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KANTO-191105\デスクトップ\"/>
    </mc:Choice>
  </mc:AlternateContent>
  <xr:revisionPtr revIDLastSave="0" documentId="13_ncr:1_{865DE4C2-A72A-45D7-867C-7A6BC3223E8F}" xr6:coauthVersionLast="47" xr6:coauthVersionMax="47" xr10:uidLastSave="{00000000-0000-0000-0000-000000000000}"/>
  <bookViews>
    <workbookView xWindow="1296" yWindow="0" windowWidth="21744" windowHeight="12240" xr2:uid="{3F608DCE-839A-459B-B05F-996FEDBA5E75}"/>
  </bookViews>
  <sheets>
    <sheet name="基本入力シート" sheetId="10" r:id="rId1"/>
    <sheet name="見積書表紙" sheetId="4" r:id="rId2"/>
    <sheet name="見積書内訳" sheetId="18" r:id="rId3"/>
    <sheet name="出来高表紙1" sheetId="20" r:id="rId4"/>
    <sheet name="出来高内訳1" sheetId="21" r:id="rId5"/>
  </sheets>
  <definedNames>
    <definedName name="_xlnm.Print_Area" localSheetId="0">基本入力シート!$A$1:$X$57</definedName>
    <definedName name="_xlnm.Print_Area" localSheetId="2">見積書内訳!$A$1:$S$1900</definedName>
    <definedName name="_xlnm.Print_Area" localSheetId="1">見積書表紙!$A$1:$BH$37</definedName>
    <definedName name="_xlnm.Print_Area" localSheetId="4">出来高内訳1!$A$1:$Q$1900</definedName>
    <definedName name="_xlnm.Print_Area" localSheetId="3">出来高表紙1!$A$1:$BG$39</definedName>
  </definedNames>
  <calcPr calcId="191029"/>
</workbook>
</file>

<file path=xl/calcChain.xml><?xml version="1.0" encoding="utf-8"?>
<calcChain xmlns="http://schemas.openxmlformats.org/spreadsheetml/2006/main">
  <c r="B1900" i="21" l="1"/>
  <c r="K1899" i="21"/>
  <c r="F1899" i="21"/>
  <c r="O1899" i="21" s="1"/>
  <c r="E1899" i="21"/>
  <c r="D1899" i="21"/>
  <c r="G1899" i="21" s="1"/>
  <c r="C1899" i="21"/>
  <c r="B1899" i="21"/>
  <c r="A1899" i="21"/>
  <c r="K1898" i="21"/>
  <c r="F1898" i="21"/>
  <c r="O1898" i="21" s="1"/>
  <c r="E1898" i="21"/>
  <c r="D1898" i="21"/>
  <c r="G1898" i="21" s="1"/>
  <c r="C1898" i="21"/>
  <c r="B1898" i="21"/>
  <c r="A1898" i="21"/>
  <c r="K1897" i="21"/>
  <c r="F1897" i="21"/>
  <c r="M1897" i="21" s="1"/>
  <c r="P1897" i="21" s="1"/>
  <c r="Q1897" i="21" s="1"/>
  <c r="E1897" i="21"/>
  <c r="D1897" i="21"/>
  <c r="G1897" i="21" s="1"/>
  <c r="C1897" i="21"/>
  <c r="B1897" i="21"/>
  <c r="A1897" i="21"/>
  <c r="K1896" i="21"/>
  <c r="F1896" i="21"/>
  <c r="O1896" i="21" s="1"/>
  <c r="E1896" i="21"/>
  <c r="D1896" i="21"/>
  <c r="G1896" i="21" s="1"/>
  <c r="C1896" i="21"/>
  <c r="B1896" i="21"/>
  <c r="A1896" i="21"/>
  <c r="K1895" i="21"/>
  <c r="F1895" i="21"/>
  <c r="O1895" i="21" s="1"/>
  <c r="E1895" i="21"/>
  <c r="D1895" i="21"/>
  <c r="G1895" i="21" s="1"/>
  <c r="C1895" i="21"/>
  <c r="B1895" i="21"/>
  <c r="A1895" i="21"/>
  <c r="K1894" i="21"/>
  <c r="F1894" i="21"/>
  <c r="O1894" i="21" s="1"/>
  <c r="E1894" i="21"/>
  <c r="D1894" i="21"/>
  <c r="G1894" i="21" s="1"/>
  <c r="C1894" i="21"/>
  <c r="B1894" i="21"/>
  <c r="A1894" i="21"/>
  <c r="K1893" i="21"/>
  <c r="F1893" i="21"/>
  <c r="E1893" i="21"/>
  <c r="D1893" i="21"/>
  <c r="G1893" i="21" s="1"/>
  <c r="C1893" i="21"/>
  <c r="B1893" i="21"/>
  <c r="A1893" i="21"/>
  <c r="K1892" i="21"/>
  <c r="F1892" i="21"/>
  <c r="O1892" i="21" s="1"/>
  <c r="E1892" i="21"/>
  <c r="D1892" i="21"/>
  <c r="G1892" i="21" s="1"/>
  <c r="C1892" i="21"/>
  <c r="B1892" i="21"/>
  <c r="A1892" i="21"/>
  <c r="K1891" i="21"/>
  <c r="F1891" i="21"/>
  <c r="O1891" i="21" s="1"/>
  <c r="E1891" i="21"/>
  <c r="D1891" i="21"/>
  <c r="G1891" i="21" s="1"/>
  <c r="C1891" i="21"/>
  <c r="B1891" i="21"/>
  <c r="A1891" i="21"/>
  <c r="K1890" i="21"/>
  <c r="F1890" i="21"/>
  <c r="O1890" i="21" s="1"/>
  <c r="E1890" i="21"/>
  <c r="D1890" i="21"/>
  <c r="G1890" i="21" s="1"/>
  <c r="C1890" i="21"/>
  <c r="B1890" i="21"/>
  <c r="A1890" i="21"/>
  <c r="K1889" i="21"/>
  <c r="F1889" i="21"/>
  <c r="M1889" i="21" s="1"/>
  <c r="P1889" i="21" s="1"/>
  <c r="Q1889" i="21" s="1"/>
  <c r="E1889" i="21"/>
  <c r="D1889" i="21"/>
  <c r="G1889" i="21" s="1"/>
  <c r="C1889" i="21"/>
  <c r="B1889" i="21"/>
  <c r="A1889" i="21"/>
  <c r="K1888" i="21"/>
  <c r="F1888" i="21"/>
  <c r="O1888" i="21" s="1"/>
  <c r="E1888" i="21"/>
  <c r="D1888" i="21"/>
  <c r="G1888" i="21" s="1"/>
  <c r="C1888" i="21"/>
  <c r="B1888" i="21"/>
  <c r="A1888" i="21"/>
  <c r="K1887" i="21"/>
  <c r="F1887" i="21"/>
  <c r="O1887" i="21" s="1"/>
  <c r="E1887" i="21"/>
  <c r="D1887" i="21"/>
  <c r="G1887" i="21" s="1"/>
  <c r="C1887" i="21"/>
  <c r="B1887" i="21"/>
  <c r="A1887" i="21"/>
  <c r="K1886" i="21"/>
  <c r="F1886" i="21"/>
  <c r="M1886" i="21" s="1"/>
  <c r="P1886" i="21" s="1"/>
  <c r="Q1886" i="21" s="1"/>
  <c r="E1886" i="21"/>
  <c r="D1886" i="21"/>
  <c r="G1886" i="21" s="1"/>
  <c r="C1886" i="21"/>
  <c r="B1886" i="21"/>
  <c r="A1886" i="21"/>
  <c r="K1885" i="21"/>
  <c r="F1885" i="21"/>
  <c r="E1885" i="21"/>
  <c r="D1885" i="21"/>
  <c r="G1885" i="21" s="1"/>
  <c r="C1885" i="21"/>
  <c r="B1885" i="21"/>
  <c r="A1885" i="21"/>
  <c r="K1884" i="21"/>
  <c r="F1884" i="21"/>
  <c r="O1884" i="21" s="1"/>
  <c r="E1884" i="21"/>
  <c r="D1884" i="21"/>
  <c r="G1884" i="21" s="1"/>
  <c r="C1884" i="21"/>
  <c r="B1884" i="21"/>
  <c r="A1884" i="21"/>
  <c r="K1883" i="21"/>
  <c r="F1883" i="21"/>
  <c r="O1883" i="21" s="1"/>
  <c r="E1883" i="21"/>
  <c r="D1883" i="21"/>
  <c r="G1883" i="21" s="1"/>
  <c r="C1883" i="21"/>
  <c r="B1883" i="21"/>
  <c r="A1883" i="21"/>
  <c r="K1882" i="21"/>
  <c r="F1882" i="21"/>
  <c r="O1882" i="21" s="1"/>
  <c r="E1882" i="21"/>
  <c r="D1882" i="21"/>
  <c r="G1882" i="21" s="1"/>
  <c r="C1882" i="21"/>
  <c r="B1882" i="21"/>
  <c r="A1882" i="21"/>
  <c r="K1881" i="21"/>
  <c r="F1881" i="21"/>
  <c r="M1881" i="21" s="1"/>
  <c r="P1881" i="21" s="1"/>
  <c r="Q1881" i="21" s="1"/>
  <c r="E1881" i="21"/>
  <c r="D1881" i="21"/>
  <c r="G1881" i="21" s="1"/>
  <c r="C1881" i="21"/>
  <c r="B1881" i="21"/>
  <c r="A1881" i="21"/>
  <c r="K1880" i="21"/>
  <c r="F1880" i="21"/>
  <c r="O1880" i="21" s="1"/>
  <c r="E1880" i="21"/>
  <c r="D1880" i="21"/>
  <c r="G1880" i="21" s="1"/>
  <c r="C1880" i="21"/>
  <c r="B1880" i="21"/>
  <c r="A1880" i="21"/>
  <c r="K1879" i="21"/>
  <c r="F1879" i="21"/>
  <c r="O1879" i="21" s="1"/>
  <c r="E1879" i="21"/>
  <c r="D1879" i="21"/>
  <c r="G1879" i="21" s="1"/>
  <c r="C1879" i="21"/>
  <c r="B1879" i="21"/>
  <c r="A1879" i="21"/>
  <c r="K1878" i="21"/>
  <c r="F1878" i="21"/>
  <c r="O1878" i="21" s="1"/>
  <c r="E1878" i="21"/>
  <c r="D1878" i="21"/>
  <c r="G1878" i="21" s="1"/>
  <c r="C1878" i="21"/>
  <c r="B1878" i="21"/>
  <c r="A1878" i="21"/>
  <c r="K1877" i="21"/>
  <c r="F1877" i="21"/>
  <c r="M1877" i="21" s="1"/>
  <c r="P1877" i="21" s="1"/>
  <c r="Q1877" i="21" s="1"/>
  <c r="E1877" i="21"/>
  <c r="D1877" i="21"/>
  <c r="G1877" i="21" s="1"/>
  <c r="C1877" i="21"/>
  <c r="B1877" i="21"/>
  <c r="A1877" i="21"/>
  <c r="K1876" i="21"/>
  <c r="F1876" i="21"/>
  <c r="O1876" i="21" s="1"/>
  <c r="E1876" i="21"/>
  <c r="D1876" i="21"/>
  <c r="G1876" i="21" s="1"/>
  <c r="C1876" i="21"/>
  <c r="B1876" i="21"/>
  <c r="A1876" i="21"/>
  <c r="K1875" i="21"/>
  <c r="F1875" i="21"/>
  <c r="O1875" i="21" s="1"/>
  <c r="E1875" i="21"/>
  <c r="D1875" i="21"/>
  <c r="G1875" i="21" s="1"/>
  <c r="C1875" i="21"/>
  <c r="B1875" i="21"/>
  <c r="A1875" i="21"/>
  <c r="K1874" i="21"/>
  <c r="F1874" i="21"/>
  <c r="O1874" i="21" s="1"/>
  <c r="E1874" i="21"/>
  <c r="D1874" i="21"/>
  <c r="G1874" i="21" s="1"/>
  <c r="C1874" i="21"/>
  <c r="B1874" i="21"/>
  <c r="A1874" i="21"/>
  <c r="K1873" i="21"/>
  <c r="F1873" i="21"/>
  <c r="M1873" i="21" s="1"/>
  <c r="P1873" i="21" s="1"/>
  <c r="Q1873" i="21" s="1"/>
  <c r="E1873" i="21"/>
  <c r="D1873" i="21"/>
  <c r="G1873" i="21" s="1"/>
  <c r="C1873" i="21"/>
  <c r="B1873" i="21"/>
  <c r="A1873" i="21"/>
  <c r="K1872" i="21"/>
  <c r="F1872" i="21"/>
  <c r="O1872" i="21" s="1"/>
  <c r="E1872" i="21"/>
  <c r="D1872" i="21"/>
  <c r="G1872" i="21" s="1"/>
  <c r="C1872" i="21"/>
  <c r="B1872" i="21"/>
  <c r="A1872" i="21"/>
  <c r="K1871" i="21"/>
  <c r="F1871" i="21"/>
  <c r="O1871" i="21" s="1"/>
  <c r="E1871" i="21"/>
  <c r="D1871" i="21"/>
  <c r="G1871" i="21" s="1"/>
  <c r="C1871" i="21"/>
  <c r="B1871" i="21"/>
  <c r="A1871" i="21"/>
  <c r="K1870" i="21"/>
  <c r="F1870" i="21"/>
  <c r="O1870" i="21" s="1"/>
  <c r="E1870" i="21"/>
  <c r="D1870" i="21"/>
  <c r="G1870" i="21" s="1"/>
  <c r="C1870" i="21"/>
  <c r="B1870" i="21"/>
  <c r="A1870" i="21"/>
  <c r="B1867" i="21"/>
  <c r="B1862" i="21"/>
  <c r="K1861" i="21"/>
  <c r="F1861" i="21"/>
  <c r="M1861" i="21" s="1"/>
  <c r="P1861" i="21" s="1"/>
  <c r="Q1861" i="21" s="1"/>
  <c r="E1861" i="21"/>
  <c r="D1861" i="21"/>
  <c r="G1861" i="21" s="1"/>
  <c r="C1861" i="21"/>
  <c r="B1861" i="21"/>
  <c r="A1861" i="21"/>
  <c r="K1860" i="21"/>
  <c r="F1860" i="21"/>
  <c r="O1860" i="21" s="1"/>
  <c r="E1860" i="21"/>
  <c r="D1860" i="21"/>
  <c r="G1860" i="21" s="1"/>
  <c r="C1860" i="21"/>
  <c r="B1860" i="21"/>
  <c r="A1860" i="21"/>
  <c r="K1859" i="21"/>
  <c r="F1859" i="21"/>
  <c r="E1859" i="21"/>
  <c r="D1859" i="21"/>
  <c r="G1859" i="21" s="1"/>
  <c r="C1859" i="21"/>
  <c r="B1859" i="21"/>
  <c r="A1859" i="21"/>
  <c r="K1858" i="21"/>
  <c r="F1858" i="21"/>
  <c r="O1858" i="21" s="1"/>
  <c r="E1858" i="21"/>
  <c r="D1858" i="21"/>
  <c r="G1858" i="21" s="1"/>
  <c r="C1858" i="21"/>
  <c r="B1858" i="21"/>
  <c r="A1858" i="21"/>
  <c r="K1857" i="21"/>
  <c r="F1857" i="21"/>
  <c r="E1857" i="21"/>
  <c r="D1857" i="21"/>
  <c r="G1857" i="21" s="1"/>
  <c r="C1857" i="21"/>
  <c r="B1857" i="21"/>
  <c r="A1857" i="21"/>
  <c r="K1856" i="21"/>
  <c r="F1856" i="21"/>
  <c r="O1856" i="21" s="1"/>
  <c r="E1856" i="21"/>
  <c r="D1856" i="21"/>
  <c r="G1856" i="21" s="1"/>
  <c r="C1856" i="21"/>
  <c r="B1856" i="21"/>
  <c r="A1856" i="21"/>
  <c r="K1855" i="21"/>
  <c r="F1855" i="21"/>
  <c r="E1855" i="21"/>
  <c r="D1855" i="21"/>
  <c r="G1855" i="21" s="1"/>
  <c r="C1855" i="21"/>
  <c r="B1855" i="21"/>
  <c r="A1855" i="21"/>
  <c r="K1854" i="21"/>
  <c r="F1854" i="21"/>
  <c r="O1854" i="21" s="1"/>
  <c r="E1854" i="21"/>
  <c r="D1854" i="21"/>
  <c r="G1854" i="21" s="1"/>
  <c r="C1854" i="21"/>
  <c r="B1854" i="21"/>
  <c r="A1854" i="21"/>
  <c r="K1853" i="21"/>
  <c r="F1853" i="21"/>
  <c r="M1853" i="21" s="1"/>
  <c r="P1853" i="21" s="1"/>
  <c r="Q1853" i="21" s="1"/>
  <c r="E1853" i="21"/>
  <c r="D1853" i="21"/>
  <c r="G1853" i="21" s="1"/>
  <c r="C1853" i="21"/>
  <c r="B1853" i="21"/>
  <c r="A1853" i="21"/>
  <c r="K1852" i="21"/>
  <c r="F1852" i="21"/>
  <c r="O1852" i="21" s="1"/>
  <c r="E1852" i="21"/>
  <c r="D1852" i="21"/>
  <c r="G1852" i="21" s="1"/>
  <c r="C1852" i="21"/>
  <c r="B1852" i="21"/>
  <c r="A1852" i="21"/>
  <c r="K1851" i="21"/>
  <c r="F1851" i="21"/>
  <c r="M1851" i="21" s="1"/>
  <c r="P1851" i="21" s="1"/>
  <c r="Q1851" i="21" s="1"/>
  <c r="E1851" i="21"/>
  <c r="D1851" i="21"/>
  <c r="G1851" i="21" s="1"/>
  <c r="C1851" i="21"/>
  <c r="B1851" i="21"/>
  <c r="A1851" i="21"/>
  <c r="K1850" i="21"/>
  <c r="F1850" i="21"/>
  <c r="O1850" i="21" s="1"/>
  <c r="E1850" i="21"/>
  <c r="D1850" i="21"/>
  <c r="G1850" i="21" s="1"/>
  <c r="C1850" i="21"/>
  <c r="B1850" i="21"/>
  <c r="A1850" i="21"/>
  <c r="K1849" i="21"/>
  <c r="F1849" i="21"/>
  <c r="M1849" i="21" s="1"/>
  <c r="P1849" i="21" s="1"/>
  <c r="Q1849" i="21" s="1"/>
  <c r="E1849" i="21"/>
  <c r="D1849" i="21"/>
  <c r="G1849" i="21" s="1"/>
  <c r="C1849" i="21"/>
  <c r="B1849" i="21"/>
  <c r="A1849" i="21"/>
  <c r="K1848" i="21"/>
  <c r="F1848" i="21"/>
  <c r="O1848" i="21" s="1"/>
  <c r="E1848" i="21"/>
  <c r="D1848" i="21"/>
  <c r="G1848" i="21" s="1"/>
  <c r="C1848" i="21"/>
  <c r="B1848" i="21"/>
  <c r="A1848" i="21"/>
  <c r="K1847" i="21"/>
  <c r="F1847" i="21"/>
  <c r="M1847" i="21" s="1"/>
  <c r="P1847" i="21" s="1"/>
  <c r="Q1847" i="21" s="1"/>
  <c r="E1847" i="21"/>
  <c r="D1847" i="21"/>
  <c r="G1847" i="21" s="1"/>
  <c r="C1847" i="21"/>
  <c r="B1847" i="21"/>
  <c r="A1847" i="21"/>
  <c r="K1846" i="21"/>
  <c r="F1846" i="21"/>
  <c r="O1846" i="21" s="1"/>
  <c r="E1846" i="21"/>
  <c r="D1846" i="21"/>
  <c r="G1846" i="21" s="1"/>
  <c r="C1846" i="21"/>
  <c r="B1846" i="21"/>
  <c r="A1846" i="21"/>
  <c r="K1845" i="21"/>
  <c r="F1845" i="21"/>
  <c r="M1845" i="21" s="1"/>
  <c r="P1845" i="21" s="1"/>
  <c r="Q1845" i="21" s="1"/>
  <c r="E1845" i="21"/>
  <c r="D1845" i="21"/>
  <c r="G1845" i="21" s="1"/>
  <c r="C1845" i="21"/>
  <c r="B1845" i="21"/>
  <c r="A1845" i="21"/>
  <c r="K1844" i="21"/>
  <c r="F1844" i="21"/>
  <c r="O1844" i="21" s="1"/>
  <c r="E1844" i="21"/>
  <c r="D1844" i="21"/>
  <c r="G1844" i="21" s="1"/>
  <c r="C1844" i="21"/>
  <c r="B1844" i="21"/>
  <c r="A1844" i="21"/>
  <c r="K1843" i="21"/>
  <c r="F1843" i="21"/>
  <c r="O1843" i="21" s="1"/>
  <c r="E1843" i="21"/>
  <c r="D1843" i="21"/>
  <c r="G1843" i="21" s="1"/>
  <c r="C1843" i="21"/>
  <c r="B1843" i="21"/>
  <c r="A1843" i="21"/>
  <c r="K1842" i="21"/>
  <c r="F1842" i="21"/>
  <c r="O1842" i="21" s="1"/>
  <c r="E1842" i="21"/>
  <c r="D1842" i="21"/>
  <c r="G1842" i="21" s="1"/>
  <c r="C1842" i="21"/>
  <c r="B1842" i="21"/>
  <c r="A1842" i="21"/>
  <c r="K1841" i="21"/>
  <c r="F1841" i="21"/>
  <c r="M1841" i="21" s="1"/>
  <c r="P1841" i="21" s="1"/>
  <c r="Q1841" i="21" s="1"/>
  <c r="E1841" i="21"/>
  <c r="D1841" i="21"/>
  <c r="G1841" i="21" s="1"/>
  <c r="C1841" i="21"/>
  <c r="B1841" i="21"/>
  <c r="A1841" i="21"/>
  <c r="K1840" i="21"/>
  <c r="F1840" i="21"/>
  <c r="O1840" i="21" s="1"/>
  <c r="E1840" i="21"/>
  <c r="D1840" i="21"/>
  <c r="G1840" i="21" s="1"/>
  <c r="C1840" i="21"/>
  <c r="B1840" i="21"/>
  <c r="A1840" i="21"/>
  <c r="K1839" i="21"/>
  <c r="F1839" i="21"/>
  <c r="O1839" i="21" s="1"/>
  <c r="E1839" i="21"/>
  <c r="D1839" i="21"/>
  <c r="G1839" i="21" s="1"/>
  <c r="C1839" i="21"/>
  <c r="B1839" i="21"/>
  <c r="A1839" i="21"/>
  <c r="K1838" i="21"/>
  <c r="F1838" i="21"/>
  <c r="O1838" i="21" s="1"/>
  <c r="E1838" i="21"/>
  <c r="D1838" i="21"/>
  <c r="G1838" i="21" s="1"/>
  <c r="C1838" i="21"/>
  <c r="B1838" i="21"/>
  <c r="A1838" i="21"/>
  <c r="K1837" i="21"/>
  <c r="F1837" i="21"/>
  <c r="M1837" i="21" s="1"/>
  <c r="P1837" i="21" s="1"/>
  <c r="Q1837" i="21" s="1"/>
  <c r="E1837" i="21"/>
  <c r="D1837" i="21"/>
  <c r="G1837" i="21" s="1"/>
  <c r="C1837" i="21"/>
  <c r="B1837" i="21"/>
  <c r="A1837" i="21"/>
  <c r="K1836" i="21"/>
  <c r="F1836" i="21"/>
  <c r="O1836" i="21" s="1"/>
  <c r="E1836" i="21"/>
  <c r="D1836" i="21"/>
  <c r="G1836" i="21" s="1"/>
  <c r="C1836" i="21"/>
  <c r="B1836" i="21"/>
  <c r="A1836" i="21"/>
  <c r="K1835" i="21"/>
  <c r="F1835" i="21"/>
  <c r="M1835" i="21" s="1"/>
  <c r="P1835" i="21" s="1"/>
  <c r="Q1835" i="21" s="1"/>
  <c r="E1835" i="21"/>
  <c r="D1835" i="21"/>
  <c r="G1835" i="21" s="1"/>
  <c r="C1835" i="21"/>
  <c r="B1835" i="21"/>
  <c r="A1835" i="21"/>
  <c r="K1834" i="21"/>
  <c r="F1834" i="21"/>
  <c r="O1834" i="21" s="1"/>
  <c r="E1834" i="21"/>
  <c r="D1834" i="21"/>
  <c r="G1834" i="21" s="1"/>
  <c r="C1834" i="21"/>
  <c r="B1834" i="21"/>
  <c r="A1834" i="21"/>
  <c r="K1833" i="21"/>
  <c r="F1833" i="21"/>
  <c r="M1833" i="21" s="1"/>
  <c r="P1833" i="21" s="1"/>
  <c r="Q1833" i="21" s="1"/>
  <c r="E1833" i="21"/>
  <c r="D1833" i="21"/>
  <c r="G1833" i="21" s="1"/>
  <c r="C1833" i="21"/>
  <c r="B1833" i="21"/>
  <c r="A1833" i="21"/>
  <c r="K1832" i="21"/>
  <c r="F1832" i="21"/>
  <c r="O1832" i="21" s="1"/>
  <c r="E1832" i="21"/>
  <c r="D1832" i="21"/>
  <c r="G1832" i="21" s="1"/>
  <c r="C1832" i="21"/>
  <c r="B1832" i="21"/>
  <c r="A1832" i="21"/>
  <c r="B1829" i="21"/>
  <c r="B1824" i="21"/>
  <c r="K1823" i="21"/>
  <c r="F1823" i="21"/>
  <c r="O1823" i="21" s="1"/>
  <c r="E1823" i="21"/>
  <c r="D1823" i="21"/>
  <c r="G1823" i="21" s="1"/>
  <c r="C1823" i="21"/>
  <c r="B1823" i="21"/>
  <c r="A1823" i="21"/>
  <c r="K1822" i="21"/>
  <c r="F1822" i="21"/>
  <c r="O1822" i="21" s="1"/>
  <c r="E1822" i="21"/>
  <c r="D1822" i="21"/>
  <c r="G1822" i="21" s="1"/>
  <c r="C1822" i="21"/>
  <c r="B1822" i="21"/>
  <c r="A1822" i="21"/>
  <c r="K1821" i="21"/>
  <c r="F1821" i="21"/>
  <c r="O1821" i="21" s="1"/>
  <c r="E1821" i="21"/>
  <c r="D1821" i="21"/>
  <c r="G1821" i="21" s="1"/>
  <c r="C1821" i="21"/>
  <c r="B1821" i="21"/>
  <c r="A1821" i="21"/>
  <c r="K1820" i="21"/>
  <c r="F1820" i="21"/>
  <c r="O1820" i="21" s="1"/>
  <c r="E1820" i="21"/>
  <c r="D1820" i="21"/>
  <c r="G1820" i="21" s="1"/>
  <c r="C1820" i="21"/>
  <c r="B1820" i="21"/>
  <c r="A1820" i="21"/>
  <c r="K1819" i="21"/>
  <c r="F1819" i="21"/>
  <c r="O1819" i="21" s="1"/>
  <c r="E1819" i="21"/>
  <c r="D1819" i="21"/>
  <c r="G1819" i="21" s="1"/>
  <c r="C1819" i="21"/>
  <c r="B1819" i="21"/>
  <c r="A1819" i="21"/>
  <c r="K1818" i="21"/>
  <c r="F1818" i="21"/>
  <c r="O1818" i="21" s="1"/>
  <c r="E1818" i="21"/>
  <c r="D1818" i="21"/>
  <c r="G1818" i="21" s="1"/>
  <c r="C1818" i="21"/>
  <c r="B1818" i="21"/>
  <c r="A1818" i="21"/>
  <c r="K1817" i="21"/>
  <c r="F1817" i="21"/>
  <c r="M1817" i="21" s="1"/>
  <c r="P1817" i="21" s="1"/>
  <c r="Q1817" i="21" s="1"/>
  <c r="E1817" i="21"/>
  <c r="D1817" i="21"/>
  <c r="G1817" i="21" s="1"/>
  <c r="C1817" i="21"/>
  <c r="B1817" i="21"/>
  <c r="A1817" i="21"/>
  <c r="K1816" i="21"/>
  <c r="F1816" i="21"/>
  <c r="O1816" i="21" s="1"/>
  <c r="E1816" i="21"/>
  <c r="D1816" i="21"/>
  <c r="G1816" i="21" s="1"/>
  <c r="C1816" i="21"/>
  <c r="B1816" i="21"/>
  <c r="A1816" i="21"/>
  <c r="K1815" i="21"/>
  <c r="F1815" i="21"/>
  <c r="O1815" i="21" s="1"/>
  <c r="E1815" i="21"/>
  <c r="D1815" i="21"/>
  <c r="G1815" i="21" s="1"/>
  <c r="C1815" i="21"/>
  <c r="B1815" i="21"/>
  <c r="A1815" i="21"/>
  <c r="K1814" i="21"/>
  <c r="F1814" i="21"/>
  <c r="O1814" i="21" s="1"/>
  <c r="E1814" i="21"/>
  <c r="D1814" i="21"/>
  <c r="G1814" i="21" s="1"/>
  <c r="C1814" i="21"/>
  <c r="B1814" i="21"/>
  <c r="A1814" i="21"/>
  <c r="K1813" i="21"/>
  <c r="F1813" i="21"/>
  <c r="O1813" i="21" s="1"/>
  <c r="E1813" i="21"/>
  <c r="D1813" i="21"/>
  <c r="G1813" i="21" s="1"/>
  <c r="C1813" i="21"/>
  <c r="B1813" i="21"/>
  <c r="A1813" i="21"/>
  <c r="K1812" i="21"/>
  <c r="F1812" i="21"/>
  <c r="O1812" i="21" s="1"/>
  <c r="E1812" i="21"/>
  <c r="D1812" i="21"/>
  <c r="G1812" i="21" s="1"/>
  <c r="C1812" i="21"/>
  <c r="B1812" i="21"/>
  <c r="A1812" i="21"/>
  <c r="K1811" i="21"/>
  <c r="F1811" i="21"/>
  <c r="O1811" i="21" s="1"/>
  <c r="E1811" i="21"/>
  <c r="D1811" i="21"/>
  <c r="G1811" i="21" s="1"/>
  <c r="C1811" i="21"/>
  <c r="B1811" i="21"/>
  <c r="A1811" i="21"/>
  <c r="K1810" i="21"/>
  <c r="F1810" i="21"/>
  <c r="O1810" i="21" s="1"/>
  <c r="E1810" i="21"/>
  <c r="D1810" i="21"/>
  <c r="G1810" i="21" s="1"/>
  <c r="C1810" i="21"/>
  <c r="B1810" i="21"/>
  <c r="A1810" i="21"/>
  <c r="K1809" i="21"/>
  <c r="F1809" i="21"/>
  <c r="E1809" i="21"/>
  <c r="D1809" i="21"/>
  <c r="G1809" i="21" s="1"/>
  <c r="C1809" i="21"/>
  <c r="B1809" i="21"/>
  <c r="A1809" i="21"/>
  <c r="K1808" i="21"/>
  <c r="F1808" i="21"/>
  <c r="O1808" i="21" s="1"/>
  <c r="E1808" i="21"/>
  <c r="D1808" i="21"/>
  <c r="G1808" i="21" s="1"/>
  <c r="C1808" i="21"/>
  <c r="B1808" i="21"/>
  <c r="A1808" i="21"/>
  <c r="K1807" i="21"/>
  <c r="F1807" i="21"/>
  <c r="E1807" i="21"/>
  <c r="D1807" i="21"/>
  <c r="G1807" i="21" s="1"/>
  <c r="C1807" i="21"/>
  <c r="B1807" i="21"/>
  <c r="A1807" i="21"/>
  <c r="K1806" i="21"/>
  <c r="F1806" i="21"/>
  <c r="O1806" i="21" s="1"/>
  <c r="E1806" i="21"/>
  <c r="D1806" i="21"/>
  <c r="G1806" i="21" s="1"/>
  <c r="C1806" i="21"/>
  <c r="B1806" i="21"/>
  <c r="A1806" i="21"/>
  <c r="K1805" i="21"/>
  <c r="F1805" i="21"/>
  <c r="E1805" i="21"/>
  <c r="D1805" i="21"/>
  <c r="G1805" i="21" s="1"/>
  <c r="C1805" i="21"/>
  <c r="B1805" i="21"/>
  <c r="A1805" i="21"/>
  <c r="K1804" i="21"/>
  <c r="F1804" i="21"/>
  <c r="O1804" i="21" s="1"/>
  <c r="E1804" i="21"/>
  <c r="D1804" i="21"/>
  <c r="G1804" i="21" s="1"/>
  <c r="C1804" i="21"/>
  <c r="B1804" i="21"/>
  <c r="A1804" i="21"/>
  <c r="K1803" i="21"/>
  <c r="F1803" i="21"/>
  <c r="O1803" i="21" s="1"/>
  <c r="E1803" i="21"/>
  <c r="D1803" i="21"/>
  <c r="G1803" i="21" s="1"/>
  <c r="C1803" i="21"/>
  <c r="B1803" i="21"/>
  <c r="A1803" i="21"/>
  <c r="K1802" i="21"/>
  <c r="F1802" i="21"/>
  <c r="O1802" i="21" s="1"/>
  <c r="E1802" i="21"/>
  <c r="D1802" i="21"/>
  <c r="G1802" i="21" s="1"/>
  <c r="C1802" i="21"/>
  <c r="B1802" i="21"/>
  <c r="A1802" i="21"/>
  <c r="K1801" i="21"/>
  <c r="F1801" i="21"/>
  <c r="M1801" i="21" s="1"/>
  <c r="P1801" i="21" s="1"/>
  <c r="Q1801" i="21" s="1"/>
  <c r="E1801" i="21"/>
  <c r="D1801" i="21"/>
  <c r="G1801" i="21" s="1"/>
  <c r="C1801" i="21"/>
  <c r="B1801" i="21"/>
  <c r="A1801" i="21"/>
  <c r="K1800" i="21"/>
  <c r="F1800" i="21"/>
  <c r="O1800" i="21" s="1"/>
  <c r="E1800" i="21"/>
  <c r="D1800" i="21"/>
  <c r="G1800" i="21" s="1"/>
  <c r="C1800" i="21"/>
  <c r="B1800" i="21"/>
  <c r="A1800" i="21"/>
  <c r="K1799" i="21"/>
  <c r="F1799" i="21"/>
  <c r="O1799" i="21" s="1"/>
  <c r="E1799" i="21"/>
  <c r="D1799" i="21"/>
  <c r="G1799" i="21" s="1"/>
  <c r="C1799" i="21"/>
  <c r="B1799" i="21"/>
  <c r="A1799" i="21"/>
  <c r="K1798" i="21"/>
  <c r="F1798" i="21"/>
  <c r="O1798" i="21" s="1"/>
  <c r="E1798" i="21"/>
  <c r="D1798" i="21"/>
  <c r="G1798" i="21" s="1"/>
  <c r="C1798" i="21"/>
  <c r="B1798" i="21"/>
  <c r="A1798" i="21"/>
  <c r="K1797" i="21"/>
  <c r="F1797" i="21"/>
  <c r="M1797" i="21" s="1"/>
  <c r="P1797" i="21" s="1"/>
  <c r="Q1797" i="21" s="1"/>
  <c r="E1797" i="21"/>
  <c r="D1797" i="21"/>
  <c r="G1797" i="21" s="1"/>
  <c r="C1797" i="21"/>
  <c r="B1797" i="21"/>
  <c r="A1797" i="21"/>
  <c r="K1796" i="21"/>
  <c r="F1796" i="21"/>
  <c r="O1796" i="21" s="1"/>
  <c r="E1796" i="21"/>
  <c r="D1796" i="21"/>
  <c r="G1796" i="21" s="1"/>
  <c r="C1796" i="21"/>
  <c r="B1796" i="21"/>
  <c r="A1796" i="21"/>
  <c r="K1795" i="21"/>
  <c r="F1795" i="21"/>
  <c r="O1795" i="21" s="1"/>
  <c r="E1795" i="21"/>
  <c r="D1795" i="21"/>
  <c r="G1795" i="21" s="1"/>
  <c r="C1795" i="21"/>
  <c r="B1795" i="21"/>
  <c r="A1795" i="21"/>
  <c r="K1794" i="21"/>
  <c r="F1794" i="21"/>
  <c r="O1794" i="21" s="1"/>
  <c r="E1794" i="21"/>
  <c r="D1794" i="21"/>
  <c r="G1794" i="21" s="1"/>
  <c r="C1794" i="21"/>
  <c r="B1794" i="21"/>
  <c r="A1794" i="21"/>
  <c r="B1791" i="21"/>
  <c r="B1786" i="21"/>
  <c r="K1785" i="21"/>
  <c r="F1785" i="21"/>
  <c r="O1785" i="21" s="1"/>
  <c r="E1785" i="21"/>
  <c r="D1785" i="21"/>
  <c r="G1785" i="21" s="1"/>
  <c r="C1785" i="21"/>
  <c r="B1785" i="21"/>
  <c r="A1785" i="21"/>
  <c r="K1784" i="21"/>
  <c r="F1784" i="21"/>
  <c r="M1784" i="21" s="1"/>
  <c r="P1784" i="21" s="1"/>
  <c r="Q1784" i="21" s="1"/>
  <c r="E1784" i="21"/>
  <c r="D1784" i="21"/>
  <c r="G1784" i="21" s="1"/>
  <c r="C1784" i="21"/>
  <c r="B1784" i="21"/>
  <c r="A1784" i="21"/>
  <c r="K1783" i="21"/>
  <c r="F1783" i="21"/>
  <c r="O1783" i="21" s="1"/>
  <c r="E1783" i="21"/>
  <c r="D1783" i="21"/>
  <c r="G1783" i="21" s="1"/>
  <c r="C1783" i="21"/>
  <c r="B1783" i="21"/>
  <c r="A1783" i="21"/>
  <c r="K1782" i="21"/>
  <c r="F1782" i="21"/>
  <c r="M1782" i="21" s="1"/>
  <c r="P1782" i="21" s="1"/>
  <c r="Q1782" i="21" s="1"/>
  <c r="E1782" i="21"/>
  <c r="D1782" i="21"/>
  <c r="G1782" i="21" s="1"/>
  <c r="C1782" i="21"/>
  <c r="B1782" i="21"/>
  <c r="A1782" i="21"/>
  <c r="K1781" i="21"/>
  <c r="F1781" i="21"/>
  <c r="O1781" i="21" s="1"/>
  <c r="E1781" i="21"/>
  <c r="D1781" i="21"/>
  <c r="G1781" i="21" s="1"/>
  <c r="C1781" i="21"/>
  <c r="B1781" i="21"/>
  <c r="A1781" i="21"/>
  <c r="K1780" i="21"/>
  <c r="F1780" i="21"/>
  <c r="O1780" i="21" s="1"/>
  <c r="E1780" i="21"/>
  <c r="D1780" i="21"/>
  <c r="G1780" i="21" s="1"/>
  <c r="C1780" i="21"/>
  <c r="B1780" i="21"/>
  <c r="A1780" i="21"/>
  <c r="K1779" i="21"/>
  <c r="F1779" i="21"/>
  <c r="O1779" i="21" s="1"/>
  <c r="E1779" i="21"/>
  <c r="D1779" i="21"/>
  <c r="G1779" i="21" s="1"/>
  <c r="C1779" i="21"/>
  <c r="B1779" i="21"/>
  <c r="A1779" i="21"/>
  <c r="K1778" i="21"/>
  <c r="F1778" i="21"/>
  <c r="M1778" i="21" s="1"/>
  <c r="P1778" i="21" s="1"/>
  <c r="Q1778" i="21" s="1"/>
  <c r="E1778" i="21"/>
  <c r="D1778" i="21"/>
  <c r="G1778" i="21" s="1"/>
  <c r="C1778" i="21"/>
  <c r="B1778" i="21"/>
  <c r="A1778" i="21"/>
  <c r="K1777" i="21"/>
  <c r="F1777" i="21"/>
  <c r="O1777" i="21" s="1"/>
  <c r="E1777" i="21"/>
  <c r="D1777" i="21"/>
  <c r="G1777" i="21" s="1"/>
  <c r="C1777" i="21"/>
  <c r="B1777" i="21"/>
  <c r="A1777" i="21"/>
  <c r="K1776" i="21"/>
  <c r="F1776" i="21"/>
  <c r="E1776" i="21"/>
  <c r="D1776" i="21"/>
  <c r="G1776" i="21" s="1"/>
  <c r="C1776" i="21"/>
  <c r="B1776" i="21"/>
  <c r="A1776" i="21"/>
  <c r="K1775" i="21"/>
  <c r="F1775" i="21"/>
  <c r="O1775" i="21" s="1"/>
  <c r="E1775" i="21"/>
  <c r="D1775" i="21"/>
  <c r="G1775" i="21" s="1"/>
  <c r="C1775" i="21"/>
  <c r="B1775" i="21"/>
  <c r="A1775" i="21"/>
  <c r="K1774" i="21"/>
  <c r="F1774" i="21"/>
  <c r="E1774" i="21"/>
  <c r="D1774" i="21"/>
  <c r="G1774" i="21" s="1"/>
  <c r="C1774" i="21"/>
  <c r="B1774" i="21"/>
  <c r="A1774" i="21"/>
  <c r="K1773" i="21"/>
  <c r="F1773" i="21"/>
  <c r="O1773" i="21" s="1"/>
  <c r="E1773" i="21"/>
  <c r="D1773" i="21"/>
  <c r="G1773" i="21" s="1"/>
  <c r="C1773" i="21"/>
  <c r="B1773" i="21"/>
  <c r="A1773" i="21"/>
  <c r="K1772" i="21"/>
  <c r="F1772" i="21"/>
  <c r="E1772" i="21"/>
  <c r="D1772" i="21"/>
  <c r="G1772" i="21" s="1"/>
  <c r="C1772" i="21"/>
  <c r="B1772" i="21"/>
  <c r="A1772" i="21"/>
  <c r="K1771" i="21"/>
  <c r="F1771" i="21"/>
  <c r="O1771" i="21" s="1"/>
  <c r="E1771" i="21"/>
  <c r="D1771" i="21"/>
  <c r="G1771" i="21" s="1"/>
  <c r="C1771" i="21"/>
  <c r="B1771" i="21"/>
  <c r="A1771" i="21"/>
  <c r="K1770" i="21"/>
  <c r="F1770" i="21"/>
  <c r="M1770" i="21" s="1"/>
  <c r="P1770" i="21" s="1"/>
  <c r="Q1770" i="21" s="1"/>
  <c r="E1770" i="21"/>
  <c r="D1770" i="21"/>
  <c r="G1770" i="21" s="1"/>
  <c r="C1770" i="21"/>
  <c r="B1770" i="21"/>
  <c r="A1770" i="21"/>
  <c r="K1769" i="21"/>
  <c r="F1769" i="21"/>
  <c r="O1769" i="21" s="1"/>
  <c r="E1769" i="21"/>
  <c r="D1769" i="21"/>
  <c r="G1769" i="21" s="1"/>
  <c r="C1769" i="21"/>
  <c r="B1769" i="21"/>
  <c r="A1769" i="21"/>
  <c r="K1768" i="21"/>
  <c r="F1768" i="21"/>
  <c r="M1768" i="21" s="1"/>
  <c r="P1768" i="21" s="1"/>
  <c r="Q1768" i="21" s="1"/>
  <c r="E1768" i="21"/>
  <c r="D1768" i="21"/>
  <c r="G1768" i="21" s="1"/>
  <c r="C1768" i="21"/>
  <c r="B1768" i="21"/>
  <c r="A1768" i="21"/>
  <c r="K1767" i="21"/>
  <c r="F1767" i="21"/>
  <c r="O1767" i="21" s="1"/>
  <c r="E1767" i="21"/>
  <c r="D1767" i="21"/>
  <c r="G1767" i="21" s="1"/>
  <c r="C1767" i="21"/>
  <c r="B1767" i="21"/>
  <c r="A1767" i="21"/>
  <c r="K1766" i="21"/>
  <c r="F1766" i="21"/>
  <c r="M1766" i="21" s="1"/>
  <c r="P1766" i="21" s="1"/>
  <c r="Q1766" i="21" s="1"/>
  <c r="E1766" i="21"/>
  <c r="D1766" i="21"/>
  <c r="G1766" i="21" s="1"/>
  <c r="C1766" i="21"/>
  <c r="B1766" i="21"/>
  <c r="A1766" i="21"/>
  <c r="K1765" i="21"/>
  <c r="F1765" i="21"/>
  <c r="O1765" i="21" s="1"/>
  <c r="E1765" i="21"/>
  <c r="D1765" i="21"/>
  <c r="G1765" i="21" s="1"/>
  <c r="C1765" i="21"/>
  <c r="B1765" i="21"/>
  <c r="A1765" i="21"/>
  <c r="K1764" i="21"/>
  <c r="F1764" i="21"/>
  <c r="M1764" i="21" s="1"/>
  <c r="P1764" i="21" s="1"/>
  <c r="Q1764" i="21" s="1"/>
  <c r="E1764" i="21"/>
  <c r="D1764" i="21"/>
  <c r="G1764" i="21" s="1"/>
  <c r="C1764" i="21"/>
  <c r="B1764" i="21"/>
  <c r="A1764" i="21"/>
  <c r="K1763" i="21"/>
  <c r="F1763" i="21"/>
  <c r="O1763" i="21" s="1"/>
  <c r="E1763" i="21"/>
  <c r="D1763" i="21"/>
  <c r="G1763" i="21" s="1"/>
  <c r="C1763" i="21"/>
  <c r="B1763" i="21"/>
  <c r="A1763" i="21"/>
  <c r="K1762" i="21"/>
  <c r="F1762" i="21"/>
  <c r="M1762" i="21" s="1"/>
  <c r="P1762" i="21" s="1"/>
  <c r="Q1762" i="21" s="1"/>
  <c r="E1762" i="21"/>
  <c r="D1762" i="21"/>
  <c r="G1762" i="21" s="1"/>
  <c r="C1762" i="21"/>
  <c r="B1762" i="21"/>
  <c r="A1762" i="21"/>
  <c r="K1761" i="21"/>
  <c r="F1761" i="21"/>
  <c r="O1761" i="21" s="1"/>
  <c r="E1761" i="21"/>
  <c r="D1761" i="21"/>
  <c r="G1761" i="21" s="1"/>
  <c r="C1761" i="21"/>
  <c r="B1761" i="21"/>
  <c r="A1761" i="21"/>
  <c r="K1760" i="21"/>
  <c r="F1760" i="21"/>
  <c r="O1760" i="21" s="1"/>
  <c r="E1760" i="21"/>
  <c r="D1760" i="21"/>
  <c r="G1760" i="21" s="1"/>
  <c r="C1760" i="21"/>
  <c r="B1760" i="21"/>
  <c r="A1760" i="21"/>
  <c r="K1759" i="21"/>
  <c r="F1759" i="21"/>
  <c r="O1759" i="21" s="1"/>
  <c r="E1759" i="21"/>
  <c r="D1759" i="21"/>
  <c r="G1759" i="21" s="1"/>
  <c r="C1759" i="21"/>
  <c r="B1759" i="21"/>
  <c r="A1759" i="21"/>
  <c r="K1758" i="21"/>
  <c r="F1758" i="21"/>
  <c r="M1758" i="21" s="1"/>
  <c r="P1758" i="21" s="1"/>
  <c r="Q1758" i="21" s="1"/>
  <c r="E1758" i="21"/>
  <c r="D1758" i="21"/>
  <c r="G1758" i="21" s="1"/>
  <c r="C1758" i="21"/>
  <c r="B1758" i="21"/>
  <c r="A1758" i="21"/>
  <c r="K1757" i="21"/>
  <c r="F1757" i="21"/>
  <c r="O1757" i="21" s="1"/>
  <c r="E1757" i="21"/>
  <c r="D1757" i="21"/>
  <c r="G1757" i="21" s="1"/>
  <c r="C1757" i="21"/>
  <c r="B1757" i="21"/>
  <c r="A1757" i="21"/>
  <c r="K1756" i="21"/>
  <c r="F1756" i="21"/>
  <c r="O1756" i="21" s="1"/>
  <c r="E1756" i="21"/>
  <c r="D1756" i="21"/>
  <c r="G1756" i="21" s="1"/>
  <c r="C1756" i="21"/>
  <c r="B1756" i="21"/>
  <c r="A1756" i="21"/>
  <c r="B1753" i="21"/>
  <c r="B1748" i="21"/>
  <c r="K1747" i="21"/>
  <c r="F1747" i="21"/>
  <c r="O1747" i="21" s="1"/>
  <c r="E1747" i="21"/>
  <c r="D1747" i="21"/>
  <c r="G1747" i="21" s="1"/>
  <c r="C1747" i="21"/>
  <c r="B1747" i="21"/>
  <c r="A1747" i="21"/>
  <c r="K1746" i="21"/>
  <c r="F1746" i="21"/>
  <c r="M1746" i="21" s="1"/>
  <c r="P1746" i="21" s="1"/>
  <c r="Q1746" i="21" s="1"/>
  <c r="E1746" i="21"/>
  <c r="D1746" i="21"/>
  <c r="G1746" i="21" s="1"/>
  <c r="C1746" i="21"/>
  <c r="B1746" i="21"/>
  <c r="A1746" i="21"/>
  <c r="K1745" i="21"/>
  <c r="F1745" i="21"/>
  <c r="O1745" i="21" s="1"/>
  <c r="E1745" i="21"/>
  <c r="D1745" i="21"/>
  <c r="G1745" i="21" s="1"/>
  <c r="C1745" i="21"/>
  <c r="B1745" i="21"/>
  <c r="A1745" i="21"/>
  <c r="K1744" i="21"/>
  <c r="F1744" i="21"/>
  <c r="M1744" i="21" s="1"/>
  <c r="P1744" i="21" s="1"/>
  <c r="Q1744" i="21" s="1"/>
  <c r="E1744" i="21"/>
  <c r="D1744" i="21"/>
  <c r="G1744" i="21" s="1"/>
  <c r="C1744" i="21"/>
  <c r="B1744" i="21"/>
  <c r="A1744" i="21"/>
  <c r="K1743" i="21"/>
  <c r="F1743" i="21"/>
  <c r="O1743" i="21" s="1"/>
  <c r="E1743" i="21"/>
  <c r="D1743" i="21"/>
  <c r="G1743" i="21" s="1"/>
  <c r="C1743" i="21"/>
  <c r="B1743" i="21"/>
  <c r="A1743" i="21"/>
  <c r="K1742" i="21"/>
  <c r="F1742" i="21"/>
  <c r="M1742" i="21" s="1"/>
  <c r="P1742" i="21" s="1"/>
  <c r="Q1742" i="21" s="1"/>
  <c r="E1742" i="21"/>
  <c r="D1742" i="21"/>
  <c r="G1742" i="21" s="1"/>
  <c r="C1742" i="21"/>
  <c r="B1742" i="21"/>
  <c r="A1742" i="21"/>
  <c r="K1741" i="21"/>
  <c r="F1741" i="21"/>
  <c r="O1741" i="21" s="1"/>
  <c r="E1741" i="21"/>
  <c r="D1741" i="21"/>
  <c r="G1741" i="21" s="1"/>
  <c r="C1741" i="21"/>
  <c r="B1741" i="21"/>
  <c r="A1741" i="21"/>
  <c r="K1740" i="21"/>
  <c r="F1740" i="21"/>
  <c r="O1740" i="21" s="1"/>
  <c r="E1740" i="21"/>
  <c r="D1740" i="21"/>
  <c r="G1740" i="21" s="1"/>
  <c r="C1740" i="21"/>
  <c r="B1740" i="21"/>
  <c r="A1740" i="21"/>
  <c r="K1739" i="21"/>
  <c r="F1739" i="21"/>
  <c r="O1739" i="21" s="1"/>
  <c r="E1739" i="21"/>
  <c r="D1739" i="21"/>
  <c r="G1739" i="21" s="1"/>
  <c r="C1739" i="21"/>
  <c r="B1739" i="21"/>
  <c r="A1739" i="21"/>
  <c r="K1738" i="21"/>
  <c r="F1738" i="21"/>
  <c r="O1738" i="21" s="1"/>
  <c r="E1738" i="21"/>
  <c r="D1738" i="21"/>
  <c r="G1738" i="21" s="1"/>
  <c r="C1738" i="21"/>
  <c r="B1738" i="21"/>
  <c r="A1738" i="21"/>
  <c r="K1737" i="21"/>
  <c r="F1737" i="21"/>
  <c r="O1737" i="21" s="1"/>
  <c r="E1737" i="21"/>
  <c r="D1737" i="21"/>
  <c r="G1737" i="21" s="1"/>
  <c r="C1737" i="21"/>
  <c r="B1737" i="21"/>
  <c r="A1737" i="21"/>
  <c r="K1736" i="21"/>
  <c r="F1736" i="21"/>
  <c r="O1736" i="21" s="1"/>
  <c r="E1736" i="21"/>
  <c r="D1736" i="21"/>
  <c r="G1736" i="21" s="1"/>
  <c r="C1736" i="21"/>
  <c r="B1736" i="21"/>
  <c r="A1736" i="21"/>
  <c r="K1735" i="21"/>
  <c r="F1735" i="21"/>
  <c r="O1735" i="21" s="1"/>
  <c r="E1735" i="21"/>
  <c r="D1735" i="21"/>
  <c r="G1735" i="21" s="1"/>
  <c r="C1735" i="21"/>
  <c r="B1735" i="21"/>
  <c r="A1735" i="21"/>
  <c r="K1734" i="21"/>
  <c r="F1734" i="21"/>
  <c r="E1734" i="21"/>
  <c r="D1734" i="21"/>
  <c r="G1734" i="21" s="1"/>
  <c r="C1734" i="21"/>
  <c r="B1734" i="21"/>
  <c r="A1734" i="21"/>
  <c r="K1733" i="21"/>
  <c r="F1733" i="21"/>
  <c r="E1733" i="21"/>
  <c r="D1733" i="21"/>
  <c r="G1733" i="21" s="1"/>
  <c r="C1733" i="21"/>
  <c r="B1733" i="21"/>
  <c r="A1733" i="21"/>
  <c r="K1732" i="21"/>
  <c r="F1732" i="21"/>
  <c r="E1732" i="21"/>
  <c r="D1732" i="21"/>
  <c r="G1732" i="21" s="1"/>
  <c r="C1732" i="21"/>
  <c r="B1732" i="21"/>
  <c r="A1732" i="21"/>
  <c r="K1731" i="21"/>
  <c r="F1731" i="21"/>
  <c r="O1731" i="21" s="1"/>
  <c r="E1731" i="21"/>
  <c r="D1731" i="21"/>
  <c r="G1731" i="21" s="1"/>
  <c r="C1731" i="21"/>
  <c r="B1731" i="21"/>
  <c r="A1731" i="21"/>
  <c r="K1730" i="21"/>
  <c r="F1730" i="21"/>
  <c r="E1730" i="21"/>
  <c r="D1730" i="21"/>
  <c r="G1730" i="21" s="1"/>
  <c r="C1730" i="21"/>
  <c r="B1730" i="21"/>
  <c r="A1730" i="21"/>
  <c r="K1729" i="21"/>
  <c r="F1729" i="21"/>
  <c r="E1729" i="21"/>
  <c r="D1729" i="21"/>
  <c r="G1729" i="21" s="1"/>
  <c r="C1729" i="21"/>
  <c r="B1729" i="21"/>
  <c r="A1729" i="21"/>
  <c r="K1728" i="21"/>
  <c r="F1728" i="21"/>
  <c r="O1728" i="21" s="1"/>
  <c r="E1728" i="21"/>
  <c r="D1728" i="21"/>
  <c r="G1728" i="21" s="1"/>
  <c r="C1728" i="21"/>
  <c r="B1728" i="21"/>
  <c r="A1728" i="21"/>
  <c r="K1727" i="21"/>
  <c r="F1727" i="21"/>
  <c r="O1727" i="21" s="1"/>
  <c r="E1727" i="21"/>
  <c r="D1727" i="21"/>
  <c r="G1727" i="21" s="1"/>
  <c r="C1727" i="21"/>
  <c r="B1727" i="21"/>
  <c r="A1727" i="21"/>
  <c r="K1726" i="21"/>
  <c r="F1726" i="21"/>
  <c r="M1726" i="21" s="1"/>
  <c r="P1726" i="21" s="1"/>
  <c r="Q1726" i="21" s="1"/>
  <c r="E1726" i="21"/>
  <c r="D1726" i="21"/>
  <c r="G1726" i="21" s="1"/>
  <c r="C1726" i="21"/>
  <c r="B1726" i="21"/>
  <c r="A1726" i="21"/>
  <c r="K1725" i="21"/>
  <c r="F1725" i="21"/>
  <c r="E1725" i="21"/>
  <c r="D1725" i="21"/>
  <c r="G1725" i="21" s="1"/>
  <c r="C1725" i="21"/>
  <c r="B1725" i="21"/>
  <c r="A1725" i="21"/>
  <c r="K1724" i="21"/>
  <c r="F1724" i="21"/>
  <c r="O1724" i="21" s="1"/>
  <c r="E1724" i="21"/>
  <c r="D1724" i="21"/>
  <c r="G1724" i="21" s="1"/>
  <c r="C1724" i="21"/>
  <c r="B1724" i="21"/>
  <c r="A1724" i="21"/>
  <c r="K1723" i="21"/>
  <c r="F1723" i="21"/>
  <c r="O1723" i="21" s="1"/>
  <c r="E1723" i="21"/>
  <c r="D1723" i="21"/>
  <c r="G1723" i="21" s="1"/>
  <c r="C1723" i="21"/>
  <c r="B1723" i="21"/>
  <c r="A1723" i="21"/>
  <c r="K1722" i="21"/>
  <c r="F1722" i="21"/>
  <c r="M1722" i="21" s="1"/>
  <c r="P1722" i="21" s="1"/>
  <c r="Q1722" i="21" s="1"/>
  <c r="E1722" i="21"/>
  <c r="D1722" i="21"/>
  <c r="G1722" i="21" s="1"/>
  <c r="C1722" i="21"/>
  <c r="B1722" i="21"/>
  <c r="A1722" i="21"/>
  <c r="K1721" i="21"/>
  <c r="F1721" i="21"/>
  <c r="E1721" i="21"/>
  <c r="D1721" i="21"/>
  <c r="G1721" i="21" s="1"/>
  <c r="C1721" i="21"/>
  <c r="B1721" i="21"/>
  <c r="A1721" i="21"/>
  <c r="K1720" i="21"/>
  <c r="F1720" i="21"/>
  <c r="O1720" i="21" s="1"/>
  <c r="E1720" i="21"/>
  <c r="D1720" i="21"/>
  <c r="G1720" i="21" s="1"/>
  <c r="C1720" i="21"/>
  <c r="B1720" i="21"/>
  <c r="A1720" i="21"/>
  <c r="K1719" i="21"/>
  <c r="F1719" i="21"/>
  <c r="O1719" i="21" s="1"/>
  <c r="E1719" i="21"/>
  <c r="D1719" i="21"/>
  <c r="G1719" i="21" s="1"/>
  <c r="C1719" i="21"/>
  <c r="B1719" i="21"/>
  <c r="A1719" i="21"/>
  <c r="K1718" i="21"/>
  <c r="F1718" i="21"/>
  <c r="O1718" i="21" s="1"/>
  <c r="E1718" i="21"/>
  <c r="D1718" i="21"/>
  <c r="G1718" i="21" s="1"/>
  <c r="C1718" i="21"/>
  <c r="B1718" i="21"/>
  <c r="A1718" i="21"/>
  <c r="B1715" i="21"/>
  <c r="B1710" i="21"/>
  <c r="K1709" i="21"/>
  <c r="F1709" i="21"/>
  <c r="O1709" i="21" s="1"/>
  <c r="E1709" i="21"/>
  <c r="D1709" i="21"/>
  <c r="G1709" i="21" s="1"/>
  <c r="C1709" i="21"/>
  <c r="B1709" i="21"/>
  <c r="A1709" i="21"/>
  <c r="K1708" i="21"/>
  <c r="F1708" i="21"/>
  <c r="O1708" i="21" s="1"/>
  <c r="E1708" i="21"/>
  <c r="D1708" i="21"/>
  <c r="G1708" i="21" s="1"/>
  <c r="C1708" i="21"/>
  <c r="B1708" i="21"/>
  <c r="A1708" i="21"/>
  <c r="K1707" i="21"/>
  <c r="F1707" i="21"/>
  <c r="M1707" i="21" s="1"/>
  <c r="P1707" i="21" s="1"/>
  <c r="Q1707" i="21" s="1"/>
  <c r="E1707" i="21"/>
  <c r="D1707" i="21"/>
  <c r="G1707" i="21" s="1"/>
  <c r="C1707" i="21"/>
  <c r="B1707" i="21"/>
  <c r="A1707" i="21"/>
  <c r="K1706" i="21"/>
  <c r="F1706" i="21"/>
  <c r="O1706" i="21" s="1"/>
  <c r="E1706" i="21"/>
  <c r="D1706" i="21"/>
  <c r="G1706" i="21" s="1"/>
  <c r="C1706" i="21"/>
  <c r="B1706" i="21"/>
  <c r="A1706" i="21"/>
  <c r="K1705" i="21"/>
  <c r="F1705" i="21"/>
  <c r="O1705" i="21" s="1"/>
  <c r="E1705" i="21"/>
  <c r="D1705" i="21"/>
  <c r="G1705" i="21" s="1"/>
  <c r="C1705" i="21"/>
  <c r="B1705" i="21"/>
  <c r="A1705" i="21"/>
  <c r="K1704" i="21"/>
  <c r="F1704" i="21"/>
  <c r="E1704" i="21"/>
  <c r="D1704" i="21"/>
  <c r="G1704" i="21" s="1"/>
  <c r="C1704" i="21"/>
  <c r="B1704" i="21"/>
  <c r="A1704" i="21"/>
  <c r="K1703" i="21"/>
  <c r="F1703" i="21"/>
  <c r="M1703" i="21" s="1"/>
  <c r="P1703" i="21" s="1"/>
  <c r="Q1703" i="21" s="1"/>
  <c r="E1703" i="21"/>
  <c r="D1703" i="21"/>
  <c r="G1703" i="21" s="1"/>
  <c r="C1703" i="21"/>
  <c r="B1703" i="21"/>
  <c r="A1703" i="21"/>
  <c r="K1702" i="21"/>
  <c r="F1702" i="21"/>
  <c r="O1702" i="21" s="1"/>
  <c r="E1702" i="21"/>
  <c r="D1702" i="21"/>
  <c r="G1702" i="21" s="1"/>
  <c r="C1702" i="21"/>
  <c r="B1702" i="21"/>
  <c r="A1702" i="21"/>
  <c r="K1701" i="21"/>
  <c r="F1701" i="21"/>
  <c r="E1701" i="21"/>
  <c r="D1701" i="21"/>
  <c r="G1701" i="21" s="1"/>
  <c r="C1701" i="21"/>
  <c r="B1701" i="21"/>
  <c r="A1701" i="21"/>
  <c r="K1700" i="21"/>
  <c r="F1700" i="21"/>
  <c r="E1700" i="21"/>
  <c r="D1700" i="21"/>
  <c r="G1700" i="21" s="1"/>
  <c r="C1700" i="21"/>
  <c r="B1700" i="21"/>
  <c r="A1700" i="21"/>
  <c r="K1699" i="21"/>
  <c r="F1699" i="21"/>
  <c r="E1699" i="21"/>
  <c r="D1699" i="21"/>
  <c r="G1699" i="21" s="1"/>
  <c r="C1699" i="21"/>
  <c r="B1699" i="21"/>
  <c r="A1699" i="21"/>
  <c r="K1698" i="21"/>
  <c r="F1698" i="21"/>
  <c r="O1698" i="21" s="1"/>
  <c r="E1698" i="21"/>
  <c r="D1698" i="21"/>
  <c r="G1698" i="21" s="1"/>
  <c r="C1698" i="21"/>
  <c r="B1698" i="21"/>
  <c r="A1698" i="21"/>
  <c r="K1697" i="21"/>
  <c r="F1697" i="21"/>
  <c r="O1697" i="21" s="1"/>
  <c r="E1697" i="21"/>
  <c r="D1697" i="21"/>
  <c r="G1697" i="21" s="1"/>
  <c r="C1697" i="21"/>
  <c r="B1697" i="21"/>
  <c r="A1697" i="21"/>
  <c r="K1696" i="21"/>
  <c r="F1696" i="21"/>
  <c r="E1696" i="21"/>
  <c r="D1696" i="21"/>
  <c r="G1696" i="21" s="1"/>
  <c r="C1696" i="21"/>
  <c r="B1696" i="21"/>
  <c r="A1696" i="21"/>
  <c r="K1695" i="21"/>
  <c r="F1695" i="21"/>
  <c r="M1695" i="21" s="1"/>
  <c r="P1695" i="21" s="1"/>
  <c r="Q1695" i="21" s="1"/>
  <c r="E1695" i="21"/>
  <c r="D1695" i="21"/>
  <c r="G1695" i="21" s="1"/>
  <c r="C1695" i="21"/>
  <c r="B1695" i="21"/>
  <c r="A1695" i="21"/>
  <c r="K1694" i="21"/>
  <c r="F1694" i="21"/>
  <c r="E1694" i="21"/>
  <c r="D1694" i="21"/>
  <c r="G1694" i="21" s="1"/>
  <c r="C1694" i="21"/>
  <c r="B1694" i="21"/>
  <c r="A1694" i="21"/>
  <c r="K1693" i="21"/>
  <c r="F1693" i="21"/>
  <c r="O1693" i="21" s="1"/>
  <c r="E1693" i="21"/>
  <c r="D1693" i="21"/>
  <c r="G1693" i="21" s="1"/>
  <c r="C1693" i="21"/>
  <c r="B1693" i="21"/>
  <c r="A1693" i="21"/>
  <c r="K1692" i="21"/>
  <c r="F1692" i="21"/>
  <c r="E1692" i="21"/>
  <c r="D1692" i="21"/>
  <c r="G1692" i="21" s="1"/>
  <c r="C1692" i="21"/>
  <c r="B1692" i="21"/>
  <c r="A1692" i="21"/>
  <c r="K1691" i="21"/>
  <c r="F1691" i="21"/>
  <c r="M1691" i="21" s="1"/>
  <c r="P1691" i="21" s="1"/>
  <c r="Q1691" i="21" s="1"/>
  <c r="E1691" i="21"/>
  <c r="D1691" i="21"/>
  <c r="G1691" i="21" s="1"/>
  <c r="C1691" i="21"/>
  <c r="B1691" i="21"/>
  <c r="A1691" i="21"/>
  <c r="K1690" i="21"/>
  <c r="F1690" i="21"/>
  <c r="E1690" i="21"/>
  <c r="D1690" i="21"/>
  <c r="G1690" i="21" s="1"/>
  <c r="C1690" i="21"/>
  <c r="B1690" i="21"/>
  <c r="A1690" i="21"/>
  <c r="K1689" i="21"/>
  <c r="F1689" i="21"/>
  <c r="M1689" i="21" s="1"/>
  <c r="P1689" i="21" s="1"/>
  <c r="Q1689" i="21" s="1"/>
  <c r="E1689" i="21"/>
  <c r="D1689" i="21"/>
  <c r="G1689" i="21" s="1"/>
  <c r="C1689" i="21"/>
  <c r="B1689" i="21"/>
  <c r="A1689" i="21"/>
  <c r="K1688" i="21"/>
  <c r="F1688" i="21"/>
  <c r="E1688" i="21"/>
  <c r="D1688" i="21"/>
  <c r="G1688" i="21" s="1"/>
  <c r="C1688" i="21"/>
  <c r="B1688" i="21"/>
  <c r="A1688" i="21"/>
  <c r="K1687" i="21"/>
  <c r="F1687" i="21"/>
  <c r="M1687" i="21" s="1"/>
  <c r="P1687" i="21" s="1"/>
  <c r="Q1687" i="21" s="1"/>
  <c r="E1687" i="21"/>
  <c r="D1687" i="21"/>
  <c r="G1687" i="21" s="1"/>
  <c r="C1687" i="21"/>
  <c r="B1687" i="21"/>
  <c r="A1687" i="21"/>
  <c r="K1686" i="21"/>
  <c r="F1686" i="21"/>
  <c r="E1686" i="21"/>
  <c r="D1686" i="21"/>
  <c r="G1686" i="21" s="1"/>
  <c r="C1686" i="21"/>
  <c r="B1686" i="21"/>
  <c r="A1686" i="21"/>
  <c r="K1685" i="21"/>
  <c r="F1685" i="21"/>
  <c r="M1685" i="21" s="1"/>
  <c r="P1685" i="21" s="1"/>
  <c r="Q1685" i="21" s="1"/>
  <c r="E1685" i="21"/>
  <c r="D1685" i="21"/>
  <c r="G1685" i="21" s="1"/>
  <c r="C1685" i="21"/>
  <c r="B1685" i="21"/>
  <c r="A1685" i="21"/>
  <c r="K1684" i="21"/>
  <c r="F1684" i="21"/>
  <c r="E1684" i="21"/>
  <c r="D1684" i="21"/>
  <c r="G1684" i="21" s="1"/>
  <c r="C1684" i="21"/>
  <c r="B1684" i="21"/>
  <c r="A1684" i="21"/>
  <c r="K1683" i="21"/>
  <c r="F1683" i="21"/>
  <c r="M1683" i="21" s="1"/>
  <c r="P1683" i="21" s="1"/>
  <c r="Q1683" i="21" s="1"/>
  <c r="E1683" i="21"/>
  <c r="D1683" i="21"/>
  <c r="G1683" i="21" s="1"/>
  <c r="C1683" i="21"/>
  <c r="B1683" i="21"/>
  <c r="A1683" i="21"/>
  <c r="K1682" i="21"/>
  <c r="F1682" i="21"/>
  <c r="E1682" i="21"/>
  <c r="D1682" i="21"/>
  <c r="G1682" i="21" s="1"/>
  <c r="C1682" i="21"/>
  <c r="B1682" i="21"/>
  <c r="A1682" i="21"/>
  <c r="K1681" i="21"/>
  <c r="F1681" i="21"/>
  <c r="M1681" i="21" s="1"/>
  <c r="P1681" i="21" s="1"/>
  <c r="Q1681" i="21" s="1"/>
  <c r="E1681" i="21"/>
  <c r="D1681" i="21"/>
  <c r="G1681" i="21" s="1"/>
  <c r="C1681" i="21"/>
  <c r="B1681" i="21"/>
  <c r="A1681" i="21"/>
  <c r="K1680" i="21"/>
  <c r="F1680" i="21"/>
  <c r="E1680" i="21"/>
  <c r="D1680" i="21"/>
  <c r="G1680" i="21" s="1"/>
  <c r="C1680" i="21"/>
  <c r="B1680" i="21"/>
  <c r="A1680" i="21"/>
  <c r="B1677" i="21"/>
  <c r="B1672" i="21"/>
  <c r="K1671" i="21"/>
  <c r="F1671" i="21"/>
  <c r="O1671" i="21" s="1"/>
  <c r="E1671" i="21"/>
  <c r="D1671" i="21"/>
  <c r="G1671" i="21" s="1"/>
  <c r="C1671" i="21"/>
  <c r="B1671" i="21"/>
  <c r="A1671" i="21"/>
  <c r="K1670" i="21"/>
  <c r="F1670" i="21"/>
  <c r="E1670" i="21"/>
  <c r="D1670" i="21"/>
  <c r="G1670" i="21" s="1"/>
  <c r="C1670" i="21"/>
  <c r="B1670" i="21"/>
  <c r="A1670" i="21"/>
  <c r="K1669" i="21"/>
  <c r="F1669" i="21"/>
  <c r="O1669" i="21" s="1"/>
  <c r="E1669" i="21"/>
  <c r="D1669" i="21"/>
  <c r="G1669" i="21" s="1"/>
  <c r="C1669" i="21"/>
  <c r="B1669" i="21"/>
  <c r="A1669" i="21"/>
  <c r="K1668" i="21"/>
  <c r="F1668" i="21"/>
  <c r="O1668" i="21" s="1"/>
  <c r="E1668" i="21"/>
  <c r="D1668" i="21"/>
  <c r="G1668" i="21" s="1"/>
  <c r="C1668" i="21"/>
  <c r="B1668" i="21"/>
  <c r="A1668" i="21"/>
  <c r="K1667" i="21"/>
  <c r="F1667" i="21"/>
  <c r="M1667" i="21" s="1"/>
  <c r="P1667" i="21" s="1"/>
  <c r="Q1667" i="21" s="1"/>
  <c r="E1667" i="21"/>
  <c r="D1667" i="21"/>
  <c r="G1667" i="21" s="1"/>
  <c r="C1667" i="21"/>
  <c r="B1667" i="21"/>
  <c r="A1667" i="21"/>
  <c r="K1666" i="21"/>
  <c r="F1666" i="21"/>
  <c r="E1666" i="21"/>
  <c r="D1666" i="21"/>
  <c r="G1666" i="21" s="1"/>
  <c r="C1666" i="21"/>
  <c r="B1666" i="21"/>
  <c r="A1666" i="21"/>
  <c r="K1665" i="21"/>
  <c r="F1665" i="21"/>
  <c r="O1665" i="21" s="1"/>
  <c r="E1665" i="21"/>
  <c r="D1665" i="21"/>
  <c r="G1665" i="21" s="1"/>
  <c r="C1665" i="21"/>
  <c r="B1665" i="21"/>
  <c r="A1665" i="21"/>
  <c r="K1664" i="21"/>
  <c r="F1664" i="21"/>
  <c r="O1664" i="21" s="1"/>
  <c r="E1664" i="21"/>
  <c r="D1664" i="21"/>
  <c r="G1664" i="21" s="1"/>
  <c r="C1664" i="21"/>
  <c r="B1664" i="21"/>
  <c r="A1664" i="21"/>
  <c r="K1663" i="21"/>
  <c r="F1663" i="21"/>
  <c r="O1663" i="21" s="1"/>
  <c r="E1663" i="21"/>
  <c r="D1663" i="21"/>
  <c r="G1663" i="21" s="1"/>
  <c r="C1663" i="21"/>
  <c r="B1663" i="21"/>
  <c r="A1663" i="21"/>
  <c r="K1662" i="21"/>
  <c r="F1662" i="21"/>
  <c r="E1662" i="21"/>
  <c r="D1662" i="21"/>
  <c r="G1662" i="21" s="1"/>
  <c r="C1662" i="21"/>
  <c r="B1662" i="21"/>
  <c r="A1662" i="21"/>
  <c r="K1661" i="21"/>
  <c r="F1661" i="21"/>
  <c r="E1661" i="21"/>
  <c r="D1661" i="21"/>
  <c r="G1661" i="21" s="1"/>
  <c r="C1661" i="21"/>
  <c r="B1661" i="21"/>
  <c r="A1661" i="21"/>
  <c r="K1660" i="21"/>
  <c r="F1660" i="21"/>
  <c r="E1660" i="21"/>
  <c r="D1660" i="21"/>
  <c r="G1660" i="21" s="1"/>
  <c r="C1660" i="21"/>
  <c r="B1660" i="21"/>
  <c r="A1660" i="21"/>
  <c r="K1659" i="21"/>
  <c r="F1659" i="21"/>
  <c r="O1659" i="21" s="1"/>
  <c r="E1659" i="21"/>
  <c r="D1659" i="21"/>
  <c r="G1659" i="21" s="1"/>
  <c r="C1659" i="21"/>
  <c r="B1659" i="21"/>
  <c r="A1659" i="21"/>
  <c r="K1658" i="21"/>
  <c r="F1658" i="21"/>
  <c r="E1658" i="21"/>
  <c r="D1658" i="21"/>
  <c r="G1658" i="21" s="1"/>
  <c r="C1658" i="21"/>
  <c r="B1658" i="21"/>
  <c r="A1658" i="21"/>
  <c r="K1657" i="21"/>
  <c r="F1657" i="21"/>
  <c r="E1657" i="21"/>
  <c r="D1657" i="21"/>
  <c r="G1657" i="21" s="1"/>
  <c r="C1657" i="21"/>
  <c r="B1657" i="21"/>
  <c r="A1657" i="21"/>
  <c r="K1656" i="21"/>
  <c r="F1656" i="21"/>
  <c r="O1656" i="21" s="1"/>
  <c r="E1656" i="21"/>
  <c r="D1656" i="21"/>
  <c r="G1656" i="21" s="1"/>
  <c r="C1656" i="21"/>
  <c r="B1656" i="21"/>
  <c r="A1656" i="21"/>
  <c r="K1655" i="21"/>
  <c r="F1655" i="21"/>
  <c r="M1655" i="21" s="1"/>
  <c r="P1655" i="21" s="1"/>
  <c r="Q1655" i="21" s="1"/>
  <c r="E1655" i="21"/>
  <c r="D1655" i="21"/>
  <c r="G1655" i="21" s="1"/>
  <c r="C1655" i="21"/>
  <c r="B1655" i="21"/>
  <c r="A1655" i="21"/>
  <c r="K1654" i="21"/>
  <c r="F1654" i="21"/>
  <c r="E1654" i="21"/>
  <c r="D1654" i="21"/>
  <c r="G1654" i="21" s="1"/>
  <c r="C1654" i="21"/>
  <c r="B1654" i="21"/>
  <c r="A1654" i="21"/>
  <c r="K1653" i="21"/>
  <c r="F1653" i="21"/>
  <c r="O1653" i="21" s="1"/>
  <c r="E1653" i="21"/>
  <c r="D1653" i="21"/>
  <c r="G1653" i="21" s="1"/>
  <c r="C1653" i="21"/>
  <c r="B1653" i="21"/>
  <c r="A1653" i="21"/>
  <c r="K1652" i="21"/>
  <c r="F1652" i="21"/>
  <c r="O1652" i="21" s="1"/>
  <c r="E1652" i="21"/>
  <c r="D1652" i="21"/>
  <c r="G1652" i="21" s="1"/>
  <c r="C1652" i="21"/>
  <c r="B1652" i="21"/>
  <c r="A1652" i="21"/>
  <c r="K1651" i="21"/>
  <c r="F1651" i="21"/>
  <c r="O1651" i="21" s="1"/>
  <c r="E1651" i="21"/>
  <c r="D1651" i="21"/>
  <c r="G1651" i="21" s="1"/>
  <c r="C1651" i="21"/>
  <c r="B1651" i="21"/>
  <c r="A1651" i="21"/>
  <c r="K1650" i="21"/>
  <c r="F1650" i="21"/>
  <c r="E1650" i="21"/>
  <c r="D1650" i="21"/>
  <c r="G1650" i="21" s="1"/>
  <c r="C1650" i="21"/>
  <c r="B1650" i="21"/>
  <c r="A1650" i="21"/>
  <c r="K1649" i="21"/>
  <c r="F1649" i="21"/>
  <c r="O1649" i="21" s="1"/>
  <c r="E1649" i="21"/>
  <c r="D1649" i="21"/>
  <c r="G1649" i="21" s="1"/>
  <c r="C1649" i="21"/>
  <c r="B1649" i="21"/>
  <c r="A1649" i="21"/>
  <c r="K1648" i="21"/>
  <c r="F1648" i="21"/>
  <c r="E1648" i="21"/>
  <c r="D1648" i="21"/>
  <c r="G1648" i="21" s="1"/>
  <c r="C1648" i="21"/>
  <c r="B1648" i="21"/>
  <c r="A1648" i="21"/>
  <c r="K1647" i="21"/>
  <c r="F1647" i="21"/>
  <c r="O1647" i="21" s="1"/>
  <c r="E1647" i="21"/>
  <c r="D1647" i="21"/>
  <c r="G1647" i="21" s="1"/>
  <c r="C1647" i="21"/>
  <c r="B1647" i="21"/>
  <c r="A1647" i="21"/>
  <c r="K1646" i="21"/>
  <c r="F1646" i="21"/>
  <c r="E1646" i="21"/>
  <c r="D1646" i="21"/>
  <c r="G1646" i="21" s="1"/>
  <c r="C1646" i="21"/>
  <c r="B1646" i="21"/>
  <c r="A1646" i="21"/>
  <c r="K1645" i="21"/>
  <c r="F1645" i="21"/>
  <c r="O1645" i="21" s="1"/>
  <c r="E1645" i="21"/>
  <c r="D1645" i="21"/>
  <c r="G1645" i="21" s="1"/>
  <c r="C1645" i="21"/>
  <c r="B1645" i="21"/>
  <c r="A1645" i="21"/>
  <c r="K1644" i="21"/>
  <c r="F1644" i="21"/>
  <c r="O1644" i="21" s="1"/>
  <c r="E1644" i="21"/>
  <c r="D1644" i="21"/>
  <c r="G1644" i="21" s="1"/>
  <c r="C1644" i="21"/>
  <c r="B1644" i="21"/>
  <c r="A1644" i="21"/>
  <c r="K1643" i="21"/>
  <c r="F1643" i="21"/>
  <c r="M1643" i="21" s="1"/>
  <c r="P1643" i="21" s="1"/>
  <c r="Q1643" i="21" s="1"/>
  <c r="E1643" i="21"/>
  <c r="D1643" i="21"/>
  <c r="G1643" i="21" s="1"/>
  <c r="C1643" i="21"/>
  <c r="B1643" i="21"/>
  <c r="A1643" i="21"/>
  <c r="K1642" i="21"/>
  <c r="F1642" i="21"/>
  <c r="E1642" i="21"/>
  <c r="D1642" i="21"/>
  <c r="G1642" i="21" s="1"/>
  <c r="C1642" i="21"/>
  <c r="B1642" i="21"/>
  <c r="A1642" i="21"/>
  <c r="B1639" i="21"/>
  <c r="B1634" i="21"/>
  <c r="K1633" i="21"/>
  <c r="F1633" i="21"/>
  <c r="E1633" i="21"/>
  <c r="D1633" i="21"/>
  <c r="G1633" i="21" s="1"/>
  <c r="C1633" i="21"/>
  <c r="B1633" i="21"/>
  <c r="A1633" i="21"/>
  <c r="K1632" i="21"/>
  <c r="F1632" i="21"/>
  <c r="O1632" i="21" s="1"/>
  <c r="E1632" i="21"/>
  <c r="D1632" i="21"/>
  <c r="G1632" i="21" s="1"/>
  <c r="C1632" i="21"/>
  <c r="B1632" i="21"/>
  <c r="A1632" i="21"/>
  <c r="K1631" i="21"/>
  <c r="F1631" i="21"/>
  <c r="E1631" i="21"/>
  <c r="D1631" i="21"/>
  <c r="G1631" i="21" s="1"/>
  <c r="C1631" i="21"/>
  <c r="B1631" i="21"/>
  <c r="A1631" i="21"/>
  <c r="K1630" i="21"/>
  <c r="F1630" i="21"/>
  <c r="M1630" i="21" s="1"/>
  <c r="P1630" i="21" s="1"/>
  <c r="Q1630" i="21" s="1"/>
  <c r="E1630" i="21"/>
  <c r="D1630" i="21"/>
  <c r="G1630" i="21" s="1"/>
  <c r="C1630" i="21"/>
  <c r="B1630" i="21"/>
  <c r="A1630" i="21"/>
  <c r="K1629" i="21"/>
  <c r="F1629" i="21"/>
  <c r="E1629" i="21"/>
  <c r="D1629" i="21"/>
  <c r="G1629" i="21" s="1"/>
  <c r="C1629" i="21"/>
  <c r="B1629" i="21"/>
  <c r="A1629" i="21"/>
  <c r="K1628" i="21"/>
  <c r="F1628" i="21"/>
  <c r="M1628" i="21" s="1"/>
  <c r="P1628" i="21" s="1"/>
  <c r="Q1628" i="21" s="1"/>
  <c r="E1628" i="21"/>
  <c r="D1628" i="21"/>
  <c r="G1628" i="21" s="1"/>
  <c r="C1628" i="21"/>
  <c r="B1628" i="21"/>
  <c r="A1628" i="21"/>
  <c r="K1627" i="21"/>
  <c r="F1627" i="21"/>
  <c r="E1627" i="21"/>
  <c r="D1627" i="21"/>
  <c r="G1627" i="21" s="1"/>
  <c r="C1627" i="21"/>
  <c r="B1627" i="21"/>
  <c r="A1627" i="21"/>
  <c r="K1626" i="21"/>
  <c r="F1626" i="21"/>
  <c r="O1626" i="21" s="1"/>
  <c r="E1626" i="21"/>
  <c r="D1626" i="21"/>
  <c r="G1626" i="21" s="1"/>
  <c r="C1626" i="21"/>
  <c r="B1626" i="21"/>
  <c r="A1626" i="21"/>
  <c r="K1625" i="21"/>
  <c r="F1625" i="21"/>
  <c r="E1625" i="21"/>
  <c r="D1625" i="21"/>
  <c r="G1625" i="21" s="1"/>
  <c r="C1625" i="21"/>
  <c r="B1625" i="21"/>
  <c r="A1625" i="21"/>
  <c r="K1624" i="21"/>
  <c r="F1624" i="21"/>
  <c r="O1624" i="21" s="1"/>
  <c r="E1624" i="21"/>
  <c r="D1624" i="21"/>
  <c r="G1624" i="21" s="1"/>
  <c r="C1624" i="21"/>
  <c r="B1624" i="21"/>
  <c r="A1624" i="21"/>
  <c r="K1623" i="21"/>
  <c r="F1623" i="21"/>
  <c r="E1623" i="21"/>
  <c r="D1623" i="21"/>
  <c r="G1623" i="21" s="1"/>
  <c r="C1623" i="21"/>
  <c r="B1623" i="21"/>
  <c r="A1623" i="21"/>
  <c r="K1622" i="21"/>
  <c r="F1622" i="21"/>
  <c r="M1622" i="21" s="1"/>
  <c r="P1622" i="21" s="1"/>
  <c r="Q1622" i="21" s="1"/>
  <c r="E1622" i="21"/>
  <c r="D1622" i="21"/>
  <c r="G1622" i="21" s="1"/>
  <c r="C1622" i="21"/>
  <c r="B1622" i="21"/>
  <c r="A1622" i="21"/>
  <c r="K1621" i="21"/>
  <c r="F1621" i="21"/>
  <c r="E1621" i="21"/>
  <c r="D1621" i="21"/>
  <c r="G1621" i="21" s="1"/>
  <c r="C1621" i="21"/>
  <c r="B1621" i="21"/>
  <c r="A1621" i="21"/>
  <c r="K1620" i="21"/>
  <c r="F1620" i="21"/>
  <c r="O1620" i="21" s="1"/>
  <c r="E1620" i="21"/>
  <c r="D1620" i="21"/>
  <c r="G1620" i="21" s="1"/>
  <c r="C1620" i="21"/>
  <c r="B1620" i="21"/>
  <c r="A1620" i="21"/>
  <c r="K1619" i="21"/>
  <c r="F1619" i="21"/>
  <c r="E1619" i="21"/>
  <c r="D1619" i="21"/>
  <c r="G1619" i="21" s="1"/>
  <c r="C1619" i="21"/>
  <c r="B1619" i="21"/>
  <c r="A1619" i="21"/>
  <c r="K1618" i="21"/>
  <c r="F1618" i="21"/>
  <c r="O1618" i="21" s="1"/>
  <c r="E1618" i="21"/>
  <c r="D1618" i="21"/>
  <c r="G1618" i="21" s="1"/>
  <c r="C1618" i="21"/>
  <c r="B1618" i="21"/>
  <c r="A1618" i="21"/>
  <c r="K1617" i="21"/>
  <c r="F1617" i="21"/>
  <c r="E1617" i="21"/>
  <c r="D1617" i="21"/>
  <c r="G1617" i="21" s="1"/>
  <c r="C1617" i="21"/>
  <c r="B1617" i="21"/>
  <c r="A1617" i="21"/>
  <c r="K1616" i="21"/>
  <c r="F1616" i="21"/>
  <c r="E1616" i="21"/>
  <c r="D1616" i="21"/>
  <c r="G1616" i="21" s="1"/>
  <c r="C1616" i="21"/>
  <c r="B1616" i="21"/>
  <c r="A1616" i="21"/>
  <c r="K1615" i="21"/>
  <c r="F1615" i="21"/>
  <c r="O1615" i="21" s="1"/>
  <c r="E1615" i="21"/>
  <c r="D1615" i="21"/>
  <c r="G1615" i="21" s="1"/>
  <c r="C1615" i="21"/>
  <c r="B1615" i="21"/>
  <c r="A1615" i="21"/>
  <c r="K1614" i="21"/>
  <c r="F1614" i="21"/>
  <c r="O1614" i="21" s="1"/>
  <c r="E1614" i="21"/>
  <c r="D1614" i="21"/>
  <c r="G1614" i="21" s="1"/>
  <c r="C1614" i="21"/>
  <c r="B1614" i="21"/>
  <c r="A1614" i="21"/>
  <c r="K1613" i="21"/>
  <c r="F1613" i="21"/>
  <c r="O1613" i="21" s="1"/>
  <c r="E1613" i="21"/>
  <c r="D1613" i="21"/>
  <c r="G1613" i="21" s="1"/>
  <c r="C1613" i="21"/>
  <c r="B1613" i="21"/>
  <c r="A1613" i="21"/>
  <c r="K1612" i="21"/>
  <c r="F1612" i="21"/>
  <c r="O1612" i="21" s="1"/>
  <c r="E1612" i="21"/>
  <c r="D1612" i="21"/>
  <c r="G1612" i="21" s="1"/>
  <c r="C1612" i="21"/>
  <c r="B1612" i="21"/>
  <c r="A1612" i="21"/>
  <c r="K1611" i="21"/>
  <c r="F1611" i="21"/>
  <c r="O1611" i="21" s="1"/>
  <c r="E1611" i="21"/>
  <c r="D1611" i="21"/>
  <c r="G1611" i="21" s="1"/>
  <c r="C1611" i="21"/>
  <c r="B1611" i="21"/>
  <c r="A1611" i="21"/>
  <c r="K1610" i="21"/>
  <c r="F1610" i="21"/>
  <c r="E1610" i="21"/>
  <c r="D1610" i="21"/>
  <c r="G1610" i="21" s="1"/>
  <c r="C1610" i="21"/>
  <c r="B1610" i="21"/>
  <c r="A1610" i="21"/>
  <c r="K1609" i="21"/>
  <c r="F1609" i="21"/>
  <c r="M1609" i="21" s="1"/>
  <c r="P1609" i="21" s="1"/>
  <c r="Q1609" i="21" s="1"/>
  <c r="E1609" i="21"/>
  <c r="D1609" i="21"/>
  <c r="G1609" i="21" s="1"/>
  <c r="C1609" i="21"/>
  <c r="B1609" i="21"/>
  <c r="A1609" i="21"/>
  <c r="K1608" i="21"/>
  <c r="F1608" i="21"/>
  <c r="O1608" i="21" s="1"/>
  <c r="E1608" i="21"/>
  <c r="D1608" i="21"/>
  <c r="G1608" i="21" s="1"/>
  <c r="C1608" i="21"/>
  <c r="B1608" i="21"/>
  <c r="A1608" i="21"/>
  <c r="K1607" i="21"/>
  <c r="F1607" i="21"/>
  <c r="O1607" i="21" s="1"/>
  <c r="E1607" i="21"/>
  <c r="D1607" i="21"/>
  <c r="G1607" i="21" s="1"/>
  <c r="C1607" i="21"/>
  <c r="B1607" i="21"/>
  <c r="A1607" i="21"/>
  <c r="K1606" i="21"/>
  <c r="F1606" i="21"/>
  <c r="E1606" i="21"/>
  <c r="D1606" i="21"/>
  <c r="G1606" i="21" s="1"/>
  <c r="C1606" i="21"/>
  <c r="B1606" i="21"/>
  <c r="A1606" i="21"/>
  <c r="K1605" i="21"/>
  <c r="F1605" i="21"/>
  <c r="M1605" i="21" s="1"/>
  <c r="P1605" i="21" s="1"/>
  <c r="Q1605" i="21" s="1"/>
  <c r="E1605" i="21"/>
  <c r="D1605" i="21"/>
  <c r="G1605" i="21" s="1"/>
  <c r="C1605" i="21"/>
  <c r="B1605" i="21"/>
  <c r="A1605" i="21"/>
  <c r="K1604" i="21"/>
  <c r="F1604" i="21"/>
  <c r="O1604" i="21" s="1"/>
  <c r="E1604" i="21"/>
  <c r="D1604" i="21"/>
  <c r="G1604" i="21" s="1"/>
  <c r="C1604" i="21"/>
  <c r="B1604" i="21"/>
  <c r="A1604" i="21"/>
  <c r="B1601" i="21"/>
  <c r="B1596" i="21"/>
  <c r="K1595" i="21"/>
  <c r="F1595" i="21"/>
  <c r="M1595" i="21" s="1"/>
  <c r="P1595" i="21" s="1"/>
  <c r="Q1595" i="21" s="1"/>
  <c r="E1595" i="21"/>
  <c r="D1595" i="21"/>
  <c r="G1595" i="21" s="1"/>
  <c r="C1595" i="21"/>
  <c r="B1595" i="21"/>
  <c r="A1595" i="21"/>
  <c r="K1594" i="21"/>
  <c r="F1594" i="21"/>
  <c r="M1594" i="21" s="1"/>
  <c r="P1594" i="21" s="1"/>
  <c r="Q1594" i="21" s="1"/>
  <c r="E1594" i="21"/>
  <c r="D1594" i="21"/>
  <c r="G1594" i="21" s="1"/>
  <c r="C1594" i="21"/>
  <c r="B1594" i="21"/>
  <c r="A1594" i="21"/>
  <c r="K1593" i="21"/>
  <c r="F1593" i="21"/>
  <c r="E1593" i="21"/>
  <c r="D1593" i="21"/>
  <c r="G1593" i="21" s="1"/>
  <c r="C1593" i="21"/>
  <c r="B1593" i="21"/>
  <c r="A1593" i="21"/>
  <c r="K1592" i="21"/>
  <c r="F1592" i="21"/>
  <c r="O1592" i="21" s="1"/>
  <c r="E1592" i="21"/>
  <c r="D1592" i="21"/>
  <c r="G1592" i="21" s="1"/>
  <c r="C1592" i="21"/>
  <c r="B1592" i="21"/>
  <c r="A1592" i="21"/>
  <c r="K1591" i="21"/>
  <c r="F1591" i="21"/>
  <c r="M1591" i="21" s="1"/>
  <c r="P1591" i="21" s="1"/>
  <c r="Q1591" i="21" s="1"/>
  <c r="E1591" i="21"/>
  <c r="D1591" i="21"/>
  <c r="G1591" i="21" s="1"/>
  <c r="C1591" i="21"/>
  <c r="B1591" i="21"/>
  <c r="A1591" i="21"/>
  <c r="K1590" i="21"/>
  <c r="F1590" i="21"/>
  <c r="M1590" i="21" s="1"/>
  <c r="P1590" i="21" s="1"/>
  <c r="Q1590" i="21" s="1"/>
  <c r="E1590" i="21"/>
  <c r="D1590" i="21"/>
  <c r="G1590" i="21" s="1"/>
  <c r="C1590" i="21"/>
  <c r="B1590" i="21"/>
  <c r="A1590" i="21"/>
  <c r="K1589" i="21"/>
  <c r="F1589" i="21"/>
  <c r="E1589" i="21"/>
  <c r="D1589" i="21"/>
  <c r="G1589" i="21" s="1"/>
  <c r="C1589" i="21"/>
  <c r="B1589" i="21"/>
  <c r="A1589" i="21"/>
  <c r="K1588" i="21"/>
  <c r="F1588" i="21"/>
  <c r="O1588" i="21" s="1"/>
  <c r="E1588" i="21"/>
  <c r="D1588" i="21"/>
  <c r="G1588" i="21" s="1"/>
  <c r="C1588" i="21"/>
  <c r="B1588" i="21"/>
  <c r="A1588" i="21"/>
  <c r="K1587" i="21"/>
  <c r="F1587" i="21"/>
  <c r="M1587" i="21" s="1"/>
  <c r="P1587" i="21" s="1"/>
  <c r="Q1587" i="21" s="1"/>
  <c r="E1587" i="21"/>
  <c r="D1587" i="21"/>
  <c r="G1587" i="21" s="1"/>
  <c r="C1587" i="21"/>
  <c r="B1587" i="21"/>
  <c r="A1587" i="21"/>
  <c r="K1586" i="21"/>
  <c r="F1586" i="21"/>
  <c r="M1586" i="21" s="1"/>
  <c r="P1586" i="21" s="1"/>
  <c r="Q1586" i="21" s="1"/>
  <c r="E1586" i="21"/>
  <c r="D1586" i="21"/>
  <c r="G1586" i="21" s="1"/>
  <c r="C1586" i="21"/>
  <c r="B1586" i="21"/>
  <c r="A1586" i="21"/>
  <c r="K1585" i="21"/>
  <c r="F1585" i="21"/>
  <c r="E1585" i="21"/>
  <c r="D1585" i="21"/>
  <c r="G1585" i="21" s="1"/>
  <c r="C1585" i="21"/>
  <c r="B1585" i="21"/>
  <c r="A1585" i="21"/>
  <c r="K1584" i="21"/>
  <c r="F1584" i="21"/>
  <c r="O1584" i="21" s="1"/>
  <c r="E1584" i="21"/>
  <c r="D1584" i="21"/>
  <c r="G1584" i="21" s="1"/>
  <c r="C1584" i="21"/>
  <c r="B1584" i="21"/>
  <c r="A1584" i="21"/>
  <c r="K1583" i="21"/>
  <c r="F1583" i="21"/>
  <c r="M1583" i="21" s="1"/>
  <c r="P1583" i="21" s="1"/>
  <c r="Q1583" i="21" s="1"/>
  <c r="E1583" i="21"/>
  <c r="D1583" i="21"/>
  <c r="G1583" i="21" s="1"/>
  <c r="C1583" i="21"/>
  <c r="B1583" i="21"/>
  <c r="A1583" i="21"/>
  <c r="K1582" i="21"/>
  <c r="F1582" i="21"/>
  <c r="M1582" i="21" s="1"/>
  <c r="P1582" i="21" s="1"/>
  <c r="Q1582" i="21" s="1"/>
  <c r="E1582" i="21"/>
  <c r="D1582" i="21"/>
  <c r="G1582" i="21" s="1"/>
  <c r="C1582" i="21"/>
  <c r="B1582" i="21"/>
  <c r="A1582" i="21"/>
  <c r="K1581" i="21"/>
  <c r="F1581" i="21"/>
  <c r="E1581" i="21"/>
  <c r="D1581" i="21"/>
  <c r="G1581" i="21" s="1"/>
  <c r="C1581" i="21"/>
  <c r="B1581" i="21"/>
  <c r="A1581" i="21"/>
  <c r="K1580" i="21"/>
  <c r="F1580" i="21"/>
  <c r="O1580" i="21" s="1"/>
  <c r="E1580" i="21"/>
  <c r="D1580" i="21"/>
  <c r="G1580" i="21" s="1"/>
  <c r="C1580" i="21"/>
  <c r="B1580" i="21"/>
  <c r="A1580" i="21"/>
  <c r="K1579" i="21"/>
  <c r="F1579" i="21"/>
  <c r="M1579" i="21" s="1"/>
  <c r="P1579" i="21" s="1"/>
  <c r="Q1579" i="21" s="1"/>
  <c r="E1579" i="21"/>
  <c r="D1579" i="21"/>
  <c r="G1579" i="21" s="1"/>
  <c r="C1579" i="21"/>
  <c r="B1579" i="21"/>
  <c r="A1579" i="21"/>
  <c r="K1578" i="21"/>
  <c r="F1578" i="21"/>
  <c r="M1578" i="21" s="1"/>
  <c r="P1578" i="21" s="1"/>
  <c r="Q1578" i="21" s="1"/>
  <c r="E1578" i="21"/>
  <c r="D1578" i="21"/>
  <c r="G1578" i="21" s="1"/>
  <c r="C1578" i="21"/>
  <c r="B1578" i="21"/>
  <c r="A1578" i="21"/>
  <c r="K1577" i="21"/>
  <c r="F1577" i="21"/>
  <c r="E1577" i="21"/>
  <c r="D1577" i="21"/>
  <c r="G1577" i="21" s="1"/>
  <c r="C1577" i="21"/>
  <c r="B1577" i="21"/>
  <c r="A1577" i="21"/>
  <c r="K1576" i="21"/>
  <c r="F1576" i="21"/>
  <c r="O1576" i="21" s="1"/>
  <c r="E1576" i="21"/>
  <c r="D1576" i="21"/>
  <c r="G1576" i="21" s="1"/>
  <c r="C1576" i="21"/>
  <c r="B1576" i="21"/>
  <c r="A1576" i="21"/>
  <c r="K1575" i="21"/>
  <c r="F1575" i="21"/>
  <c r="M1575" i="21" s="1"/>
  <c r="P1575" i="21" s="1"/>
  <c r="Q1575" i="21" s="1"/>
  <c r="E1575" i="21"/>
  <c r="D1575" i="21"/>
  <c r="G1575" i="21" s="1"/>
  <c r="C1575" i="21"/>
  <c r="B1575" i="21"/>
  <c r="A1575" i="21"/>
  <c r="K1574" i="21"/>
  <c r="F1574" i="21"/>
  <c r="M1574" i="21" s="1"/>
  <c r="P1574" i="21" s="1"/>
  <c r="Q1574" i="21" s="1"/>
  <c r="E1574" i="21"/>
  <c r="D1574" i="21"/>
  <c r="G1574" i="21" s="1"/>
  <c r="C1574" i="21"/>
  <c r="B1574" i="21"/>
  <c r="A1574" i="21"/>
  <c r="K1573" i="21"/>
  <c r="F1573" i="21"/>
  <c r="E1573" i="21"/>
  <c r="D1573" i="21"/>
  <c r="G1573" i="21" s="1"/>
  <c r="C1573" i="21"/>
  <c r="B1573" i="21"/>
  <c r="A1573" i="21"/>
  <c r="K1572" i="21"/>
  <c r="F1572" i="21"/>
  <c r="O1572" i="21" s="1"/>
  <c r="E1572" i="21"/>
  <c r="D1572" i="21"/>
  <c r="G1572" i="21" s="1"/>
  <c r="C1572" i="21"/>
  <c r="B1572" i="21"/>
  <c r="A1572" i="21"/>
  <c r="K1571" i="21"/>
  <c r="F1571" i="21"/>
  <c r="M1571" i="21" s="1"/>
  <c r="P1571" i="21" s="1"/>
  <c r="Q1571" i="21" s="1"/>
  <c r="E1571" i="21"/>
  <c r="D1571" i="21"/>
  <c r="G1571" i="21" s="1"/>
  <c r="C1571" i="21"/>
  <c r="B1571" i="21"/>
  <c r="A1571" i="21"/>
  <c r="K1570" i="21"/>
  <c r="F1570" i="21"/>
  <c r="M1570" i="21" s="1"/>
  <c r="P1570" i="21" s="1"/>
  <c r="Q1570" i="21" s="1"/>
  <c r="E1570" i="21"/>
  <c r="D1570" i="21"/>
  <c r="G1570" i="21" s="1"/>
  <c r="C1570" i="21"/>
  <c r="B1570" i="21"/>
  <c r="A1570" i="21"/>
  <c r="K1569" i="21"/>
  <c r="F1569" i="21"/>
  <c r="E1569" i="21"/>
  <c r="D1569" i="21"/>
  <c r="G1569" i="21" s="1"/>
  <c r="C1569" i="21"/>
  <c r="B1569" i="21"/>
  <c r="A1569" i="21"/>
  <c r="K1568" i="21"/>
  <c r="F1568" i="21"/>
  <c r="O1568" i="21" s="1"/>
  <c r="E1568" i="21"/>
  <c r="D1568" i="21"/>
  <c r="G1568" i="21" s="1"/>
  <c r="C1568" i="21"/>
  <c r="B1568" i="21"/>
  <c r="A1568" i="21"/>
  <c r="K1567" i="21"/>
  <c r="F1567" i="21"/>
  <c r="M1567" i="21" s="1"/>
  <c r="P1567" i="21" s="1"/>
  <c r="Q1567" i="21" s="1"/>
  <c r="E1567" i="21"/>
  <c r="D1567" i="21"/>
  <c r="G1567" i="21" s="1"/>
  <c r="C1567" i="21"/>
  <c r="B1567" i="21"/>
  <c r="A1567" i="21"/>
  <c r="K1566" i="21"/>
  <c r="F1566" i="21"/>
  <c r="M1566" i="21" s="1"/>
  <c r="E1566" i="21"/>
  <c r="D1566" i="21"/>
  <c r="G1566" i="21" s="1"/>
  <c r="C1566" i="21"/>
  <c r="B1566" i="21"/>
  <c r="A1566" i="21"/>
  <c r="B1563" i="21"/>
  <c r="B1558" i="21"/>
  <c r="K1557" i="21"/>
  <c r="F1557" i="21"/>
  <c r="O1557" i="21" s="1"/>
  <c r="E1557" i="21"/>
  <c r="D1557" i="21"/>
  <c r="G1557" i="21" s="1"/>
  <c r="C1557" i="21"/>
  <c r="B1557" i="21"/>
  <c r="A1557" i="21"/>
  <c r="K1556" i="21"/>
  <c r="F1556" i="21"/>
  <c r="O1556" i="21" s="1"/>
  <c r="E1556" i="21"/>
  <c r="D1556" i="21"/>
  <c r="G1556" i="21" s="1"/>
  <c r="C1556" i="21"/>
  <c r="B1556" i="21"/>
  <c r="A1556" i="21"/>
  <c r="K1555" i="21"/>
  <c r="F1555" i="21"/>
  <c r="E1555" i="21"/>
  <c r="D1555" i="21"/>
  <c r="G1555" i="21" s="1"/>
  <c r="C1555" i="21"/>
  <c r="B1555" i="21"/>
  <c r="A1555" i="21"/>
  <c r="K1554" i="21"/>
  <c r="F1554" i="21"/>
  <c r="M1554" i="21" s="1"/>
  <c r="P1554" i="21" s="1"/>
  <c r="Q1554" i="21" s="1"/>
  <c r="E1554" i="21"/>
  <c r="D1554" i="21"/>
  <c r="G1554" i="21" s="1"/>
  <c r="C1554" i="21"/>
  <c r="B1554" i="21"/>
  <c r="A1554" i="21"/>
  <c r="K1553" i="21"/>
  <c r="F1553" i="21"/>
  <c r="O1553" i="21" s="1"/>
  <c r="E1553" i="21"/>
  <c r="D1553" i="21"/>
  <c r="G1553" i="21" s="1"/>
  <c r="C1553" i="21"/>
  <c r="B1553" i="21"/>
  <c r="A1553" i="21"/>
  <c r="K1552" i="21"/>
  <c r="F1552" i="21"/>
  <c r="M1552" i="21" s="1"/>
  <c r="P1552" i="21" s="1"/>
  <c r="Q1552" i="21" s="1"/>
  <c r="E1552" i="21"/>
  <c r="D1552" i="21"/>
  <c r="G1552" i="21" s="1"/>
  <c r="C1552" i="21"/>
  <c r="B1552" i="21"/>
  <c r="A1552" i="21"/>
  <c r="K1551" i="21"/>
  <c r="F1551" i="21"/>
  <c r="E1551" i="21"/>
  <c r="D1551" i="21"/>
  <c r="G1551" i="21" s="1"/>
  <c r="C1551" i="21"/>
  <c r="B1551" i="21"/>
  <c r="A1551" i="21"/>
  <c r="K1550" i="21"/>
  <c r="F1550" i="21"/>
  <c r="M1550" i="21" s="1"/>
  <c r="P1550" i="21" s="1"/>
  <c r="Q1550" i="21" s="1"/>
  <c r="E1550" i="21"/>
  <c r="D1550" i="21"/>
  <c r="G1550" i="21" s="1"/>
  <c r="C1550" i="21"/>
  <c r="B1550" i="21"/>
  <c r="A1550" i="21"/>
  <c r="K1549" i="21"/>
  <c r="F1549" i="21"/>
  <c r="O1549" i="21" s="1"/>
  <c r="E1549" i="21"/>
  <c r="D1549" i="21"/>
  <c r="G1549" i="21" s="1"/>
  <c r="C1549" i="21"/>
  <c r="B1549" i="21"/>
  <c r="A1549" i="21"/>
  <c r="K1548" i="21"/>
  <c r="F1548" i="21"/>
  <c r="O1548" i="21" s="1"/>
  <c r="E1548" i="21"/>
  <c r="D1548" i="21"/>
  <c r="G1548" i="21" s="1"/>
  <c r="C1548" i="21"/>
  <c r="B1548" i="21"/>
  <c r="A1548" i="21"/>
  <c r="K1547" i="21"/>
  <c r="F1547" i="21"/>
  <c r="E1547" i="21"/>
  <c r="D1547" i="21"/>
  <c r="G1547" i="21" s="1"/>
  <c r="C1547" i="21"/>
  <c r="B1547" i="21"/>
  <c r="A1547" i="21"/>
  <c r="K1546" i="21"/>
  <c r="F1546" i="21"/>
  <c r="M1546" i="21" s="1"/>
  <c r="P1546" i="21" s="1"/>
  <c r="Q1546" i="21" s="1"/>
  <c r="E1546" i="21"/>
  <c r="D1546" i="21"/>
  <c r="G1546" i="21" s="1"/>
  <c r="C1546" i="21"/>
  <c r="B1546" i="21"/>
  <c r="A1546" i="21"/>
  <c r="K1545" i="21"/>
  <c r="F1545" i="21"/>
  <c r="O1545" i="21" s="1"/>
  <c r="E1545" i="21"/>
  <c r="D1545" i="21"/>
  <c r="G1545" i="21" s="1"/>
  <c r="C1545" i="21"/>
  <c r="B1545" i="21"/>
  <c r="A1545" i="21"/>
  <c r="K1544" i="21"/>
  <c r="F1544" i="21"/>
  <c r="M1544" i="21" s="1"/>
  <c r="P1544" i="21" s="1"/>
  <c r="Q1544" i="21" s="1"/>
  <c r="E1544" i="21"/>
  <c r="D1544" i="21"/>
  <c r="G1544" i="21" s="1"/>
  <c r="C1544" i="21"/>
  <c r="B1544" i="21"/>
  <c r="A1544" i="21"/>
  <c r="K1543" i="21"/>
  <c r="F1543" i="21"/>
  <c r="E1543" i="21"/>
  <c r="D1543" i="21"/>
  <c r="G1543" i="21" s="1"/>
  <c r="C1543" i="21"/>
  <c r="B1543" i="21"/>
  <c r="A1543" i="21"/>
  <c r="K1542" i="21"/>
  <c r="F1542" i="21"/>
  <c r="E1542" i="21"/>
  <c r="D1542" i="21"/>
  <c r="G1542" i="21" s="1"/>
  <c r="C1542" i="21"/>
  <c r="B1542" i="21"/>
  <c r="A1542" i="21"/>
  <c r="K1541" i="21"/>
  <c r="F1541" i="21"/>
  <c r="O1541" i="21" s="1"/>
  <c r="E1541" i="21"/>
  <c r="D1541" i="21"/>
  <c r="G1541" i="21" s="1"/>
  <c r="C1541" i="21"/>
  <c r="B1541" i="21"/>
  <c r="A1541" i="21"/>
  <c r="K1540" i="21"/>
  <c r="F1540" i="21"/>
  <c r="E1540" i="21"/>
  <c r="D1540" i="21"/>
  <c r="G1540" i="21" s="1"/>
  <c r="C1540" i="21"/>
  <c r="B1540" i="21"/>
  <c r="A1540" i="21"/>
  <c r="K1539" i="21"/>
  <c r="F1539" i="21"/>
  <c r="E1539" i="21"/>
  <c r="D1539" i="21"/>
  <c r="G1539" i="21" s="1"/>
  <c r="C1539" i="21"/>
  <c r="B1539" i="21"/>
  <c r="A1539" i="21"/>
  <c r="K1538" i="21"/>
  <c r="F1538" i="21"/>
  <c r="M1538" i="21" s="1"/>
  <c r="P1538" i="21" s="1"/>
  <c r="Q1538" i="21" s="1"/>
  <c r="E1538" i="21"/>
  <c r="D1538" i="21"/>
  <c r="G1538" i="21" s="1"/>
  <c r="C1538" i="21"/>
  <c r="B1538" i="21"/>
  <c r="A1538" i="21"/>
  <c r="K1537" i="21"/>
  <c r="F1537" i="21"/>
  <c r="O1537" i="21" s="1"/>
  <c r="E1537" i="21"/>
  <c r="D1537" i="21"/>
  <c r="G1537" i="21" s="1"/>
  <c r="C1537" i="21"/>
  <c r="B1537" i="21"/>
  <c r="A1537" i="21"/>
  <c r="K1536" i="21"/>
  <c r="F1536" i="21"/>
  <c r="M1536" i="21" s="1"/>
  <c r="P1536" i="21" s="1"/>
  <c r="Q1536" i="21" s="1"/>
  <c r="E1536" i="21"/>
  <c r="D1536" i="21"/>
  <c r="G1536" i="21" s="1"/>
  <c r="C1536" i="21"/>
  <c r="B1536" i="21"/>
  <c r="A1536" i="21"/>
  <c r="K1535" i="21"/>
  <c r="F1535" i="21"/>
  <c r="E1535" i="21"/>
  <c r="D1535" i="21"/>
  <c r="G1535" i="21" s="1"/>
  <c r="C1535" i="21"/>
  <c r="B1535" i="21"/>
  <c r="A1535" i="21"/>
  <c r="K1534" i="21"/>
  <c r="F1534" i="21"/>
  <c r="M1534" i="21" s="1"/>
  <c r="P1534" i="21" s="1"/>
  <c r="Q1534" i="21" s="1"/>
  <c r="E1534" i="21"/>
  <c r="D1534" i="21"/>
  <c r="G1534" i="21" s="1"/>
  <c r="C1534" i="21"/>
  <c r="B1534" i="21"/>
  <c r="A1534" i="21"/>
  <c r="K1533" i="21"/>
  <c r="F1533" i="21"/>
  <c r="O1533" i="21" s="1"/>
  <c r="E1533" i="21"/>
  <c r="D1533" i="21"/>
  <c r="G1533" i="21" s="1"/>
  <c r="C1533" i="21"/>
  <c r="B1533" i="21"/>
  <c r="A1533" i="21"/>
  <c r="K1532" i="21"/>
  <c r="F1532" i="21"/>
  <c r="O1532" i="21" s="1"/>
  <c r="E1532" i="21"/>
  <c r="D1532" i="21"/>
  <c r="G1532" i="21" s="1"/>
  <c r="C1532" i="21"/>
  <c r="B1532" i="21"/>
  <c r="A1532" i="21"/>
  <c r="K1531" i="21"/>
  <c r="F1531" i="21"/>
  <c r="E1531" i="21"/>
  <c r="D1531" i="21"/>
  <c r="G1531" i="21" s="1"/>
  <c r="C1531" i="21"/>
  <c r="B1531" i="21"/>
  <c r="A1531" i="21"/>
  <c r="K1530" i="21"/>
  <c r="F1530" i="21"/>
  <c r="M1530" i="21" s="1"/>
  <c r="P1530" i="21" s="1"/>
  <c r="Q1530" i="21" s="1"/>
  <c r="E1530" i="21"/>
  <c r="D1530" i="21"/>
  <c r="G1530" i="21" s="1"/>
  <c r="C1530" i="21"/>
  <c r="B1530" i="21"/>
  <c r="A1530" i="21"/>
  <c r="K1529" i="21"/>
  <c r="F1529" i="21"/>
  <c r="O1529" i="21" s="1"/>
  <c r="E1529" i="21"/>
  <c r="D1529" i="21"/>
  <c r="G1529" i="21" s="1"/>
  <c r="C1529" i="21"/>
  <c r="B1529" i="21"/>
  <c r="A1529" i="21"/>
  <c r="K1528" i="21"/>
  <c r="F1528" i="21"/>
  <c r="O1528" i="21" s="1"/>
  <c r="E1528" i="21"/>
  <c r="D1528" i="21"/>
  <c r="G1528" i="21" s="1"/>
  <c r="C1528" i="21"/>
  <c r="B1528" i="21"/>
  <c r="A1528" i="21"/>
  <c r="B1525" i="21"/>
  <c r="B1520" i="21"/>
  <c r="K1519" i="21"/>
  <c r="F1519" i="21"/>
  <c r="E1519" i="21"/>
  <c r="D1519" i="21"/>
  <c r="G1519" i="21" s="1"/>
  <c r="C1519" i="21"/>
  <c r="B1519" i="21"/>
  <c r="A1519" i="21"/>
  <c r="K1518" i="21"/>
  <c r="F1518" i="21"/>
  <c r="E1518" i="21"/>
  <c r="D1518" i="21"/>
  <c r="G1518" i="21" s="1"/>
  <c r="C1518" i="21"/>
  <c r="B1518" i="21"/>
  <c r="A1518" i="21"/>
  <c r="K1517" i="21"/>
  <c r="F1517" i="21"/>
  <c r="O1517" i="21" s="1"/>
  <c r="E1517" i="21"/>
  <c r="D1517" i="21"/>
  <c r="G1517" i="21" s="1"/>
  <c r="C1517" i="21"/>
  <c r="B1517" i="21"/>
  <c r="A1517" i="21"/>
  <c r="K1516" i="21"/>
  <c r="F1516" i="21"/>
  <c r="M1516" i="21" s="1"/>
  <c r="P1516" i="21" s="1"/>
  <c r="Q1516" i="21" s="1"/>
  <c r="E1516" i="21"/>
  <c r="D1516" i="21"/>
  <c r="G1516" i="21" s="1"/>
  <c r="C1516" i="21"/>
  <c r="B1516" i="21"/>
  <c r="A1516" i="21"/>
  <c r="K1515" i="21"/>
  <c r="F1515" i="21"/>
  <c r="M1515" i="21" s="1"/>
  <c r="P1515" i="21" s="1"/>
  <c r="Q1515" i="21" s="1"/>
  <c r="E1515" i="21"/>
  <c r="D1515" i="21"/>
  <c r="G1515" i="21" s="1"/>
  <c r="C1515" i="21"/>
  <c r="B1515" i="21"/>
  <c r="A1515" i="21"/>
  <c r="K1514" i="21"/>
  <c r="F1514" i="21"/>
  <c r="E1514" i="21"/>
  <c r="D1514" i="21"/>
  <c r="G1514" i="21" s="1"/>
  <c r="C1514" i="21"/>
  <c r="B1514" i="21"/>
  <c r="A1514" i="21"/>
  <c r="K1513" i="21"/>
  <c r="F1513" i="21"/>
  <c r="O1513" i="21" s="1"/>
  <c r="E1513" i="21"/>
  <c r="D1513" i="21"/>
  <c r="G1513" i="21" s="1"/>
  <c r="C1513" i="21"/>
  <c r="B1513" i="21"/>
  <c r="A1513" i="21"/>
  <c r="K1512" i="21"/>
  <c r="F1512" i="21"/>
  <c r="M1512" i="21" s="1"/>
  <c r="P1512" i="21" s="1"/>
  <c r="Q1512" i="21" s="1"/>
  <c r="E1512" i="21"/>
  <c r="D1512" i="21"/>
  <c r="G1512" i="21" s="1"/>
  <c r="C1512" i="21"/>
  <c r="B1512" i="21"/>
  <c r="A1512" i="21"/>
  <c r="K1511" i="21"/>
  <c r="F1511" i="21"/>
  <c r="M1511" i="21" s="1"/>
  <c r="P1511" i="21" s="1"/>
  <c r="Q1511" i="21" s="1"/>
  <c r="E1511" i="21"/>
  <c r="D1511" i="21"/>
  <c r="G1511" i="21" s="1"/>
  <c r="C1511" i="21"/>
  <c r="B1511" i="21"/>
  <c r="A1511" i="21"/>
  <c r="K1510" i="21"/>
  <c r="F1510" i="21"/>
  <c r="E1510" i="21"/>
  <c r="D1510" i="21"/>
  <c r="G1510" i="21" s="1"/>
  <c r="C1510" i="21"/>
  <c r="B1510" i="21"/>
  <c r="A1510" i="21"/>
  <c r="K1509" i="21"/>
  <c r="F1509" i="21"/>
  <c r="O1509" i="21" s="1"/>
  <c r="E1509" i="21"/>
  <c r="D1509" i="21"/>
  <c r="G1509" i="21" s="1"/>
  <c r="C1509" i="21"/>
  <c r="B1509" i="21"/>
  <c r="A1509" i="21"/>
  <c r="K1508" i="21"/>
  <c r="F1508" i="21"/>
  <c r="M1508" i="21" s="1"/>
  <c r="P1508" i="21" s="1"/>
  <c r="Q1508" i="21" s="1"/>
  <c r="E1508" i="21"/>
  <c r="D1508" i="21"/>
  <c r="G1508" i="21" s="1"/>
  <c r="C1508" i="21"/>
  <c r="B1508" i="21"/>
  <c r="A1508" i="21"/>
  <c r="K1507" i="21"/>
  <c r="F1507" i="21"/>
  <c r="M1507" i="21" s="1"/>
  <c r="P1507" i="21" s="1"/>
  <c r="Q1507" i="21" s="1"/>
  <c r="E1507" i="21"/>
  <c r="D1507" i="21"/>
  <c r="G1507" i="21" s="1"/>
  <c r="C1507" i="21"/>
  <c r="B1507" i="21"/>
  <c r="A1507" i="21"/>
  <c r="K1506" i="21"/>
  <c r="F1506" i="21"/>
  <c r="E1506" i="21"/>
  <c r="D1506" i="21"/>
  <c r="G1506" i="21" s="1"/>
  <c r="C1506" i="21"/>
  <c r="B1506" i="21"/>
  <c r="A1506" i="21"/>
  <c r="K1505" i="21"/>
  <c r="F1505" i="21"/>
  <c r="O1505" i="21" s="1"/>
  <c r="E1505" i="21"/>
  <c r="D1505" i="21"/>
  <c r="G1505" i="21" s="1"/>
  <c r="C1505" i="21"/>
  <c r="B1505" i="21"/>
  <c r="A1505" i="21"/>
  <c r="K1504" i="21"/>
  <c r="F1504" i="21"/>
  <c r="M1504" i="21" s="1"/>
  <c r="P1504" i="21" s="1"/>
  <c r="Q1504" i="21" s="1"/>
  <c r="E1504" i="21"/>
  <c r="D1504" i="21"/>
  <c r="G1504" i="21" s="1"/>
  <c r="C1504" i="21"/>
  <c r="B1504" i="21"/>
  <c r="A1504" i="21"/>
  <c r="K1503" i="21"/>
  <c r="F1503" i="21"/>
  <c r="M1503" i="21" s="1"/>
  <c r="P1503" i="21" s="1"/>
  <c r="Q1503" i="21" s="1"/>
  <c r="E1503" i="21"/>
  <c r="D1503" i="21"/>
  <c r="G1503" i="21" s="1"/>
  <c r="C1503" i="21"/>
  <c r="B1503" i="21"/>
  <c r="A1503" i="21"/>
  <c r="K1502" i="21"/>
  <c r="F1502" i="21"/>
  <c r="E1502" i="21"/>
  <c r="D1502" i="21"/>
  <c r="G1502" i="21" s="1"/>
  <c r="C1502" i="21"/>
  <c r="B1502" i="21"/>
  <c r="A1502" i="21"/>
  <c r="K1501" i="21"/>
  <c r="F1501" i="21"/>
  <c r="O1501" i="21" s="1"/>
  <c r="E1501" i="21"/>
  <c r="D1501" i="21"/>
  <c r="G1501" i="21" s="1"/>
  <c r="C1501" i="21"/>
  <c r="B1501" i="21"/>
  <c r="A1501" i="21"/>
  <c r="K1500" i="21"/>
  <c r="F1500" i="21"/>
  <c r="M1500" i="21" s="1"/>
  <c r="P1500" i="21" s="1"/>
  <c r="Q1500" i="21" s="1"/>
  <c r="E1500" i="21"/>
  <c r="D1500" i="21"/>
  <c r="G1500" i="21" s="1"/>
  <c r="C1500" i="21"/>
  <c r="B1500" i="21"/>
  <c r="A1500" i="21"/>
  <c r="K1499" i="21"/>
  <c r="F1499" i="21"/>
  <c r="M1499" i="21" s="1"/>
  <c r="P1499" i="21" s="1"/>
  <c r="Q1499" i="21" s="1"/>
  <c r="E1499" i="21"/>
  <c r="D1499" i="21"/>
  <c r="G1499" i="21" s="1"/>
  <c r="C1499" i="21"/>
  <c r="B1499" i="21"/>
  <c r="A1499" i="21"/>
  <c r="K1498" i="21"/>
  <c r="F1498" i="21"/>
  <c r="E1498" i="21"/>
  <c r="D1498" i="21"/>
  <c r="G1498" i="21" s="1"/>
  <c r="C1498" i="21"/>
  <c r="B1498" i="21"/>
  <c r="A1498" i="21"/>
  <c r="K1497" i="21"/>
  <c r="F1497" i="21"/>
  <c r="E1497" i="21"/>
  <c r="D1497" i="21"/>
  <c r="G1497" i="21" s="1"/>
  <c r="C1497" i="21"/>
  <c r="B1497" i="21"/>
  <c r="A1497" i="21"/>
  <c r="K1496" i="21"/>
  <c r="F1496" i="21"/>
  <c r="M1496" i="21" s="1"/>
  <c r="P1496" i="21" s="1"/>
  <c r="Q1496" i="21" s="1"/>
  <c r="E1496" i="21"/>
  <c r="D1496" i="21"/>
  <c r="G1496" i="21" s="1"/>
  <c r="C1496" i="21"/>
  <c r="B1496" i="21"/>
  <c r="A1496" i="21"/>
  <c r="K1495" i="21"/>
  <c r="F1495" i="21"/>
  <c r="M1495" i="21" s="1"/>
  <c r="P1495" i="21" s="1"/>
  <c r="Q1495" i="21" s="1"/>
  <c r="E1495" i="21"/>
  <c r="D1495" i="21"/>
  <c r="G1495" i="21" s="1"/>
  <c r="C1495" i="21"/>
  <c r="B1495" i="21"/>
  <c r="A1495" i="21"/>
  <c r="K1494" i="21"/>
  <c r="F1494" i="21"/>
  <c r="M1494" i="21" s="1"/>
  <c r="P1494" i="21" s="1"/>
  <c r="Q1494" i="21" s="1"/>
  <c r="E1494" i="21"/>
  <c r="D1494" i="21"/>
  <c r="G1494" i="21" s="1"/>
  <c r="C1494" i="21"/>
  <c r="B1494" i="21"/>
  <c r="A1494" i="21"/>
  <c r="K1493" i="21"/>
  <c r="F1493" i="21"/>
  <c r="E1493" i="21"/>
  <c r="D1493" i="21"/>
  <c r="G1493" i="21" s="1"/>
  <c r="C1493" i="21"/>
  <c r="B1493" i="21"/>
  <c r="A1493" i="21"/>
  <c r="K1492" i="21"/>
  <c r="F1492" i="21"/>
  <c r="M1492" i="21" s="1"/>
  <c r="P1492" i="21" s="1"/>
  <c r="Q1492" i="21" s="1"/>
  <c r="E1492" i="21"/>
  <c r="D1492" i="21"/>
  <c r="G1492" i="21" s="1"/>
  <c r="C1492" i="21"/>
  <c r="B1492" i="21"/>
  <c r="A1492" i="21"/>
  <c r="K1491" i="21"/>
  <c r="F1491" i="21"/>
  <c r="M1491" i="21" s="1"/>
  <c r="P1491" i="21" s="1"/>
  <c r="Q1491" i="21" s="1"/>
  <c r="E1491" i="21"/>
  <c r="D1491" i="21"/>
  <c r="G1491" i="21" s="1"/>
  <c r="C1491" i="21"/>
  <c r="B1491" i="21"/>
  <c r="A1491" i="21"/>
  <c r="K1490" i="21"/>
  <c r="F1490" i="21"/>
  <c r="M1490" i="21" s="1"/>
  <c r="P1490" i="21" s="1"/>
  <c r="Q1490" i="21" s="1"/>
  <c r="E1490" i="21"/>
  <c r="D1490" i="21"/>
  <c r="G1490" i="21" s="1"/>
  <c r="C1490" i="21"/>
  <c r="B1490" i="21"/>
  <c r="A1490" i="21"/>
  <c r="B1487" i="21"/>
  <c r="B1482" i="21"/>
  <c r="K1481" i="21"/>
  <c r="F1481" i="21"/>
  <c r="O1481" i="21" s="1"/>
  <c r="E1481" i="21"/>
  <c r="D1481" i="21"/>
  <c r="G1481" i="21" s="1"/>
  <c r="C1481" i="21"/>
  <c r="B1481" i="21"/>
  <c r="A1481" i="21"/>
  <c r="K1480" i="21"/>
  <c r="F1480" i="21"/>
  <c r="E1480" i="21"/>
  <c r="D1480" i="21"/>
  <c r="G1480" i="21" s="1"/>
  <c r="C1480" i="21"/>
  <c r="B1480" i="21"/>
  <c r="A1480" i="21"/>
  <c r="K1479" i="21"/>
  <c r="F1479" i="21"/>
  <c r="M1479" i="21" s="1"/>
  <c r="P1479" i="21" s="1"/>
  <c r="Q1479" i="21" s="1"/>
  <c r="E1479" i="21"/>
  <c r="D1479" i="21"/>
  <c r="G1479" i="21" s="1"/>
  <c r="C1479" i="21"/>
  <c r="B1479" i="21"/>
  <c r="A1479" i="21"/>
  <c r="K1478" i="21"/>
  <c r="F1478" i="21"/>
  <c r="O1478" i="21" s="1"/>
  <c r="E1478" i="21"/>
  <c r="D1478" i="21"/>
  <c r="G1478" i="21" s="1"/>
  <c r="C1478" i="21"/>
  <c r="B1478" i="21"/>
  <c r="A1478" i="21"/>
  <c r="K1477" i="21"/>
  <c r="F1477" i="21"/>
  <c r="M1477" i="21" s="1"/>
  <c r="P1477" i="21" s="1"/>
  <c r="Q1477" i="21" s="1"/>
  <c r="E1477" i="21"/>
  <c r="D1477" i="21"/>
  <c r="G1477" i="21" s="1"/>
  <c r="C1477" i="21"/>
  <c r="B1477" i="21"/>
  <c r="A1477" i="21"/>
  <c r="K1476" i="21"/>
  <c r="F1476" i="21"/>
  <c r="E1476" i="21"/>
  <c r="D1476" i="21"/>
  <c r="G1476" i="21" s="1"/>
  <c r="C1476" i="21"/>
  <c r="B1476" i="21"/>
  <c r="A1476" i="21"/>
  <c r="K1475" i="21"/>
  <c r="F1475" i="21"/>
  <c r="M1475" i="21" s="1"/>
  <c r="P1475" i="21" s="1"/>
  <c r="Q1475" i="21" s="1"/>
  <c r="E1475" i="21"/>
  <c r="D1475" i="21"/>
  <c r="G1475" i="21" s="1"/>
  <c r="C1475" i="21"/>
  <c r="B1475" i="21"/>
  <c r="A1475" i="21"/>
  <c r="K1474" i="21"/>
  <c r="F1474" i="21"/>
  <c r="E1474" i="21"/>
  <c r="D1474" i="21"/>
  <c r="G1474" i="21" s="1"/>
  <c r="C1474" i="21"/>
  <c r="B1474" i="21"/>
  <c r="A1474" i="21"/>
  <c r="K1473" i="21"/>
  <c r="F1473" i="21"/>
  <c r="O1473" i="21" s="1"/>
  <c r="E1473" i="21"/>
  <c r="D1473" i="21"/>
  <c r="G1473" i="21" s="1"/>
  <c r="C1473" i="21"/>
  <c r="B1473" i="21"/>
  <c r="A1473" i="21"/>
  <c r="K1472" i="21"/>
  <c r="F1472" i="21"/>
  <c r="E1472" i="21"/>
  <c r="D1472" i="21"/>
  <c r="G1472" i="21" s="1"/>
  <c r="C1472" i="21"/>
  <c r="B1472" i="21"/>
  <c r="A1472" i="21"/>
  <c r="K1471" i="21"/>
  <c r="F1471" i="21"/>
  <c r="M1471" i="21" s="1"/>
  <c r="P1471" i="21" s="1"/>
  <c r="Q1471" i="21" s="1"/>
  <c r="E1471" i="21"/>
  <c r="D1471" i="21"/>
  <c r="G1471" i="21" s="1"/>
  <c r="C1471" i="21"/>
  <c r="B1471" i="21"/>
  <c r="A1471" i="21"/>
  <c r="K1470" i="21"/>
  <c r="F1470" i="21"/>
  <c r="E1470" i="21"/>
  <c r="D1470" i="21"/>
  <c r="G1470" i="21" s="1"/>
  <c r="C1470" i="21"/>
  <c r="B1470" i="21"/>
  <c r="A1470" i="21"/>
  <c r="K1469" i="21"/>
  <c r="F1469" i="21"/>
  <c r="M1469" i="21" s="1"/>
  <c r="P1469" i="21" s="1"/>
  <c r="Q1469" i="21" s="1"/>
  <c r="E1469" i="21"/>
  <c r="D1469" i="21"/>
  <c r="G1469" i="21" s="1"/>
  <c r="C1469" i="21"/>
  <c r="B1469" i="21"/>
  <c r="A1469" i="21"/>
  <c r="K1468" i="21"/>
  <c r="F1468" i="21"/>
  <c r="E1468" i="21"/>
  <c r="D1468" i="21"/>
  <c r="G1468" i="21" s="1"/>
  <c r="C1468" i="21"/>
  <c r="B1468" i="21"/>
  <c r="A1468" i="21"/>
  <c r="K1467" i="21"/>
  <c r="F1467" i="21"/>
  <c r="M1467" i="21" s="1"/>
  <c r="P1467" i="21" s="1"/>
  <c r="Q1467" i="21" s="1"/>
  <c r="E1467" i="21"/>
  <c r="D1467" i="21"/>
  <c r="G1467" i="21" s="1"/>
  <c r="C1467" i="21"/>
  <c r="B1467" i="21"/>
  <c r="A1467" i="21"/>
  <c r="K1466" i="21"/>
  <c r="F1466" i="21"/>
  <c r="E1466" i="21"/>
  <c r="D1466" i="21"/>
  <c r="G1466" i="21" s="1"/>
  <c r="C1466" i="21"/>
  <c r="B1466" i="21"/>
  <c r="A1466" i="21"/>
  <c r="K1465" i="21"/>
  <c r="F1465" i="21"/>
  <c r="M1465" i="21" s="1"/>
  <c r="P1465" i="21" s="1"/>
  <c r="Q1465" i="21" s="1"/>
  <c r="E1465" i="21"/>
  <c r="D1465" i="21"/>
  <c r="G1465" i="21" s="1"/>
  <c r="C1465" i="21"/>
  <c r="B1465" i="21"/>
  <c r="A1465" i="21"/>
  <c r="K1464" i="21"/>
  <c r="F1464" i="21"/>
  <c r="E1464" i="21"/>
  <c r="D1464" i="21"/>
  <c r="G1464" i="21" s="1"/>
  <c r="C1464" i="21"/>
  <c r="B1464" i="21"/>
  <c r="A1464" i="21"/>
  <c r="K1463" i="21"/>
  <c r="F1463" i="21"/>
  <c r="M1463" i="21" s="1"/>
  <c r="P1463" i="21" s="1"/>
  <c r="Q1463" i="21" s="1"/>
  <c r="E1463" i="21"/>
  <c r="D1463" i="21"/>
  <c r="G1463" i="21" s="1"/>
  <c r="C1463" i="21"/>
  <c r="B1463" i="21"/>
  <c r="A1463" i="21"/>
  <c r="K1462" i="21"/>
  <c r="F1462" i="21"/>
  <c r="E1462" i="21"/>
  <c r="D1462" i="21"/>
  <c r="G1462" i="21" s="1"/>
  <c r="C1462" i="21"/>
  <c r="B1462" i="21"/>
  <c r="A1462" i="21"/>
  <c r="K1461" i="21"/>
  <c r="F1461" i="21"/>
  <c r="M1461" i="21" s="1"/>
  <c r="P1461" i="21" s="1"/>
  <c r="Q1461" i="21" s="1"/>
  <c r="E1461" i="21"/>
  <c r="D1461" i="21"/>
  <c r="G1461" i="21" s="1"/>
  <c r="C1461" i="21"/>
  <c r="B1461" i="21"/>
  <c r="A1461" i="21"/>
  <c r="K1460" i="21"/>
  <c r="F1460" i="21"/>
  <c r="E1460" i="21"/>
  <c r="D1460" i="21"/>
  <c r="G1460" i="21" s="1"/>
  <c r="C1460" i="21"/>
  <c r="B1460" i="21"/>
  <c r="A1460" i="21"/>
  <c r="K1459" i="21"/>
  <c r="F1459" i="21"/>
  <c r="M1459" i="21" s="1"/>
  <c r="P1459" i="21" s="1"/>
  <c r="Q1459" i="21" s="1"/>
  <c r="E1459" i="21"/>
  <c r="D1459" i="21"/>
  <c r="G1459" i="21" s="1"/>
  <c r="C1459" i="21"/>
  <c r="B1459" i="21"/>
  <c r="A1459" i="21"/>
  <c r="K1458" i="21"/>
  <c r="F1458" i="21"/>
  <c r="E1458" i="21"/>
  <c r="D1458" i="21"/>
  <c r="G1458" i="21" s="1"/>
  <c r="C1458" i="21"/>
  <c r="B1458" i="21"/>
  <c r="A1458" i="21"/>
  <c r="K1457" i="21"/>
  <c r="F1457" i="21"/>
  <c r="O1457" i="21" s="1"/>
  <c r="E1457" i="21"/>
  <c r="D1457" i="21"/>
  <c r="G1457" i="21" s="1"/>
  <c r="C1457" i="21"/>
  <c r="B1457" i="21"/>
  <c r="A1457" i="21"/>
  <c r="K1456" i="21"/>
  <c r="F1456" i="21"/>
  <c r="E1456" i="21"/>
  <c r="D1456" i="21"/>
  <c r="G1456" i="21" s="1"/>
  <c r="C1456" i="21"/>
  <c r="B1456" i="21"/>
  <c r="A1456" i="21"/>
  <c r="K1455" i="21"/>
  <c r="F1455" i="21"/>
  <c r="M1455" i="21" s="1"/>
  <c r="P1455" i="21" s="1"/>
  <c r="Q1455" i="21" s="1"/>
  <c r="E1455" i="21"/>
  <c r="D1455" i="21"/>
  <c r="G1455" i="21" s="1"/>
  <c r="C1455" i="21"/>
  <c r="B1455" i="21"/>
  <c r="A1455" i="21"/>
  <c r="K1454" i="21"/>
  <c r="F1454" i="21"/>
  <c r="E1454" i="21"/>
  <c r="D1454" i="21"/>
  <c r="G1454" i="21" s="1"/>
  <c r="C1454" i="21"/>
  <c r="B1454" i="21"/>
  <c r="A1454" i="21"/>
  <c r="K1453" i="21"/>
  <c r="F1453" i="21"/>
  <c r="M1453" i="21" s="1"/>
  <c r="P1453" i="21" s="1"/>
  <c r="Q1453" i="21" s="1"/>
  <c r="E1453" i="21"/>
  <c r="D1453" i="21"/>
  <c r="G1453" i="21" s="1"/>
  <c r="C1453" i="21"/>
  <c r="B1453" i="21"/>
  <c r="A1453" i="21"/>
  <c r="K1452" i="21"/>
  <c r="F1452" i="21"/>
  <c r="E1452" i="21"/>
  <c r="D1452" i="21"/>
  <c r="G1452" i="21" s="1"/>
  <c r="C1452" i="21"/>
  <c r="B1452" i="21"/>
  <c r="A1452" i="21"/>
  <c r="B1449" i="21"/>
  <c r="B1444" i="21"/>
  <c r="K1443" i="21"/>
  <c r="F1443" i="21"/>
  <c r="M1443" i="21" s="1"/>
  <c r="P1443" i="21" s="1"/>
  <c r="Q1443" i="21" s="1"/>
  <c r="E1443" i="21"/>
  <c r="D1443" i="21"/>
  <c r="G1443" i="21" s="1"/>
  <c r="C1443" i="21"/>
  <c r="B1443" i="21"/>
  <c r="A1443" i="21"/>
  <c r="K1442" i="21"/>
  <c r="F1442" i="21"/>
  <c r="E1442" i="21"/>
  <c r="D1442" i="21"/>
  <c r="G1442" i="21" s="1"/>
  <c r="C1442" i="21"/>
  <c r="B1442" i="21"/>
  <c r="A1442" i="21"/>
  <c r="K1441" i="21"/>
  <c r="F1441" i="21"/>
  <c r="M1441" i="21" s="1"/>
  <c r="P1441" i="21" s="1"/>
  <c r="Q1441" i="21" s="1"/>
  <c r="E1441" i="21"/>
  <c r="D1441" i="21"/>
  <c r="G1441" i="21" s="1"/>
  <c r="C1441" i="21"/>
  <c r="B1441" i="21"/>
  <c r="A1441" i="21"/>
  <c r="K1440" i="21"/>
  <c r="F1440" i="21"/>
  <c r="M1440" i="21" s="1"/>
  <c r="P1440" i="21" s="1"/>
  <c r="Q1440" i="21" s="1"/>
  <c r="E1440" i="21"/>
  <c r="D1440" i="21"/>
  <c r="G1440" i="21" s="1"/>
  <c r="C1440" i="21"/>
  <c r="B1440" i="21"/>
  <c r="A1440" i="21"/>
  <c r="K1439" i="21"/>
  <c r="F1439" i="21"/>
  <c r="M1439" i="21" s="1"/>
  <c r="P1439" i="21" s="1"/>
  <c r="Q1439" i="21" s="1"/>
  <c r="E1439" i="21"/>
  <c r="D1439" i="21"/>
  <c r="G1439" i="21" s="1"/>
  <c r="C1439" i="21"/>
  <c r="B1439" i="21"/>
  <c r="A1439" i="21"/>
  <c r="K1438" i="21"/>
  <c r="F1438" i="21"/>
  <c r="E1438" i="21"/>
  <c r="D1438" i="21"/>
  <c r="G1438" i="21" s="1"/>
  <c r="C1438" i="21"/>
  <c r="B1438" i="21"/>
  <c r="A1438" i="21"/>
  <c r="K1437" i="21"/>
  <c r="F1437" i="21"/>
  <c r="M1437" i="21" s="1"/>
  <c r="P1437" i="21" s="1"/>
  <c r="Q1437" i="21" s="1"/>
  <c r="E1437" i="21"/>
  <c r="D1437" i="21"/>
  <c r="G1437" i="21" s="1"/>
  <c r="C1437" i="21"/>
  <c r="B1437" i="21"/>
  <c r="A1437" i="21"/>
  <c r="K1436" i="21"/>
  <c r="F1436" i="21"/>
  <c r="M1436" i="21" s="1"/>
  <c r="P1436" i="21" s="1"/>
  <c r="Q1436" i="21" s="1"/>
  <c r="E1436" i="21"/>
  <c r="D1436" i="21"/>
  <c r="G1436" i="21" s="1"/>
  <c r="C1436" i="21"/>
  <c r="B1436" i="21"/>
  <c r="A1436" i="21"/>
  <c r="K1435" i="21"/>
  <c r="F1435" i="21"/>
  <c r="M1435" i="21" s="1"/>
  <c r="P1435" i="21" s="1"/>
  <c r="Q1435" i="21" s="1"/>
  <c r="E1435" i="21"/>
  <c r="D1435" i="21"/>
  <c r="G1435" i="21" s="1"/>
  <c r="C1435" i="21"/>
  <c r="B1435" i="21"/>
  <c r="A1435" i="21"/>
  <c r="K1434" i="21"/>
  <c r="F1434" i="21"/>
  <c r="E1434" i="21"/>
  <c r="D1434" i="21"/>
  <c r="G1434" i="21" s="1"/>
  <c r="C1434" i="21"/>
  <c r="B1434" i="21"/>
  <c r="A1434" i="21"/>
  <c r="K1433" i="21"/>
  <c r="F1433" i="21"/>
  <c r="M1433" i="21" s="1"/>
  <c r="P1433" i="21" s="1"/>
  <c r="Q1433" i="21" s="1"/>
  <c r="E1433" i="21"/>
  <c r="D1433" i="21"/>
  <c r="G1433" i="21" s="1"/>
  <c r="C1433" i="21"/>
  <c r="B1433" i="21"/>
  <c r="A1433" i="21"/>
  <c r="K1432" i="21"/>
  <c r="F1432" i="21"/>
  <c r="M1432" i="21" s="1"/>
  <c r="P1432" i="21" s="1"/>
  <c r="Q1432" i="21" s="1"/>
  <c r="E1432" i="21"/>
  <c r="D1432" i="21"/>
  <c r="G1432" i="21" s="1"/>
  <c r="C1432" i="21"/>
  <c r="B1432" i="21"/>
  <c r="A1432" i="21"/>
  <c r="K1431" i="21"/>
  <c r="F1431" i="21"/>
  <c r="M1431" i="21" s="1"/>
  <c r="P1431" i="21" s="1"/>
  <c r="Q1431" i="21" s="1"/>
  <c r="E1431" i="21"/>
  <c r="D1431" i="21"/>
  <c r="G1431" i="21" s="1"/>
  <c r="C1431" i="21"/>
  <c r="B1431" i="21"/>
  <c r="A1431" i="21"/>
  <c r="K1430" i="21"/>
  <c r="F1430" i="21"/>
  <c r="E1430" i="21"/>
  <c r="D1430" i="21"/>
  <c r="G1430" i="21" s="1"/>
  <c r="C1430" i="21"/>
  <c r="B1430" i="21"/>
  <c r="A1430" i="21"/>
  <c r="K1429" i="21"/>
  <c r="F1429" i="21"/>
  <c r="M1429" i="21" s="1"/>
  <c r="P1429" i="21" s="1"/>
  <c r="Q1429" i="21" s="1"/>
  <c r="E1429" i="21"/>
  <c r="D1429" i="21"/>
  <c r="G1429" i="21" s="1"/>
  <c r="C1429" i="21"/>
  <c r="B1429" i="21"/>
  <c r="A1429" i="21"/>
  <c r="K1428" i="21"/>
  <c r="F1428" i="21"/>
  <c r="M1428" i="21" s="1"/>
  <c r="P1428" i="21" s="1"/>
  <c r="Q1428" i="21" s="1"/>
  <c r="E1428" i="21"/>
  <c r="D1428" i="21"/>
  <c r="G1428" i="21" s="1"/>
  <c r="C1428" i="21"/>
  <c r="B1428" i="21"/>
  <c r="A1428" i="21"/>
  <c r="K1427" i="21"/>
  <c r="F1427" i="21"/>
  <c r="M1427" i="21" s="1"/>
  <c r="P1427" i="21" s="1"/>
  <c r="Q1427" i="21" s="1"/>
  <c r="E1427" i="21"/>
  <c r="D1427" i="21"/>
  <c r="G1427" i="21" s="1"/>
  <c r="C1427" i="21"/>
  <c r="B1427" i="21"/>
  <c r="A1427" i="21"/>
  <c r="K1426" i="21"/>
  <c r="F1426" i="21"/>
  <c r="E1426" i="21"/>
  <c r="D1426" i="21"/>
  <c r="G1426" i="21" s="1"/>
  <c r="C1426" i="21"/>
  <c r="B1426" i="21"/>
  <c r="A1426" i="21"/>
  <c r="K1425" i="21"/>
  <c r="F1425" i="21"/>
  <c r="O1425" i="21" s="1"/>
  <c r="E1425" i="21"/>
  <c r="D1425" i="21"/>
  <c r="G1425" i="21" s="1"/>
  <c r="C1425" i="21"/>
  <c r="B1425" i="21"/>
  <c r="A1425" i="21"/>
  <c r="K1424" i="21"/>
  <c r="F1424" i="21"/>
  <c r="M1424" i="21" s="1"/>
  <c r="P1424" i="21" s="1"/>
  <c r="Q1424" i="21" s="1"/>
  <c r="E1424" i="21"/>
  <c r="D1424" i="21"/>
  <c r="G1424" i="21" s="1"/>
  <c r="C1424" i="21"/>
  <c r="B1424" i="21"/>
  <c r="A1424" i="21"/>
  <c r="K1423" i="21"/>
  <c r="F1423" i="21"/>
  <c r="O1423" i="21" s="1"/>
  <c r="E1423" i="21"/>
  <c r="D1423" i="21"/>
  <c r="G1423" i="21" s="1"/>
  <c r="C1423" i="21"/>
  <c r="B1423" i="21"/>
  <c r="A1423" i="21"/>
  <c r="K1422" i="21"/>
  <c r="F1422" i="21"/>
  <c r="E1422" i="21"/>
  <c r="D1422" i="21"/>
  <c r="G1422" i="21" s="1"/>
  <c r="C1422" i="21"/>
  <c r="B1422" i="21"/>
  <c r="A1422" i="21"/>
  <c r="K1421" i="21"/>
  <c r="F1421" i="21"/>
  <c r="O1421" i="21" s="1"/>
  <c r="E1421" i="21"/>
  <c r="D1421" i="21"/>
  <c r="G1421" i="21" s="1"/>
  <c r="C1421" i="21"/>
  <c r="B1421" i="21"/>
  <c r="A1421" i="21"/>
  <c r="K1420" i="21"/>
  <c r="F1420" i="21"/>
  <c r="M1420" i="21" s="1"/>
  <c r="P1420" i="21" s="1"/>
  <c r="Q1420" i="21" s="1"/>
  <c r="E1420" i="21"/>
  <c r="D1420" i="21"/>
  <c r="G1420" i="21" s="1"/>
  <c r="C1420" i="21"/>
  <c r="B1420" i="21"/>
  <c r="A1420" i="21"/>
  <c r="K1419" i="21"/>
  <c r="F1419" i="21"/>
  <c r="M1419" i="21" s="1"/>
  <c r="P1419" i="21" s="1"/>
  <c r="Q1419" i="21" s="1"/>
  <c r="E1419" i="21"/>
  <c r="D1419" i="21"/>
  <c r="G1419" i="21" s="1"/>
  <c r="C1419" i="21"/>
  <c r="B1419" i="21"/>
  <c r="A1419" i="21"/>
  <c r="K1418" i="21"/>
  <c r="F1418" i="21"/>
  <c r="O1418" i="21" s="1"/>
  <c r="E1418" i="21"/>
  <c r="D1418" i="21"/>
  <c r="G1418" i="21" s="1"/>
  <c r="C1418" i="21"/>
  <c r="B1418" i="21"/>
  <c r="A1418" i="21"/>
  <c r="K1417" i="21"/>
  <c r="F1417" i="21"/>
  <c r="O1417" i="21" s="1"/>
  <c r="E1417" i="21"/>
  <c r="D1417" i="21"/>
  <c r="G1417" i="21" s="1"/>
  <c r="C1417" i="21"/>
  <c r="B1417" i="21"/>
  <c r="A1417" i="21"/>
  <c r="K1416" i="21"/>
  <c r="F1416" i="21"/>
  <c r="M1416" i="21" s="1"/>
  <c r="P1416" i="21" s="1"/>
  <c r="Q1416" i="21" s="1"/>
  <c r="E1416" i="21"/>
  <c r="D1416" i="21"/>
  <c r="G1416" i="21" s="1"/>
  <c r="C1416" i="21"/>
  <c r="B1416" i="21"/>
  <c r="A1416" i="21"/>
  <c r="K1415" i="21"/>
  <c r="F1415" i="21"/>
  <c r="E1415" i="21"/>
  <c r="D1415" i="21"/>
  <c r="G1415" i="21" s="1"/>
  <c r="C1415" i="21"/>
  <c r="B1415" i="21"/>
  <c r="A1415" i="21"/>
  <c r="K1414" i="21"/>
  <c r="F1414" i="21"/>
  <c r="O1414" i="21" s="1"/>
  <c r="E1414" i="21"/>
  <c r="D1414" i="21"/>
  <c r="G1414" i="21" s="1"/>
  <c r="C1414" i="21"/>
  <c r="B1414" i="21"/>
  <c r="A1414" i="21"/>
  <c r="B1411" i="21"/>
  <c r="B1406" i="21"/>
  <c r="K1405" i="21"/>
  <c r="F1405" i="21"/>
  <c r="O1405" i="21" s="1"/>
  <c r="E1405" i="21"/>
  <c r="D1405" i="21"/>
  <c r="G1405" i="21" s="1"/>
  <c r="C1405" i="21"/>
  <c r="B1405" i="21"/>
  <c r="A1405" i="21"/>
  <c r="K1404" i="21"/>
  <c r="F1404" i="21"/>
  <c r="M1404" i="21" s="1"/>
  <c r="P1404" i="21" s="1"/>
  <c r="Q1404" i="21" s="1"/>
  <c r="E1404" i="21"/>
  <c r="D1404" i="21"/>
  <c r="G1404" i="21" s="1"/>
  <c r="C1404" i="21"/>
  <c r="B1404" i="21"/>
  <c r="A1404" i="21"/>
  <c r="K1403" i="21"/>
  <c r="F1403" i="21"/>
  <c r="E1403" i="21"/>
  <c r="D1403" i="21"/>
  <c r="G1403" i="21" s="1"/>
  <c r="C1403" i="21"/>
  <c r="B1403" i="21"/>
  <c r="A1403" i="21"/>
  <c r="K1402" i="21"/>
  <c r="F1402" i="21"/>
  <c r="O1402" i="21" s="1"/>
  <c r="E1402" i="21"/>
  <c r="D1402" i="21"/>
  <c r="G1402" i="21" s="1"/>
  <c r="C1402" i="21"/>
  <c r="B1402" i="21"/>
  <c r="A1402" i="21"/>
  <c r="K1401" i="21"/>
  <c r="F1401" i="21"/>
  <c r="O1401" i="21" s="1"/>
  <c r="E1401" i="21"/>
  <c r="D1401" i="21"/>
  <c r="G1401" i="21" s="1"/>
  <c r="C1401" i="21"/>
  <c r="B1401" i="21"/>
  <c r="A1401" i="21"/>
  <c r="K1400" i="21"/>
  <c r="F1400" i="21"/>
  <c r="O1400" i="21" s="1"/>
  <c r="E1400" i="21"/>
  <c r="D1400" i="21"/>
  <c r="G1400" i="21" s="1"/>
  <c r="C1400" i="21"/>
  <c r="B1400" i="21"/>
  <c r="A1400" i="21"/>
  <c r="K1399" i="21"/>
  <c r="F1399" i="21"/>
  <c r="E1399" i="21"/>
  <c r="D1399" i="21"/>
  <c r="G1399" i="21" s="1"/>
  <c r="C1399" i="21"/>
  <c r="B1399" i="21"/>
  <c r="A1399" i="21"/>
  <c r="K1398" i="21"/>
  <c r="F1398" i="21"/>
  <c r="O1398" i="21" s="1"/>
  <c r="E1398" i="21"/>
  <c r="D1398" i="21"/>
  <c r="G1398" i="21" s="1"/>
  <c r="C1398" i="21"/>
  <c r="B1398" i="21"/>
  <c r="A1398" i="21"/>
  <c r="K1397" i="21"/>
  <c r="F1397" i="21"/>
  <c r="O1397" i="21" s="1"/>
  <c r="E1397" i="21"/>
  <c r="D1397" i="21"/>
  <c r="G1397" i="21" s="1"/>
  <c r="C1397" i="21"/>
  <c r="B1397" i="21"/>
  <c r="A1397" i="21"/>
  <c r="K1396" i="21"/>
  <c r="F1396" i="21"/>
  <c r="O1396" i="21" s="1"/>
  <c r="E1396" i="21"/>
  <c r="D1396" i="21"/>
  <c r="G1396" i="21" s="1"/>
  <c r="C1396" i="21"/>
  <c r="B1396" i="21"/>
  <c r="A1396" i="21"/>
  <c r="K1395" i="21"/>
  <c r="F1395" i="21"/>
  <c r="E1395" i="21"/>
  <c r="D1395" i="21"/>
  <c r="G1395" i="21" s="1"/>
  <c r="C1395" i="21"/>
  <c r="B1395" i="21"/>
  <c r="A1395" i="21"/>
  <c r="K1394" i="21"/>
  <c r="F1394" i="21"/>
  <c r="O1394" i="21" s="1"/>
  <c r="E1394" i="21"/>
  <c r="D1394" i="21"/>
  <c r="G1394" i="21" s="1"/>
  <c r="C1394" i="21"/>
  <c r="B1394" i="21"/>
  <c r="A1394" i="21"/>
  <c r="K1393" i="21"/>
  <c r="F1393" i="21"/>
  <c r="E1393" i="21"/>
  <c r="D1393" i="21"/>
  <c r="G1393" i="21" s="1"/>
  <c r="C1393" i="21"/>
  <c r="B1393" i="21"/>
  <c r="A1393" i="21"/>
  <c r="K1392" i="21"/>
  <c r="F1392" i="21"/>
  <c r="O1392" i="21" s="1"/>
  <c r="E1392" i="21"/>
  <c r="D1392" i="21"/>
  <c r="G1392" i="21" s="1"/>
  <c r="C1392" i="21"/>
  <c r="B1392" i="21"/>
  <c r="A1392" i="21"/>
  <c r="K1391" i="21"/>
  <c r="F1391" i="21"/>
  <c r="E1391" i="21"/>
  <c r="D1391" i="21"/>
  <c r="G1391" i="21" s="1"/>
  <c r="C1391" i="21"/>
  <c r="B1391" i="21"/>
  <c r="A1391" i="21"/>
  <c r="K1390" i="21"/>
  <c r="F1390" i="21"/>
  <c r="M1390" i="21" s="1"/>
  <c r="P1390" i="21" s="1"/>
  <c r="Q1390" i="21" s="1"/>
  <c r="E1390" i="21"/>
  <c r="D1390" i="21"/>
  <c r="G1390" i="21" s="1"/>
  <c r="C1390" i="21"/>
  <c r="B1390" i="21"/>
  <c r="A1390" i="21"/>
  <c r="K1389" i="21"/>
  <c r="F1389" i="21"/>
  <c r="O1389" i="21" s="1"/>
  <c r="E1389" i="21"/>
  <c r="D1389" i="21"/>
  <c r="G1389" i="21" s="1"/>
  <c r="C1389" i="21"/>
  <c r="B1389" i="21"/>
  <c r="A1389" i="21"/>
  <c r="K1388" i="21"/>
  <c r="F1388" i="21"/>
  <c r="M1388" i="21" s="1"/>
  <c r="P1388" i="21" s="1"/>
  <c r="Q1388" i="21" s="1"/>
  <c r="E1388" i="21"/>
  <c r="D1388" i="21"/>
  <c r="G1388" i="21" s="1"/>
  <c r="C1388" i="21"/>
  <c r="B1388" i="21"/>
  <c r="A1388" i="21"/>
  <c r="K1387" i="21"/>
  <c r="F1387" i="21"/>
  <c r="O1387" i="21" s="1"/>
  <c r="E1387" i="21"/>
  <c r="D1387" i="21"/>
  <c r="G1387" i="21" s="1"/>
  <c r="C1387" i="21"/>
  <c r="B1387" i="21"/>
  <c r="A1387" i="21"/>
  <c r="K1386" i="21"/>
  <c r="F1386" i="21"/>
  <c r="O1386" i="21" s="1"/>
  <c r="E1386" i="21"/>
  <c r="D1386" i="21"/>
  <c r="G1386" i="21" s="1"/>
  <c r="C1386" i="21"/>
  <c r="B1386" i="21"/>
  <c r="A1386" i="21"/>
  <c r="K1385" i="21"/>
  <c r="F1385" i="21"/>
  <c r="O1385" i="21" s="1"/>
  <c r="E1385" i="21"/>
  <c r="D1385" i="21"/>
  <c r="G1385" i="21" s="1"/>
  <c r="C1385" i="21"/>
  <c r="B1385" i="21"/>
  <c r="A1385" i="21"/>
  <c r="K1384" i="21"/>
  <c r="F1384" i="21"/>
  <c r="M1384" i="21" s="1"/>
  <c r="P1384" i="21" s="1"/>
  <c r="Q1384" i="21" s="1"/>
  <c r="E1384" i="21"/>
  <c r="D1384" i="21"/>
  <c r="G1384" i="21" s="1"/>
  <c r="C1384" i="21"/>
  <c r="B1384" i="21"/>
  <c r="A1384" i="21"/>
  <c r="K1383" i="21"/>
  <c r="F1383" i="21"/>
  <c r="O1383" i="21" s="1"/>
  <c r="E1383" i="21"/>
  <c r="D1383" i="21"/>
  <c r="G1383" i="21" s="1"/>
  <c r="C1383" i="21"/>
  <c r="B1383" i="21"/>
  <c r="A1383" i="21"/>
  <c r="K1382" i="21"/>
  <c r="F1382" i="21"/>
  <c r="M1382" i="21" s="1"/>
  <c r="P1382" i="21" s="1"/>
  <c r="Q1382" i="21" s="1"/>
  <c r="E1382" i="21"/>
  <c r="D1382" i="21"/>
  <c r="G1382" i="21" s="1"/>
  <c r="C1382" i="21"/>
  <c r="B1382" i="21"/>
  <c r="A1382" i="21"/>
  <c r="K1381" i="21"/>
  <c r="F1381" i="21"/>
  <c r="M1381" i="21" s="1"/>
  <c r="P1381" i="21" s="1"/>
  <c r="Q1381" i="21" s="1"/>
  <c r="E1381" i="21"/>
  <c r="D1381" i="21"/>
  <c r="G1381" i="21" s="1"/>
  <c r="C1381" i="21"/>
  <c r="B1381" i="21"/>
  <c r="A1381" i="21"/>
  <c r="K1380" i="21"/>
  <c r="F1380" i="21"/>
  <c r="O1380" i="21" s="1"/>
  <c r="E1380" i="21"/>
  <c r="D1380" i="21"/>
  <c r="G1380" i="21" s="1"/>
  <c r="C1380" i="21"/>
  <c r="B1380" i="21"/>
  <c r="A1380" i="21"/>
  <c r="K1379" i="21"/>
  <c r="F1379" i="21"/>
  <c r="M1379" i="21" s="1"/>
  <c r="P1379" i="21" s="1"/>
  <c r="Q1379" i="21" s="1"/>
  <c r="E1379" i="21"/>
  <c r="D1379" i="21"/>
  <c r="G1379" i="21" s="1"/>
  <c r="C1379" i="21"/>
  <c r="B1379" i="21"/>
  <c r="A1379" i="21"/>
  <c r="K1378" i="21"/>
  <c r="F1378" i="21"/>
  <c r="O1378" i="21" s="1"/>
  <c r="E1378" i="21"/>
  <c r="D1378" i="21"/>
  <c r="G1378" i="21" s="1"/>
  <c r="C1378" i="21"/>
  <c r="B1378" i="21"/>
  <c r="A1378" i="21"/>
  <c r="K1377" i="21"/>
  <c r="F1377" i="21"/>
  <c r="O1377" i="21" s="1"/>
  <c r="E1377" i="21"/>
  <c r="D1377" i="21"/>
  <c r="G1377" i="21" s="1"/>
  <c r="C1377" i="21"/>
  <c r="B1377" i="21"/>
  <c r="A1377" i="21"/>
  <c r="K1376" i="21"/>
  <c r="F1376" i="21"/>
  <c r="E1376" i="21"/>
  <c r="D1376" i="21"/>
  <c r="G1376" i="21" s="1"/>
  <c r="C1376" i="21"/>
  <c r="B1376" i="21"/>
  <c r="A1376" i="21"/>
  <c r="B1373" i="21"/>
  <c r="B1368" i="21"/>
  <c r="K1367" i="21"/>
  <c r="F1367" i="21"/>
  <c r="O1367" i="21" s="1"/>
  <c r="E1367" i="21"/>
  <c r="D1367" i="21"/>
  <c r="G1367" i="21" s="1"/>
  <c r="C1367" i="21"/>
  <c r="B1367" i="21"/>
  <c r="A1367" i="21"/>
  <c r="K1366" i="21"/>
  <c r="F1366" i="21"/>
  <c r="O1366" i="21" s="1"/>
  <c r="E1366" i="21"/>
  <c r="D1366" i="21"/>
  <c r="G1366" i="21" s="1"/>
  <c r="C1366" i="21"/>
  <c r="B1366" i="21"/>
  <c r="A1366" i="21"/>
  <c r="K1365" i="21"/>
  <c r="F1365" i="21"/>
  <c r="O1365" i="21" s="1"/>
  <c r="E1365" i="21"/>
  <c r="D1365" i="21"/>
  <c r="G1365" i="21" s="1"/>
  <c r="C1365" i="21"/>
  <c r="B1365" i="21"/>
  <c r="A1365" i="21"/>
  <c r="K1364" i="21"/>
  <c r="F1364" i="21"/>
  <c r="O1364" i="21" s="1"/>
  <c r="E1364" i="21"/>
  <c r="D1364" i="21"/>
  <c r="G1364" i="21" s="1"/>
  <c r="C1364" i="21"/>
  <c r="B1364" i="21"/>
  <c r="A1364" i="21"/>
  <c r="K1363" i="21"/>
  <c r="F1363" i="21"/>
  <c r="O1363" i="21" s="1"/>
  <c r="E1363" i="21"/>
  <c r="D1363" i="21"/>
  <c r="G1363" i="21" s="1"/>
  <c r="C1363" i="21"/>
  <c r="B1363" i="21"/>
  <c r="A1363" i="21"/>
  <c r="K1362" i="21"/>
  <c r="F1362" i="21"/>
  <c r="E1362" i="21"/>
  <c r="D1362" i="21"/>
  <c r="G1362" i="21" s="1"/>
  <c r="C1362" i="21"/>
  <c r="B1362" i="21"/>
  <c r="A1362" i="21"/>
  <c r="K1361" i="21"/>
  <c r="F1361" i="21"/>
  <c r="O1361" i="21" s="1"/>
  <c r="E1361" i="21"/>
  <c r="D1361" i="21"/>
  <c r="G1361" i="21" s="1"/>
  <c r="C1361" i="21"/>
  <c r="B1361" i="21"/>
  <c r="A1361" i="21"/>
  <c r="K1360" i="21"/>
  <c r="F1360" i="21"/>
  <c r="O1360" i="21" s="1"/>
  <c r="E1360" i="21"/>
  <c r="D1360" i="21"/>
  <c r="G1360" i="21" s="1"/>
  <c r="C1360" i="21"/>
  <c r="B1360" i="21"/>
  <c r="A1360" i="21"/>
  <c r="K1359" i="21"/>
  <c r="F1359" i="21"/>
  <c r="O1359" i="21" s="1"/>
  <c r="E1359" i="21"/>
  <c r="D1359" i="21"/>
  <c r="G1359" i="21" s="1"/>
  <c r="C1359" i="21"/>
  <c r="B1359" i="21"/>
  <c r="A1359" i="21"/>
  <c r="K1358" i="21"/>
  <c r="F1358" i="21"/>
  <c r="E1358" i="21"/>
  <c r="D1358" i="21"/>
  <c r="G1358" i="21" s="1"/>
  <c r="C1358" i="21"/>
  <c r="B1358" i="21"/>
  <c r="A1358" i="21"/>
  <c r="K1357" i="21"/>
  <c r="F1357" i="21"/>
  <c r="O1357" i="21" s="1"/>
  <c r="E1357" i="21"/>
  <c r="D1357" i="21"/>
  <c r="G1357" i="21" s="1"/>
  <c r="C1357" i="21"/>
  <c r="B1357" i="21"/>
  <c r="A1357" i="21"/>
  <c r="K1356" i="21"/>
  <c r="F1356" i="21"/>
  <c r="O1356" i="21" s="1"/>
  <c r="E1356" i="21"/>
  <c r="D1356" i="21"/>
  <c r="G1356" i="21" s="1"/>
  <c r="C1356" i="21"/>
  <c r="B1356" i="21"/>
  <c r="A1356" i="21"/>
  <c r="K1355" i="21"/>
  <c r="F1355" i="21"/>
  <c r="O1355" i="21" s="1"/>
  <c r="E1355" i="21"/>
  <c r="D1355" i="21"/>
  <c r="G1355" i="21" s="1"/>
  <c r="C1355" i="21"/>
  <c r="B1355" i="21"/>
  <c r="A1355" i="21"/>
  <c r="K1354" i="21"/>
  <c r="F1354" i="21"/>
  <c r="M1354" i="21" s="1"/>
  <c r="P1354" i="21" s="1"/>
  <c r="Q1354" i="21" s="1"/>
  <c r="E1354" i="21"/>
  <c r="D1354" i="21"/>
  <c r="G1354" i="21" s="1"/>
  <c r="C1354" i="21"/>
  <c r="B1354" i="21"/>
  <c r="A1354" i="21"/>
  <c r="K1353" i="21"/>
  <c r="F1353" i="21"/>
  <c r="O1353" i="21" s="1"/>
  <c r="E1353" i="21"/>
  <c r="D1353" i="21"/>
  <c r="G1353" i="21" s="1"/>
  <c r="C1353" i="21"/>
  <c r="B1353" i="21"/>
  <c r="A1353" i="21"/>
  <c r="K1352" i="21"/>
  <c r="F1352" i="21"/>
  <c r="O1352" i="21" s="1"/>
  <c r="E1352" i="21"/>
  <c r="D1352" i="21"/>
  <c r="G1352" i="21" s="1"/>
  <c r="C1352" i="21"/>
  <c r="B1352" i="21"/>
  <c r="A1352" i="21"/>
  <c r="K1351" i="21"/>
  <c r="F1351" i="21"/>
  <c r="O1351" i="21" s="1"/>
  <c r="E1351" i="21"/>
  <c r="D1351" i="21"/>
  <c r="G1351" i="21" s="1"/>
  <c r="C1351" i="21"/>
  <c r="B1351" i="21"/>
  <c r="A1351" i="21"/>
  <c r="K1350" i="21"/>
  <c r="F1350" i="21"/>
  <c r="M1350" i="21" s="1"/>
  <c r="P1350" i="21" s="1"/>
  <c r="Q1350" i="21" s="1"/>
  <c r="E1350" i="21"/>
  <c r="D1350" i="21"/>
  <c r="G1350" i="21" s="1"/>
  <c r="C1350" i="21"/>
  <c r="B1350" i="21"/>
  <c r="A1350" i="21"/>
  <c r="K1349" i="21"/>
  <c r="F1349" i="21"/>
  <c r="O1349" i="21" s="1"/>
  <c r="E1349" i="21"/>
  <c r="D1349" i="21"/>
  <c r="G1349" i="21" s="1"/>
  <c r="C1349" i="21"/>
  <c r="B1349" i="21"/>
  <c r="A1349" i="21"/>
  <c r="K1348" i="21"/>
  <c r="F1348" i="21"/>
  <c r="O1348" i="21" s="1"/>
  <c r="E1348" i="21"/>
  <c r="D1348" i="21"/>
  <c r="G1348" i="21" s="1"/>
  <c r="C1348" i="21"/>
  <c r="B1348" i="21"/>
  <c r="A1348" i="21"/>
  <c r="K1347" i="21"/>
  <c r="F1347" i="21"/>
  <c r="O1347" i="21" s="1"/>
  <c r="E1347" i="21"/>
  <c r="D1347" i="21"/>
  <c r="G1347" i="21" s="1"/>
  <c r="C1347" i="21"/>
  <c r="B1347" i="21"/>
  <c r="A1347" i="21"/>
  <c r="K1346" i="21"/>
  <c r="F1346" i="21"/>
  <c r="O1346" i="21" s="1"/>
  <c r="E1346" i="21"/>
  <c r="D1346" i="21"/>
  <c r="G1346" i="21" s="1"/>
  <c r="C1346" i="21"/>
  <c r="B1346" i="21"/>
  <c r="A1346" i="21"/>
  <c r="K1345" i="21"/>
  <c r="F1345" i="21"/>
  <c r="O1345" i="21" s="1"/>
  <c r="E1345" i="21"/>
  <c r="D1345" i="21"/>
  <c r="G1345" i="21" s="1"/>
  <c r="C1345" i="21"/>
  <c r="B1345" i="21"/>
  <c r="A1345" i="21"/>
  <c r="K1344" i="21"/>
  <c r="F1344" i="21"/>
  <c r="O1344" i="21" s="1"/>
  <c r="E1344" i="21"/>
  <c r="D1344" i="21"/>
  <c r="G1344" i="21" s="1"/>
  <c r="C1344" i="21"/>
  <c r="B1344" i="21"/>
  <c r="A1344" i="21"/>
  <c r="K1343" i="21"/>
  <c r="F1343" i="21"/>
  <c r="M1343" i="21" s="1"/>
  <c r="P1343" i="21" s="1"/>
  <c r="Q1343" i="21" s="1"/>
  <c r="E1343" i="21"/>
  <c r="D1343" i="21"/>
  <c r="G1343" i="21" s="1"/>
  <c r="C1343" i="21"/>
  <c r="B1343" i="21"/>
  <c r="A1343" i="21"/>
  <c r="K1342" i="21"/>
  <c r="F1342" i="21"/>
  <c r="O1342" i="21" s="1"/>
  <c r="E1342" i="21"/>
  <c r="D1342" i="21"/>
  <c r="G1342" i="21" s="1"/>
  <c r="C1342" i="21"/>
  <c r="B1342" i="21"/>
  <c r="A1342" i="21"/>
  <c r="K1341" i="21"/>
  <c r="F1341" i="21"/>
  <c r="O1341" i="21" s="1"/>
  <c r="E1341" i="21"/>
  <c r="D1341" i="21"/>
  <c r="G1341" i="21" s="1"/>
  <c r="C1341" i="21"/>
  <c r="B1341" i="21"/>
  <c r="A1341" i="21"/>
  <c r="K1340" i="21"/>
  <c r="F1340" i="21"/>
  <c r="O1340" i="21" s="1"/>
  <c r="E1340" i="21"/>
  <c r="D1340" i="21"/>
  <c r="G1340" i="21" s="1"/>
  <c r="C1340" i="21"/>
  <c r="B1340" i="21"/>
  <c r="A1340" i="21"/>
  <c r="K1339" i="21"/>
  <c r="F1339" i="21"/>
  <c r="M1339" i="21" s="1"/>
  <c r="P1339" i="21" s="1"/>
  <c r="Q1339" i="21" s="1"/>
  <c r="E1339" i="21"/>
  <c r="D1339" i="21"/>
  <c r="G1339" i="21" s="1"/>
  <c r="C1339" i="21"/>
  <c r="B1339" i="21"/>
  <c r="A1339" i="21"/>
  <c r="K1338" i="21"/>
  <c r="F1338" i="21"/>
  <c r="O1338" i="21" s="1"/>
  <c r="E1338" i="21"/>
  <c r="D1338" i="21"/>
  <c r="G1338" i="21" s="1"/>
  <c r="C1338" i="21"/>
  <c r="B1338" i="21"/>
  <c r="A1338" i="21"/>
  <c r="B1335" i="21"/>
  <c r="B1330" i="21"/>
  <c r="K1329" i="21"/>
  <c r="F1329" i="21"/>
  <c r="O1329" i="21" s="1"/>
  <c r="E1329" i="21"/>
  <c r="D1329" i="21"/>
  <c r="G1329" i="21" s="1"/>
  <c r="C1329" i="21"/>
  <c r="B1329" i="21"/>
  <c r="A1329" i="21"/>
  <c r="K1328" i="21"/>
  <c r="F1328" i="21"/>
  <c r="O1328" i="21" s="1"/>
  <c r="E1328" i="21"/>
  <c r="D1328" i="21"/>
  <c r="G1328" i="21" s="1"/>
  <c r="C1328" i="21"/>
  <c r="B1328" i="21"/>
  <c r="A1328" i="21"/>
  <c r="K1327" i="21"/>
  <c r="F1327" i="21"/>
  <c r="O1327" i="21" s="1"/>
  <c r="E1327" i="21"/>
  <c r="D1327" i="21"/>
  <c r="G1327" i="21" s="1"/>
  <c r="C1327" i="21"/>
  <c r="B1327" i="21"/>
  <c r="A1327" i="21"/>
  <c r="K1326" i="21"/>
  <c r="F1326" i="21"/>
  <c r="O1326" i="21" s="1"/>
  <c r="E1326" i="21"/>
  <c r="D1326" i="21"/>
  <c r="G1326" i="21" s="1"/>
  <c r="C1326" i="21"/>
  <c r="B1326" i="21"/>
  <c r="A1326" i="21"/>
  <c r="K1325" i="21"/>
  <c r="F1325" i="21"/>
  <c r="O1325" i="21" s="1"/>
  <c r="E1325" i="21"/>
  <c r="D1325" i="21"/>
  <c r="G1325" i="21" s="1"/>
  <c r="C1325" i="21"/>
  <c r="B1325" i="21"/>
  <c r="A1325" i="21"/>
  <c r="K1324" i="21"/>
  <c r="F1324" i="21"/>
  <c r="E1324" i="21"/>
  <c r="D1324" i="21"/>
  <c r="G1324" i="21" s="1"/>
  <c r="C1324" i="21"/>
  <c r="B1324" i="21"/>
  <c r="A1324" i="21"/>
  <c r="K1323" i="21"/>
  <c r="F1323" i="21"/>
  <c r="O1323" i="21" s="1"/>
  <c r="E1323" i="21"/>
  <c r="D1323" i="21"/>
  <c r="G1323" i="21" s="1"/>
  <c r="C1323" i="21"/>
  <c r="B1323" i="21"/>
  <c r="A1323" i="21"/>
  <c r="K1322" i="21"/>
  <c r="F1322" i="21"/>
  <c r="O1322" i="21" s="1"/>
  <c r="E1322" i="21"/>
  <c r="D1322" i="21"/>
  <c r="G1322" i="21" s="1"/>
  <c r="C1322" i="21"/>
  <c r="B1322" i="21"/>
  <c r="A1322" i="21"/>
  <c r="K1321" i="21"/>
  <c r="F1321" i="21"/>
  <c r="O1321" i="21" s="1"/>
  <c r="E1321" i="21"/>
  <c r="D1321" i="21"/>
  <c r="G1321" i="21" s="1"/>
  <c r="C1321" i="21"/>
  <c r="B1321" i="21"/>
  <c r="A1321" i="21"/>
  <c r="K1320" i="21"/>
  <c r="F1320" i="21"/>
  <c r="O1320" i="21" s="1"/>
  <c r="E1320" i="21"/>
  <c r="D1320" i="21"/>
  <c r="G1320" i="21" s="1"/>
  <c r="C1320" i="21"/>
  <c r="B1320" i="21"/>
  <c r="A1320" i="21"/>
  <c r="K1319" i="21"/>
  <c r="F1319" i="21"/>
  <c r="O1319" i="21" s="1"/>
  <c r="E1319" i="21"/>
  <c r="D1319" i="21"/>
  <c r="G1319" i="21" s="1"/>
  <c r="C1319" i="21"/>
  <c r="B1319" i="21"/>
  <c r="A1319" i="21"/>
  <c r="K1318" i="21"/>
  <c r="F1318" i="21"/>
  <c r="O1318" i="21" s="1"/>
  <c r="E1318" i="21"/>
  <c r="D1318" i="21"/>
  <c r="G1318" i="21" s="1"/>
  <c r="C1318" i="21"/>
  <c r="B1318" i="21"/>
  <c r="A1318" i="21"/>
  <c r="K1317" i="21"/>
  <c r="F1317" i="21"/>
  <c r="O1317" i="21" s="1"/>
  <c r="E1317" i="21"/>
  <c r="D1317" i="21"/>
  <c r="G1317" i="21" s="1"/>
  <c r="C1317" i="21"/>
  <c r="B1317" i="21"/>
  <c r="A1317" i="21"/>
  <c r="K1316" i="21"/>
  <c r="F1316" i="21"/>
  <c r="M1316" i="21" s="1"/>
  <c r="P1316" i="21" s="1"/>
  <c r="Q1316" i="21" s="1"/>
  <c r="E1316" i="21"/>
  <c r="D1316" i="21"/>
  <c r="G1316" i="21" s="1"/>
  <c r="C1316" i="21"/>
  <c r="B1316" i="21"/>
  <c r="A1316" i="21"/>
  <c r="K1315" i="21"/>
  <c r="F1315" i="21"/>
  <c r="O1315" i="21" s="1"/>
  <c r="E1315" i="21"/>
  <c r="D1315" i="21"/>
  <c r="G1315" i="21" s="1"/>
  <c r="C1315" i="21"/>
  <c r="B1315" i="21"/>
  <c r="A1315" i="21"/>
  <c r="K1314" i="21"/>
  <c r="F1314" i="21"/>
  <c r="M1314" i="21" s="1"/>
  <c r="P1314" i="21" s="1"/>
  <c r="Q1314" i="21" s="1"/>
  <c r="E1314" i="21"/>
  <c r="D1314" i="21"/>
  <c r="G1314" i="21" s="1"/>
  <c r="C1314" i="21"/>
  <c r="B1314" i="21"/>
  <c r="A1314" i="21"/>
  <c r="K1313" i="21"/>
  <c r="F1313" i="21"/>
  <c r="O1313" i="21" s="1"/>
  <c r="E1313" i="21"/>
  <c r="D1313" i="21"/>
  <c r="G1313" i="21" s="1"/>
  <c r="C1313" i="21"/>
  <c r="B1313" i="21"/>
  <c r="A1313" i="21"/>
  <c r="K1312" i="21"/>
  <c r="F1312" i="21"/>
  <c r="O1312" i="21" s="1"/>
  <c r="E1312" i="21"/>
  <c r="D1312" i="21"/>
  <c r="G1312" i="21" s="1"/>
  <c r="C1312" i="21"/>
  <c r="B1312" i="21"/>
  <c r="A1312" i="21"/>
  <c r="K1311" i="21"/>
  <c r="F1311" i="21"/>
  <c r="O1311" i="21" s="1"/>
  <c r="E1311" i="21"/>
  <c r="D1311" i="21"/>
  <c r="G1311" i="21" s="1"/>
  <c r="C1311" i="21"/>
  <c r="B1311" i="21"/>
  <c r="A1311" i="21"/>
  <c r="K1310" i="21"/>
  <c r="F1310" i="21"/>
  <c r="O1310" i="21" s="1"/>
  <c r="E1310" i="21"/>
  <c r="D1310" i="21"/>
  <c r="G1310" i="21" s="1"/>
  <c r="C1310" i="21"/>
  <c r="B1310" i="21"/>
  <c r="A1310" i="21"/>
  <c r="K1309" i="21"/>
  <c r="F1309" i="21"/>
  <c r="O1309" i="21" s="1"/>
  <c r="E1309" i="21"/>
  <c r="D1309" i="21"/>
  <c r="G1309" i="21" s="1"/>
  <c r="C1309" i="21"/>
  <c r="B1309" i="21"/>
  <c r="A1309" i="21"/>
  <c r="K1308" i="21"/>
  <c r="F1308" i="21"/>
  <c r="M1308" i="21" s="1"/>
  <c r="P1308" i="21" s="1"/>
  <c r="Q1308" i="21" s="1"/>
  <c r="E1308" i="21"/>
  <c r="D1308" i="21"/>
  <c r="G1308" i="21" s="1"/>
  <c r="C1308" i="21"/>
  <c r="B1308" i="21"/>
  <c r="A1308" i="21"/>
  <c r="K1307" i="21"/>
  <c r="F1307" i="21"/>
  <c r="O1307" i="21" s="1"/>
  <c r="E1307" i="21"/>
  <c r="D1307" i="21"/>
  <c r="G1307" i="21" s="1"/>
  <c r="C1307" i="21"/>
  <c r="B1307" i="21"/>
  <c r="A1307" i="21"/>
  <c r="K1306" i="21"/>
  <c r="F1306" i="21"/>
  <c r="O1306" i="21" s="1"/>
  <c r="E1306" i="21"/>
  <c r="D1306" i="21"/>
  <c r="G1306" i="21" s="1"/>
  <c r="C1306" i="21"/>
  <c r="B1306" i="21"/>
  <c r="A1306" i="21"/>
  <c r="K1305" i="21"/>
  <c r="F1305" i="21"/>
  <c r="O1305" i="21" s="1"/>
  <c r="E1305" i="21"/>
  <c r="D1305" i="21"/>
  <c r="G1305" i="21" s="1"/>
  <c r="C1305" i="21"/>
  <c r="B1305" i="21"/>
  <c r="A1305" i="21"/>
  <c r="K1304" i="21"/>
  <c r="F1304" i="21"/>
  <c r="O1304" i="21" s="1"/>
  <c r="E1304" i="21"/>
  <c r="D1304" i="21"/>
  <c r="G1304" i="21" s="1"/>
  <c r="C1304" i="21"/>
  <c r="B1304" i="21"/>
  <c r="A1304" i="21"/>
  <c r="K1303" i="21"/>
  <c r="F1303" i="21"/>
  <c r="O1303" i="21" s="1"/>
  <c r="E1303" i="21"/>
  <c r="D1303" i="21"/>
  <c r="G1303" i="21" s="1"/>
  <c r="C1303" i="21"/>
  <c r="B1303" i="21"/>
  <c r="A1303" i="21"/>
  <c r="K1302" i="21"/>
  <c r="F1302" i="21"/>
  <c r="E1302" i="21"/>
  <c r="D1302" i="21"/>
  <c r="G1302" i="21" s="1"/>
  <c r="C1302" i="21"/>
  <c r="B1302" i="21"/>
  <c r="A1302" i="21"/>
  <c r="K1301" i="21"/>
  <c r="F1301" i="21"/>
  <c r="O1301" i="21" s="1"/>
  <c r="E1301" i="21"/>
  <c r="D1301" i="21"/>
  <c r="G1301" i="21" s="1"/>
  <c r="C1301" i="21"/>
  <c r="B1301" i="21"/>
  <c r="A1301" i="21"/>
  <c r="K1300" i="21"/>
  <c r="F1300" i="21"/>
  <c r="E1300" i="21"/>
  <c r="D1300" i="21"/>
  <c r="G1300" i="21" s="1"/>
  <c r="C1300" i="21"/>
  <c r="B1300" i="21"/>
  <c r="A1300" i="21"/>
  <c r="B1297" i="21"/>
  <c r="B1292" i="21"/>
  <c r="K1291" i="21"/>
  <c r="F1291" i="21"/>
  <c r="O1291" i="21" s="1"/>
  <c r="E1291" i="21"/>
  <c r="D1291" i="21"/>
  <c r="G1291" i="21" s="1"/>
  <c r="C1291" i="21"/>
  <c r="B1291" i="21"/>
  <c r="A1291" i="21"/>
  <c r="K1290" i="21"/>
  <c r="F1290" i="21"/>
  <c r="O1290" i="21" s="1"/>
  <c r="E1290" i="21"/>
  <c r="D1290" i="21"/>
  <c r="G1290" i="21" s="1"/>
  <c r="C1290" i="21"/>
  <c r="B1290" i="21"/>
  <c r="A1290" i="21"/>
  <c r="K1289" i="21"/>
  <c r="F1289" i="21"/>
  <c r="O1289" i="21" s="1"/>
  <c r="E1289" i="21"/>
  <c r="D1289" i="21"/>
  <c r="G1289" i="21" s="1"/>
  <c r="C1289" i="21"/>
  <c r="B1289" i="21"/>
  <c r="A1289" i="21"/>
  <c r="K1288" i="21"/>
  <c r="F1288" i="21"/>
  <c r="O1288" i="21" s="1"/>
  <c r="E1288" i="21"/>
  <c r="D1288" i="21"/>
  <c r="G1288" i="21" s="1"/>
  <c r="C1288" i="21"/>
  <c r="B1288" i="21"/>
  <c r="A1288" i="21"/>
  <c r="K1287" i="21"/>
  <c r="F1287" i="21"/>
  <c r="M1287" i="21" s="1"/>
  <c r="P1287" i="21" s="1"/>
  <c r="Q1287" i="21" s="1"/>
  <c r="E1287" i="21"/>
  <c r="D1287" i="21"/>
  <c r="G1287" i="21" s="1"/>
  <c r="C1287" i="21"/>
  <c r="B1287" i="21"/>
  <c r="A1287" i="21"/>
  <c r="K1286" i="21"/>
  <c r="F1286" i="21"/>
  <c r="O1286" i="21" s="1"/>
  <c r="E1286" i="21"/>
  <c r="D1286" i="21"/>
  <c r="G1286" i="21" s="1"/>
  <c r="C1286" i="21"/>
  <c r="B1286" i="21"/>
  <c r="A1286" i="21"/>
  <c r="K1285" i="21"/>
  <c r="F1285" i="21"/>
  <c r="O1285" i="21" s="1"/>
  <c r="E1285" i="21"/>
  <c r="D1285" i="21"/>
  <c r="G1285" i="21" s="1"/>
  <c r="C1285" i="21"/>
  <c r="B1285" i="21"/>
  <c r="A1285" i="21"/>
  <c r="K1284" i="21"/>
  <c r="F1284" i="21"/>
  <c r="M1284" i="21" s="1"/>
  <c r="P1284" i="21" s="1"/>
  <c r="Q1284" i="21" s="1"/>
  <c r="E1284" i="21"/>
  <c r="D1284" i="21"/>
  <c r="G1284" i="21" s="1"/>
  <c r="C1284" i="21"/>
  <c r="B1284" i="21"/>
  <c r="A1284" i="21"/>
  <c r="K1283" i="21"/>
  <c r="F1283" i="21"/>
  <c r="O1283" i="21" s="1"/>
  <c r="E1283" i="21"/>
  <c r="D1283" i="21"/>
  <c r="G1283" i="21" s="1"/>
  <c r="C1283" i="21"/>
  <c r="B1283" i="21"/>
  <c r="A1283" i="21"/>
  <c r="K1282" i="21"/>
  <c r="F1282" i="21"/>
  <c r="O1282" i="21" s="1"/>
  <c r="E1282" i="21"/>
  <c r="D1282" i="21"/>
  <c r="G1282" i="21" s="1"/>
  <c r="C1282" i="21"/>
  <c r="B1282" i="21"/>
  <c r="A1282" i="21"/>
  <c r="K1281" i="21"/>
  <c r="F1281" i="21"/>
  <c r="O1281" i="21" s="1"/>
  <c r="E1281" i="21"/>
  <c r="D1281" i="21"/>
  <c r="G1281" i="21" s="1"/>
  <c r="C1281" i="21"/>
  <c r="B1281" i="21"/>
  <c r="A1281" i="21"/>
  <c r="K1280" i="21"/>
  <c r="F1280" i="21"/>
  <c r="M1280" i="21" s="1"/>
  <c r="P1280" i="21" s="1"/>
  <c r="Q1280" i="21" s="1"/>
  <c r="E1280" i="21"/>
  <c r="D1280" i="21"/>
  <c r="G1280" i="21" s="1"/>
  <c r="C1280" i="21"/>
  <c r="B1280" i="21"/>
  <c r="A1280" i="21"/>
  <c r="K1279" i="21"/>
  <c r="F1279" i="21"/>
  <c r="E1279" i="21"/>
  <c r="D1279" i="21"/>
  <c r="G1279" i="21" s="1"/>
  <c r="C1279" i="21"/>
  <c r="B1279" i="21"/>
  <c r="A1279" i="21"/>
  <c r="K1278" i="21"/>
  <c r="F1278" i="21"/>
  <c r="O1278" i="21" s="1"/>
  <c r="E1278" i="21"/>
  <c r="D1278" i="21"/>
  <c r="G1278" i="21" s="1"/>
  <c r="C1278" i="21"/>
  <c r="B1278" i="21"/>
  <c r="A1278" i="21"/>
  <c r="K1277" i="21"/>
  <c r="F1277" i="21"/>
  <c r="O1277" i="21" s="1"/>
  <c r="E1277" i="21"/>
  <c r="D1277" i="21"/>
  <c r="G1277" i="21" s="1"/>
  <c r="C1277" i="21"/>
  <c r="B1277" i="21"/>
  <c r="A1277" i="21"/>
  <c r="K1276" i="21"/>
  <c r="F1276" i="21"/>
  <c r="M1276" i="21" s="1"/>
  <c r="P1276" i="21" s="1"/>
  <c r="Q1276" i="21" s="1"/>
  <c r="E1276" i="21"/>
  <c r="D1276" i="21"/>
  <c r="G1276" i="21" s="1"/>
  <c r="C1276" i="21"/>
  <c r="B1276" i="21"/>
  <c r="A1276" i="21"/>
  <c r="K1275" i="21"/>
  <c r="F1275" i="21"/>
  <c r="O1275" i="21" s="1"/>
  <c r="E1275" i="21"/>
  <c r="D1275" i="21"/>
  <c r="G1275" i="21" s="1"/>
  <c r="C1275" i="21"/>
  <c r="B1275" i="21"/>
  <c r="A1275" i="21"/>
  <c r="K1274" i="21"/>
  <c r="F1274" i="21"/>
  <c r="O1274" i="21" s="1"/>
  <c r="E1274" i="21"/>
  <c r="D1274" i="21"/>
  <c r="G1274" i="21" s="1"/>
  <c r="C1274" i="21"/>
  <c r="B1274" i="21"/>
  <c r="A1274" i="21"/>
  <c r="K1273" i="21"/>
  <c r="F1273" i="21"/>
  <c r="O1273" i="21" s="1"/>
  <c r="E1273" i="21"/>
  <c r="D1273" i="21"/>
  <c r="G1273" i="21" s="1"/>
  <c r="C1273" i="21"/>
  <c r="B1273" i="21"/>
  <c r="A1273" i="21"/>
  <c r="K1272" i="21"/>
  <c r="F1272" i="21"/>
  <c r="M1272" i="21" s="1"/>
  <c r="P1272" i="21" s="1"/>
  <c r="Q1272" i="21" s="1"/>
  <c r="E1272" i="21"/>
  <c r="D1272" i="21"/>
  <c r="G1272" i="21" s="1"/>
  <c r="C1272" i="21"/>
  <c r="B1272" i="21"/>
  <c r="A1272" i="21"/>
  <c r="K1271" i="21"/>
  <c r="F1271" i="21"/>
  <c r="M1271" i="21" s="1"/>
  <c r="P1271" i="21" s="1"/>
  <c r="Q1271" i="21" s="1"/>
  <c r="E1271" i="21"/>
  <c r="D1271" i="21"/>
  <c r="G1271" i="21" s="1"/>
  <c r="C1271" i="21"/>
  <c r="B1271" i="21"/>
  <c r="A1271" i="21"/>
  <c r="K1270" i="21"/>
  <c r="F1270" i="21"/>
  <c r="O1270" i="21" s="1"/>
  <c r="E1270" i="21"/>
  <c r="D1270" i="21"/>
  <c r="G1270" i="21" s="1"/>
  <c r="C1270" i="21"/>
  <c r="B1270" i="21"/>
  <c r="A1270" i="21"/>
  <c r="K1269" i="21"/>
  <c r="F1269" i="21"/>
  <c r="O1269" i="21" s="1"/>
  <c r="E1269" i="21"/>
  <c r="D1269" i="21"/>
  <c r="G1269" i="21" s="1"/>
  <c r="C1269" i="21"/>
  <c r="B1269" i="21"/>
  <c r="A1269" i="21"/>
  <c r="K1268" i="21"/>
  <c r="F1268" i="21"/>
  <c r="M1268" i="21" s="1"/>
  <c r="P1268" i="21" s="1"/>
  <c r="Q1268" i="21" s="1"/>
  <c r="E1268" i="21"/>
  <c r="D1268" i="21"/>
  <c r="G1268" i="21" s="1"/>
  <c r="C1268" i="21"/>
  <c r="B1268" i="21"/>
  <c r="A1268" i="21"/>
  <c r="K1267" i="21"/>
  <c r="F1267" i="21"/>
  <c r="O1267" i="21" s="1"/>
  <c r="E1267" i="21"/>
  <c r="D1267" i="21"/>
  <c r="G1267" i="21" s="1"/>
  <c r="C1267" i="21"/>
  <c r="B1267" i="21"/>
  <c r="A1267" i="21"/>
  <c r="K1266" i="21"/>
  <c r="F1266" i="21"/>
  <c r="O1266" i="21" s="1"/>
  <c r="E1266" i="21"/>
  <c r="D1266" i="21"/>
  <c r="G1266" i="21" s="1"/>
  <c r="C1266" i="21"/>
  <c r="B1266" i="21"/>
  <c r="A1266" i="21"/>
  <c r="K1265" i="21"/>
  <c r="F1265" i="21"/>
  <c r="O1265" i="21" s="1"/>
  <c r="E1265" i="21"/>
  <c r="D1265" i="21"/>
  <c r="G1265" i="21" s="1"/>
  <c r="C1265" i="21"/>
  <c r="B1265" i="21"/>
  <c r="A1265" i="21"/>
  <c r="K1264" i="21"/>
  <c r="F1264" i="21"/>
  <c r="E1264" i="21"/>
  <c r="D1264" i="21"/>
  <c r="G1264" i="21" s="1"/>
  <c r="C1264" i="21"/>
  <c r="B1264" i="21"/>
  <c r="A1264" i="21"/>
  <c r="K1263" i="21"/>
  <c r="F1263" i="21"/>
  <c r="M1263" i="21" s="1"/>
  <c r="P1263" i="21" s="1"/>
  <c r="Q1263" i="21" s="1"/>
  <c r="E1263" i="21"/>
  <c r="D1263" i="21"/>
  <c r="G1263" i="21" s="1"/>
  <c r="C1263" i="21"/>
  <c r="B1263" i="21"/>
  <c r="A1263" i="21"/>
  <c r="K1262" i="21"/>
  <c r="F1262" i="21"/>
  <c r="O1262" i="21" s="1"/>
  <c r="E1262" i="21"/>
  <c r="D1262" i="21"/>
  <c r="G1262" i="21" s="1"/>
  <c r="C1262" i="21"/>
  <c r="B1262" i="21"/>
  <c r="A1262" i="21"/>
  <c r="B1259" i="21"/>
  <c r="B1254" i="21"/>
  <c r="K1253" i="21"/>
  <c r="F1253" i="21"/>
  <c r="M1253" i="21" s="1"/>
  <c r="P1253" i="21" s="1"/>
  <c r="Q1253" i="21" s="1"/>
  <c r="E1253" i="21"/>
  <c r="D1253" i="21"/>
  <c r="G1253" i="21" s="1"/>
  <c r="C1253" i="21"/>
  <c r="B1253" i="21"/>
  <c r="A1253" i="21"/>
  <c r="K1252" i="21"/>
  <c r="F1252" i="21"/>
  <c r="O1252" i="21" s="1"/>
  <c r="E1252" i="21"/>
  <c r="D1252" i="21"/>
  <c r="G1252" i="21" s="1"/>
  <c r="C1252" i="21"/>
  <c r="B1252" i="21"/>
  <c r="A1252" i="21"/>
  <c r="K1251" i="21"/>
  <c r="F1251" i="21"/>
  <c r="M1251" i="21" s="1"/>
  <c r="P1251" i="21" s="1"/>
  <c r="Q1251" i="21" s="1"/>
  <c r="E1251" i="21"/>
  <c r="D1251" i="21"/>
  <c r="G1251" i="21" s="1"/>
  <c r="C1251" i="21"/>
  <c r="B1251" i="21"/>
  <c r="A1251" i="21"/>
  <c r="K1250" i="21"/>
  <c r="F1250" i="21"/>
  <c r="O1250" i="21" s="1"/>
  <c r="E1250" i="21"/>
  <c r="D1250" i="21"/>
  <c r="G1250" i="21" s="1"/>
  <c r="C1250" i="21"/>
  <c r="B1250" i="21"/>
  <c r="A1250" i="21"/>
  <c r="K1249" i="21"/>
  <c r="F1249" i="21"/>
  <c r="O1249" i="21" s="1"/>
  <c r="E1249" i="21"/>
  <c r="D1249" i="21"/>
  <c r="G1249" i="21" s="1"/>
  <c r="C1249" i="21"/>
  <c r="B1249" i="21"/>
  <c r="A1249" i="21"/>
  <c r="K1248" i="21"/>
  <c r="F1248" i="21"/>
  <c r="O1248" i="21" s="1"/>
  <c r="E1248" i="21"/>
  <c r="D1248" i="21"/>
  <c r="G1248" i="21" s="1"/>
  <c r="C1248" i="21"/>
  <c r="B1248" i="21"/>
  <c r="A1248" i="21"/>
  <c r="K1247" i="21"/>
  <c r="F1247" i="21"/>
  <c r="O1247" i="21" s="1"/>
  <c r="E1247" i="21"/>
  <c r="D1247" i="21"/>
  <c r="G1247" i="21" s="1"/>
  <c r="C1247" i="21"/>
  <c r="B1247" i="21"/>
  <c r="A1247" i="21"/>
  <c r="K1246" i="21"/>
  <c r="F1246" i="21"/>
  <c r="O1246" i="21" s="1"/>
  <c r="E1246" i="21"/>
  <c r="D1246" i="21"/>
  <c r="G1246" i="21" s="1"/>
  <c r="C1246" i="21"/>
  <c r="B1246" i="21"/>
  <c r="A1246" i="21"/>
  <c r="K1245" i="21"/>
  <c r="F1245" i="21"/>
  <c r="E1245" i="21"/>
  <c r="D1245" i="21"/>
  <c r="G1245" i="21" s="1"/>
  <c r="C1245" i="21"/>
  <c r="B1245" i="21"/>
  <c r="A1245" i="21"/>
  <c r="K1244" i="21"/>
  <c r="F1244" i="21"/>
  <c r="O1244" i="21" s="1"/>
  <c r="E1244" i="21"/>
  <c r="D1244" i="21"/>
  <c r="G1244" i="21" s="1"/>
  <c r="C1244" i="21"/>
  <c r="B1244" i="21"/>
  <c r="A1244" i="21"/>
  <c r="K1243" i="21"/>
  <c r="F1243" i="21"/>
  <c r="E1243" i="21"/>
  <c r="D1243" i="21"/>
  <c r="G1243" i="21" s="1"/>
  <c r="C1243" i="21"/>
  <c r="B1243" i="21"/>
  <c r="A1243" i="21"/>
  <c r="K1242" i="21"/>
  <c r="F1242" i="21"/>
  <c r="O1242" i="21" s="1"/>
  <c r="E1242" i="21"/>
  <c r="D1242" i="21"/>
  <c r="G1242" i="21" s="1"/>
  <c r="C1242" i="21"/>
  <c r="B1242" i="21"/>
  <c r="A1242" i="21"/>
  <c r="K1241" i="21"/>
  <c r="F1241" i="21"/>
  <c r="M1241" i="21" s="1"/>
  <c r="P1241" i="21" s="1"/>
  <c r="Q1241" i="21" s="1"/>
  <c r="E1241" i="21"/>
  <c r="D1241" i="21"/>
  <c r="G1241" i="21" s="1"/>
  <c r="C1241" i="21"/>
  <c r="B1241" i="21"/>
  <c r="A1241" i="21"/>
  <c r="K1240" i="21"/>
  <c r="F1240" i="21"/>
  <c r="O1240" i="21" s="1"/>
  <c r="E1240" i="21"/>
  <c r="D1240" i="21"/>
  <c r="G1240" i="21" s="1"/>
  <c r="C1240" i="21"/>
  <c r="B1240" i="21"/>
  <c r="A1240" i="21"/>
  <c r="K1239" i="21"/>
  <c r="F1239" i="21"/>
  <c r="O1239" i="21" s="1"/>
  <c r="E1239" i="21"/>
  <c r="D1239" i="21"/>
  <c r="G1239" i="21" s="1"/>
  <c r="C1239" i="21"/>
  <c r="B1239" i="21"/>
  <c r="A1239" i="21"/>
  <c r="K1238" i="21"/>
  <c r="F1238" i="21"/>
  <c r="O1238" i="21" s="1"/>
  <c r="E1238" i="21"/>
  <c r="D1238" i="21"/>
  <c r="G1238" i="21" s="1"/>
  <c r="C1238" i="21"/>
  <c r="B1238" i="21"/>
  <c r="A1238" i="21"/>
  <c r="K1237" i="21"/>
  <c r="F1237" i="21"/>
  <c r="O1237" i="21" s="1"/>
  <c r="E1237" i="21"/>
  <c r="D1237" i="21"/>
  <c r="G1237" i="21" s="1"/>
  <c r="C1237" i="21"/>
  <c r="B1237" i="21"/>
  <c r="A1237" i="21"/>
  <c r="K1236" i="21"/>
  <c r="F1236" i="21"/>
  <c r="O1236" i="21" s="1"/>
  <c r="E1236" i="21"/>
  <c r="D1236" i="21"/>
  <c r="G1236" i="21" s="1"/>
  <c r="C1236" i="21"/>
  <c r="B1236" i="21"/>
  <c r="A1236" i="21"/>
  <c r="K1235" i="21"/>
  <c r="F1235" i="21"/>
  <c r="O1235" i="21" s="1"/>
  <c r="E1235" i="21"/>
  <c r="D1235" i="21"/>
  <c r="G1235" i="21" s="1"/>
  <c r="C1235" i="21"/>
  <c r="B1235" i="21"/>
  <c r="A1235" i="21"/>
  <c r="K1234" i="21"/>
  <c r="F1234" i="21"/>
  <c r="O1234" i="21" s="1"/>
  <c r="E1234" i="21"/>
  <c r="D1234" i="21"/>
  <c r="G1234" i="21" s="1"/>
  <c r="C1234" i="21"/>
  <c r="B1234" i="21"/>
  <c r="A1234" i="21"/>
  <c r="K1233" i="21"/>
  <c r="F1233" i="21"/>
  <c r="O1233" i="21" s="1"/>
  <c r="E1233" i="21"/>
  <c r="D1233" i="21"/>
  <c r="G1233" i="21" s="1"/>
  <c r="C1233" i="21"/>
  <c r="B1233" i="21"/>
  <c r="A1233" i="21"/>
  <c r="K1232" i="21"/>
  <c r="F1232" i="21"/>
  <c r="O1232" i="21" s="1"/>
  <c r="E1232" i="21"/>
  <c r="D1232" i="21"/>
  <c r="G1232" i="21" s="1"/>
  <c r="C1232" i="21"/>
  <c r="B1232" i="21"/>
  <c r="A1232" i="21"/>
  <c r="K1231" i="21"/>
  <c r="F1231" i="21"/>
  <c r="O1231" i="21" s="1"/>
  <c r="E1231" i="21"/>
  <c r="D1231" i="21"/>
  <c r="G1231" i="21" s="1"/>
  <c r="C1231" i="21"/>
  <c r="B1231" i="21"/>
  <c r="A1231" i="21"/>
  <c r="K1230" i="21"/>
  <c r="F1230" i="21"/>
  <c r="O1230" i="21" s="1"/>
  <c r="E1230" i="21"/>
  <c r="D1230" i="21"/>
  <c r="G1230" i="21" s="1"/>
  <c r="C1230" i="21"/>
  <c r="B1230" i="21"/>
  <c r="A1230" i="21"/>
  <c r="K1229" i="21"/>
  <c r="F1229" i="21"/>
  <c r="O1229" i="21" s="1"/>
  <c r="E1229" i="21"/>
  <c r="D1229" i="21"/>
  <c r="G1229" i="21" s="1"/>
  <c r="C1229" i="21"/>
  <c r="B1229" i="21"/>
  <c r="A1229" i="21"/>
  <c r="K1228" i="21"/>
  <c r="F1228" i="21"/>
  <c r="O1228" i="21" s="1"/>
  <c r="E1228" i="21"/>
  <c r="D1228" i="21"/>
  <c r="G1228" i="21" s="1"/>
  <c r="C1228" i="21"/>
  <c r="B1228" i="21"/>
  <c r="A1228" i="21"/>
  <c r="K1227" i="21"/>
  <c r="F1227" i="21"/>
  <c r="O1227" i="21" s="1"/>
  <c r="E1227" i="21"/>
  <c r="D1227" i="21"/>
  <c r="G1227" i="21" s="1"/>
  <c r="C1227" i="21"/>
  <c r="B1227" i="21"/>
  <c r="A1227" i="21"/>
  <c r="K1226" i="21"/>
  <c r="F1226" i="21"/>
  <c r="O1226" i="21" s="1"/>
  <c r="E1226" i="21"/>
  <c r="D1226" i="21"/>
  <c r="G1226" i="21" s="1"/>
  <c r="C1226" i="21"/>
  <c r="B1226" i="21"/>
  <c r="A1226" i="21"/>
  <c r="K1225" i="21"/>
  <c r="F1225" i="21"/>
  <c r="M1225" i="21" s="1"/>
  <c r="P1225" i="21" s="1"/>
  <c r="Q1225" i="21" s="1"/>
  <c r="E1225" i="21"/>
  <c r="D1225" i="21"/>
  <c r="G1225" i="21" s="1"/>
  <c r="C1225" i="21"/>
  <c r="B1225" i="21"/>
  <c r="A1225" i="21"/>
  <c r="K1224" i="21"/>
  <c r="F1224" i="21"/>
  <c r="O1224" i="21" s="1"/>
  <c r="E1224" i="21"/>
  <c r="D1224" i="21"/>
  <c r="G1224" i="21" s="1"/>
  <c r="C1224" i="21"/>
  <c r="B1224" i="21"/>
  <c r="A1224" i="21"/>
  <c r="B1221" i="21"/>
  <c r="B1216" i="21"/>
  <c r="K1215" i="21"/>
  <c r="F1215" i="21"/>
  <c r="O1215" i="21" s="1"/>
  <c r="E1215" i="21"/>
  <c r="D1215" i="21"/>
  <c r="G1215" i="21" s="1"/>
  <c r="C1215" i="21"/>
  <c r="B1215" i="21"/>
  <c r="A1215" i="21"/>
  <c r="K1214" i="21"/>
  <c r="F1214" i="21"/>
  <c r="O1214" i="21" s="1"/>
  <c r="E1214" i="21"/>
  <c r="D1214" i="21"/>
  <c r="G1214" i="21" s="1"/>
  <c r="C1214" i="21"/>
  <c r="B1214" i="21"/>
  <c r="A1214" i="21"/>
  <c r="K1213" i="21"/>
  <c r="F1213" i="21"/>
  <c r="O1213" i="21" s="1"/>
  <c r="E1213" i="21"/>
  <c r="D1213" i="21"/>
  <c r="G1213" i="21" s="1"/>
  <c r="C1213" i="21"/>
  <c r="B1213" i="21"/>
  <c r="A1213" i="21"/>
  <c r="K1212" i="21"/>
  <c r="F1212" i="21"/>
  <c r="O1212" i="21" s="1"/>
  <c r="E1212" i="21"/>
  <c r="D1212" i="21"/>
  <c r="G1212" i="21" s="1"/>
  <c r="C1212" i="21"/>
  <c r="B1212" i="21"/>
  <c r="A1212" i="21"/>
  <c r="K1211" i="21"/>
  <c r="F1211" i="21"/>
  <c r="O1211" i="21" s="1"/>
  <c r="E1211" i="21"/>
  <c r="D1211" i="21"/>
  <c r="G1211" i="21" s="1"/>
  <c r="C1211" i="21"/>
  <c r="B1211" i="21"/>
  <c r="A1211" i="21"/>
  <c r="K1210" i="21"/>
  <c r="F1210" i="21"/>
  <c r="O1210" i="21" s="1"/>
  <c r="E1210" i="21"/>
  <c r="D1210" i="21"/>
  <c r="G1210" i="21" s="1"/>
  <c r="C1210" i="21"/>
  <c r="B1210" i="21"/>
  <c r="A1210" i="21"/>
  <c r="K1209" i="21"/>
  <c r="F1209" i="21"/>
  <c r="O1209" i="21" s="1"/>
  <c r="E1209" i="21"/>
  <c r="D1209" i="21"/>
  <c r="G1209" i="21" s="1"/>
  <c r="C1209" i="21"/>
  <c r="B1209" i="21"/>
  <c r="A1209" i="21"/>
  <c r="K1208" i="21"/>
  <c r="F1208" i="21"/>
  <c r="O1208" i="21" s="1"/>
  <c r="E1208" i="21"/>
  <c r="D1208" i="21"/>
  <c r="G1208" i="21" s="1"/>
  <c r="C1208" i="21"/>
  <c r="B1208" i="21"/>
  <c r="A1208" i="21"/>
  <c r="K1207" i="21"/>
  <c r="F1207" i="21"/>
  <c r="E1207" i="21"/>
  <c r="D1207" i="21"/>
  <c r="G1207" i="21" s="1"/>
  <c r="C1207" i="21"/>
  <c r="B1207" i="21"/>
  <c r="A1207" i="21"/>
  <c r="K1206" i="21"/>
  <c r="F1206" i="21"/>
  <c r="O1206" i="21" s="1"/>
  <c r="E1206" i="21"/>
  <c r="D1206" i="21"/>
  <c r="G1206" i="21" s="1"/>
  <c r="C1206" i="21"/>
  <c r="B1206" i="21"/>
  <c r="A1206" i="21"/>
  <c r="K1205" i="21"/>
  <c r="F1205" i="21"/>
  <c r="O1205" i="21" s="1"/>
  <c r="E1205" i="21"/>
  <c r="D1205" i="21"/>
  <c r="G1205" i="21" s="1"/>
  <c r="C1205" i="21"/>
  <c r="B1205" i="21"/>
  <c r="A1205" i="21"/>
  <c r="K1204" i="21"/>
  <c r="F1204" i="21"/>
  <c r="O1204" i="21" s="1"/>
  <c r="E1204" i="21"/>
  <c r="D1204" i="21"/>
  <c r="G1204" i="21" s="1"/>
  <c r="C1204" i="21"/>
  <c r="B1204" i="21"/>
  <c r="A1204" i="21"/>
  <c r="K1203" i="21"/>
  <c r="F1203" i="21"/>
  <c r="O1203" i="21" s="1"/>
  <c r="E1203" i="21"/>
  <c r="D1203" i="21"/>
  <c r="G1203" i="21" s="1"/>
  <c r="C1203" i="21"/>
  <c r="B1203" i="21"/>
  <c r="A1203" i="21"/>
  <c r="K1202" i="21"/>
  <c r="F1202" i="21"/>
  <c r="O1202" i="21" s="1"/>
  <c r="E1202" i="21"/>
  <c r="D1202" i="21"/>
  <c r="G1202" i="21" s="1"/>
  <c r="C1202" i="21"/>
  <c r="B1202" i="21"/>
  <c r="A1202" i="21"/>
  <c r="K1201" i="21"/>
  <c r="F1201" i="21"/>
  <c r="O1201" i="21" s="1"/>
  <c r="E1201" i="21"/>
  <c r="D1201" i="21"/>
  <c r="G1201" i="21" s="1"/>
  <c r="C1201" i="21"/>
  <c r="B1201" i="21"/>
  <c r="A1201" i="21"/>
  <c r="K1200" i="21"/>
  <c r="F1200" i="21"/>
  <c r="O1200" i="21" s="1"/>
  <c r="E1200" i="21"/>
  <c r="D1200" i="21"/>
  <c r="G1200" i="21" s="1"/>
  <c r="C1200" i="21"/>
  <c r="B1200" i="21"/>
  <c r="A1200" i="21"/>
  <c r="K1199" i="21"/>
  <c r="F1199" i="21"/>
  <c r="O1199" i="21" s="1"/>
  <c r="E1199" i="21"/>
  <c r="D1199" i="21"/>
  <c r="G1199" i="21" s="1"/>
  <c r="C1199" i="21"/>
  <c r="B1199" i="21"/>
  <c r="A1199" i="21"/>
  <c r="K1198" i="21"/>
  <c r="F1198" i="21"/>
  <c r="E1198" i="21"/>
  <c r="D1198" i="21"/>
  <c r="G1198" i="21" s="1"/>
  <c r="C1198" i="21"/>
  <c r="B1198" i="21"/>
  <c r="A1198" i="21"/>
  <c r="K1197" i="21"/>
  <c r="F1197" i="21"/>
  <c r="O1197" i="21" s="1"/>
  <c r="E1197" i="21"/>
  <c r="D1197" i="21"/>
  <c r="G1197" i="21" s="1"/>
  <c r="C1197" i="21"/>
  <c r="B1197" i="21"/>
  <c r="A1197" i="21"/>
  <c r="K1196" i="21"/>
  <c r="F1196" i="21"/>
  <c r="O1196" i="21" s="1"/>
  <c r="E1196" i="21"/>
  <c r="D1196" i="21"/>
  <c r="G1196" i="21" s="1"/>
  <c r="C1196" i="21"/>
  <c r="B1196" i="21"/>
  <c r="A1196" i="21"/>
  <c r="K1195" i="21"/>
  <c r="F1195" i="21"/>
  <c r="O1195" i="21" s="1"/>
  <c r="E1195" i="21"/>
  <c r="D1195" i="21"/>
  <c r="G1195" i="21" s="1"/>
  <c r="C1195" i="21"/>
  <c r="B1195" i="21"/>
  <c r="A1195" i="21"/>
  <c r="K1194" i="21"/>
  <c r="F1194" i="21"/>
  <c r="O1194" i="21" s="1"/>
  <c r="E1194" i="21"/>
  <c r="D1194" i="21"/>
  <c r="G1194" i="21" s="1"/>
  <c r="C1194" i="21"/>
  <c r="B1194" i="21"/>
  <c r="A1194" i="21"/>
  <c r="K1193" i="21"/>
  <c r="F1193" i="21"/>
  <c r="O1193" i="21" s="1"/>
  <c r="E1193" i="21"/>
  <c r="D1193" i="21"/>
  <c r="G1193" i="21" s="1"/>
  <c r="C1193" i="21"/>
  <c r="B1193" i="21"/>
  <c r="A1193" i="21"/>
  <c r="K1192" i="21"/>
  <c r="F1192" i="21"/>
  <c r="O1192" i="21" s="1"/>
  <c r="E1192" i="21"/>
  <c r="D1192" i="21"/>
  <c r="G1192" i="21" s="1"/>
  <c r="C1192" i="21"/>
  <c r="B1192" i="21"/>
  <c r="A1192" i="21"/>
  <c r="K1191" i="21"/>
  <c r="F1191" i="21"/>
  <c r="O1191" i="21" s="1"/>
  <c r="E1191" i="21"/>
  <c r="D1191" i="21"/>
  <c r="G1191" i="21" s="1"/>
  <c r="C1191" i="21"/>
  <c r="B1191" i="21"/>
  <c r="A1191" i="21"/>
  <c r="K1190" i="21"/>
  <c r="F1190" i="21"/>
  <c r="O1190" i="21" s="1"/>
  <c r="E1190" i="21"/>
  <c r="D1190" i="21"/>
  <c r="G1190" i="21" s="1"/>
  <c r="C1190" i="21"/>
  <c r="B1190" i="21"/>
  <c r="A1190" i="21"/>
  <c r="K1189" i="21"/>
  <c r="F1189" i="21"/>
  <c r="O1189" i="21" s="1"/>
  <c r="E1189" i="21"/>
  <c r="D1189" i="21"/>
  <c r="G1189" i="21" s="1"/>
  <c r="C1189" i="21"/>
  <c r="B1189" i="21"/>
  <c r="A1189" i="21"/>
  <c r="K1188" i="21"/>
  <c r="F1188" i="21"/>
  <c r="O1188" i="21" s="1"/>
  <c r="E1188" i="21"/>
  <c r="D1188" i="21"/>
  <c r="G1188" i="21" s="1"/>
  <c r="C1188" i="21"/>
  <c r="B1188" i="21"/>
  <c r="A1188" i="21"/>
  <c r="K1187" i="21"/>
  <c r="F1187" i="21"/>
  <c r="E1187" i="21"/>
  <c r="D1187" i="21"/>
  <c r="G1187" i="21" s="1"/>
  <c r="C1187" i="21"/>
  <c r="B1187" i="21"/>
  <c r="A1187" i="21"/>
  <c r="K1186" i="21"/>
  <c r="F1186" i="21"/>
  <c r="O1186" i="21" s="1"/>
  <c r="E1186" i="21"/>
  <c r="D1186" i="21"/>
  <c r="G1186" i="21" s="1"/>
  <c r="C1186" i="21"/>
  <c r="B1186" i="21"/>
  <c r="A1186" i="21"/>
  <c r="B1183" i="21"/>
  <c r="B1178" i="21"/>
  <c r="K1177" i="21"/>
  <c r="F1177" i="21"/>
  <c r="O1177" i="21" s="1"/>
  <c r="E1177" i="21"/>
  <c r="D1177" i="21"/>
  <c r="G1177" i="21" s="1"/>
  <c r="C1177" i="21"/>
  <c r="B1177" i="21"/>
  <c r="A1177" i="21"/>
  <c r="K1176" i="21"/>
  <c r="F1176" i="21"/>
  <c r="O1176" i="21" s="1"/>
  <c r="E1176" i="21"/>
  <c r="D1176" i="21"/>
  <c r="G1176" i="21" s="1"/>
  <c r="C1176" i="21"/>
  <c r="B1176" i="21"/>
  <c r="A1176" i="21"/>
  <c r="K1175" i="21"/>
  <c r="F1175" i="21"/>
  <c r="O1175" i="21" s="1"/>
  <c r="E1175" i="21"/>
  <c r="D1175" i="21"/>
  <c r="G1175" i="21" s="1"/>
  <c r="C1175" i="21"/>
  <c r="B1175" i="21"/>
  <c r="A1175" i="21"/>
  <c r="K1174" i="21"/>
  <c r="F1174" i="21"/>
  <c r="O1174" i="21" s="1"/>
  <c r="E1174" i="21"/>
  <c r="D1174" i="21"/>
  <c r="G1174" i="21" s="1"/>
  <c r="C1174" i="21"/>
  <c r="B1174" i="21"/>
  <c r="A1174" i="21"/>
  <c r="K1173" i="21"/>
  <c r="F1173" i="21"/>
  <c r="O1173" i="21" s="1"/>
  <c r="E1173" i="21"/>
  <c r="D1173" i="21"/>
  <c r="G1173" i="21" s="1"/>
  <c r="C1173" i="21"/>
  <c r="B1173" i="21"/>
  <c r="A1173" i="21"/>
  <c r="K1172" i="21"/>
  <c r="F1172" i="21"/>
  <c r="O1172" i="21" s="1"/>
  <c r="E1172" i="21"/>
  <c r="D1172" i="21"/>
  <c r="G1172" i="21" s="1"/>
  <c r="C1172" i="21"/>
  <c r="B1172" i="21"/>
  <c r="A1172" i="21"/>
  <c r="K1171" i="21"/>
  <c r="F1171" i="21"/>
  <c r="E1171" i="21"/>
  <c r="D1171" i="21"/>
  <c r="G1171" i="21" s="1"/>
  <c r="C1171" i="21"/>
  <c r="B1171" i="21"/>
  <c r="A1171" i="21"/>
  <c r="K1170" i="21"/>
  <c r="F1170" i="21"/>
  <c r="E1170" i="21"/>
  <c r="D1170" i="21"/>
  <c r="G1170" i="21" s="1"/>
  <c r="C1170" i="21"/>
  <c r="B1170" i="21"/>
  <c r="A1170" i="21"/>
  <c r="K1169" i="21"/>
  <c r="F1169" i="21"/>
  <c r="O1169" i="21" s="1"/>
  <c r="E1169" i="21"/>
  <c r="D1169" i="21"/>
  <c r="G1169" i="21" s="1"/>
  <c r="C1169" i="21"/>
  <c r="B1169" i="21"/>
  <c r="A1169" i="21"/>
  <c r="K1168" i="21"/>
  <c r="F1168" i="21"/>
  <c r="E1168" i="21"/>
  <c r="D1168" i="21"/>
  <c r="G1168" i="21" s="1"/>
  <c r="C1168" i="21"/>
  <c r="B1168" i="21"/>
  <c r="A1168" i="21"/>
  <c r="K1167" i="21"/>
  <c r="F1167" i="21"/>
  <c r="E1167" i="21"/>
  <c r="D1167" i="21"/>
  <c r="G1167" i="21" s="1"/>
  <c r="C1167" i="21"/>
  <c r="B1167" i="21"/>
  <c r="A1167" i="21"/>
  <c r="K1166" i="21"/>
  <c r="F1166" i="21"/>
  <c r="O1166" i="21" s="1"/>
  <c r="E1166" i="21"/>
  <c r="D1166" i="21"/>
  <c r="G1166" i="21" s="1"/>
  <c r="C1166" i="21"/>
  <c r="B1166" i="21"/>
  <c r="A1166" i="21"/>
  <c r="K1165" i="21"/>
  <c r="F1165" i="21"/>
  <c r="E1165" i="21"/>
  <c r="D1165" i="21"/>
  <c r="G1165" i="21" s="1"/>
  <c r="C1165" i="21"/>
  <c r="B1165" i="21"/>
  <c r="A1165" i="21"/>
  <c r="K1164" i="21"/>
  <c r="F1164" i="21"/>
  <c r="M1164" i="21" s="1"/>
  <c r="P1164" i="21" s="1"/>
  <c r="Q1164" i="21" s="1"/>
  <c r="E1164" i="21"/>
  <c r="D1164" i="21"/>
  <c r="G1164" i="21" s="1"/>
  <c r="C1164" i="21"/>
  <c r="B1164" i="21"/>
  <c r="A1164" i="21"/>
  <c r="K1163" i="21"/>
  <c r="F1163" i="21"/>
  <c r="E1163" i="21"/>
  <c r="D1163" i="21"/>
  <c r="G1163" i="21" s="1"/>
  <c r="C1163" i="21"/>
  <c r="B1163" i="21"/>
  <c r="A1163" i="21"/>
  <c r="K1162" i="21"/>
  <c r="F1162" i="21"/>
  <c r="E1162" i="21"/>
  <c r="D1162" i="21"/>
  <c r="G1162" i="21" s="1"/>
  <c r="C1162" i="21"/>
  <c r="B1162" i="21"/>
  <c r="A1162" i="21"/>
  <c r="K1161" i="21"/>
  <c r="F1161" i="21"/>
  <c r="E1161" i="21"/>
  <c r="D1161" i="21"/>
  <c r="G1161" i="21" s="1"/>
  <c r="C1161" i="21"/>
  <c r="B1161" i="21"/>
  <c r="A1161" i="21"/>
  <c r="K1160" i="21"/>
  <c r="F1160" i="21"/>
  <c r="O1160" i="21" s="1"/>
  <c r="E1160" i="21"/>
  <c r="D1160" i="21"/>
  <c r="G1160" i="21" s="1"/>
  <c r="C1160" i="21"/>
  <c r="B1160" i="21"/>
  <c r="A1160" i="21"/>
  <c r="K1159" i="21"/>
  <c r="F1159" i="21"/>
  <c r="E1159" i="21"/>
  <c r="D1159" i="21"/>
  <c r="G1159" i="21" s="1"/>
  <c r="C1159" i="21"/>
  <c r="B1159" i="21"/>
  <c r="A1159" i="21"/>
  <c r="K1158" i="21"/>
  <c r="F1158" i="21"/>
  <c r="O1158" i="21" s="1"/>
  <c r="E1158" i="21"/>
  <c r="D1158" i="21"/>
  <c r="G1158" i="21" s="1"/>
  <c r="C1158" i="21"/>
  <c r="B1158" i="21"/>
  <c r="A1158" i="21"/>
  <c r="K1157" i="21"/>
  <c r="F1157" i="21"/>
  <c r="E1157" i="21"/>
  <c r="D1157" i="21"/>
  <c r="G1157" i="21" s="1"/>
  <c r="C1157" i="21"/>
  <c r="B1157" i="21"/>
  <c r="A1157" i="21"/>
  <c r="K1156" i="21"/>
  <c r="F1156" i="21"/>
  <c r="O1156" i="21" s="1"/>
  <c r="E1156" i="21"/>
  <c r="D1156" i="21"/>
  <c r="G1156" i="21" s="1"/>
  <c r="C1156" i="21"/>
  <c r="B1156" i="21"/>
  <c r="A1156" i="21"/>
  <c r="K1155" i="21"/>
  <c r="F1155" i="21"/>
  <c r="E1155" i="21"/>
  <c r="D1155" i="21"/>
  <c r="G1155" i="21" s="1"/>
  <c r="C1155" i="21"/>
  <c r="B1155" i="21"/>
  <c r="A1155" i="21"/>
  <c r="K1154" i="21"/>
  <c r="F1154" i="21"/>
  <c r="O1154" i="21" s="1"/>
  <c r="E1154" i="21"/>
  <c r="D1154" i="21"/>
  <c r="G1154" i="21" s="1"/>
  <c r="C1154" i="21"/>
  <c r="B1154" i="21"/>
  <c r="A1154" i="21"/>
  <c r="K1153" i="21"/>
  <c r="F1153" i="21"/>
  <c r="E1153" i="21"/>
  <c r="D1153" i="21"/>
  <c r="G1153" i="21" s="1"/>
  <c r="C1153" i="21"/>
  <c r="B1153" i="21"/>
  <c r="A1153" i="21"/>
  <c r="K1152" i="21"/>
  <c r="F1152" i="21"/>
  <c r="O1152" i="21" s="1"/>
  <c r="E1152" i="21"/>
  <c r="D1152" i="21"/>
  <c r="G1152" i="21" s="1"/>
  <c r="C1152" i="21"/>
  <c r="B1152" i="21"/>
  <c r="A1152" i="21"/>
  <c r="K1151" i="21"/>
  <c r="F1151" i="21"/>
  <c r="E1151" i="21"/>
  <c r="D1151" i="21"/>
  <c r="G1151" i="21" s="1"/>
  <c r="C1151" i="21"/>
  <c r="B1151" i="21"/>
  <c r="A1151" i="21"/>
  <c r="K1150" i="21"/>
  <c r="F1150" i="21"/>
  <c r="M1150" i="21" s="1"/>
  <c r="P1150" i="21" s="1"/>
  <c r="Q1150" i="21" s="1"/>
  <c r="E1150" i="21"/>
  <c r="D1150" i="21"/>
  <c r="G1150" i="21" s="1"/>
  <c r="C1150" i="21"/>
  <c r="B1150" i="21"/>
  <c r="A1150" i="21"/>
  <c r="K1149" i="21"/>
  <c r="F1149" i="21"/>
  <c r="E1149" i="21"/>
  <c r="D1149" i="21"/>
  <c r="G1149" i="21" s="1"/>
  <c r="C1149" i="21"/>
  <c r="B1149" i="21"/>
  <c r="A1149" i="21"/>
  <c r="K1148" i="21"/>
  <c r="F1148" i="21"/>
  <c r="O1148" i="21" s="1"/>
  <c r="E1148" i="21"/>
  <c r="D1148" i="21"/>
  <c r="G1148" i="21" s="1"/>
  <c r="C1148" i="21"/>
  <c r="B1148" i="21"/>
  <c r="A1148" i="21"/>
  <c r="B1145" i="21"/>
  <c r="B1140" i="21"/>
  <c r="K1139" i="21"/>
  <c r="F1139" i="21"/>
  <c r="O1139" i="21" s="1"/>
  <c r="E1139" i="21"/>
  <c r="D1139" i="21"/>
  <c r="G1139" i="21" s="1"/>
  <c r="C1139" i="21"/>
  <c r="B1139" i="21"/>
  <c r="A1139" i="21"/>
  <c r="K1138" i="21"/>
  <c r="F1138" i="21"/>
  <c r="O1138" i="21" s="1"/>
  <c r="E1138" i="21"/>
  <c r="D1138" i="21"/>
  <c r="G1138" i="21" s="1"/>
  <c r="C1138" i="21"/>
  <c r="B1138" i="21"/>
  <c r="A1138" i="21"/>
  <c r="K1137" i="21"/>
  <c r="F1137" i="21"/>
  <c r="O1137" i="21" s="1"/>
  <c r="E1137" i="21"/>
  <c r="D1137" i="21"/>
  <c r="G1137" i="21" s="1"/>
  <c r="C1137" i="21"/>
  <c r="B1137" i="21"/>
  <c r="A1137" i="21"/>
  <c r="K1136" i="21"/>
  <c r="F1136" i="21"/>
  <c r="M1136" i="21" s="1"/>
  <c r="P1136" i="21" s="1"/>
  <c r="Q1136" i="21" s="1"/>
  <c r="E1136" i="21"/>
  <c r="D1136" i="21"/>
  <c r="G1136" i="21" s="1"/>
  <c r="C1136" i="21"/>
  <c r="B1136" i="21"/>
  <c r="A1136" i="21"/>
  <c r="K1135" i="21"/>
  <c r="F1135" i="21"/>
  <c r="O1135" i="21" s="1"/>
  <c r="E1135" i="21"/>
  <c r="D1135" i="21"/>
  <c r="G1135" i="21" s="1"/>
  <c r="C1135" i="21"/>
  <c r="B1135" i="21"/>
  <c r="A1135" i="21"/>
  <c r="K1134" i="21"/>
  <c r="F1134" i="21"/>
  <c r="O1134" i="21" s="1"/>
  <c r="E1134" i="21"/>
  <c r="D1134" i="21"/>
  <c r="G1134" i="21" s="1"/>
  <c r="C1134" i="21"/>
  <c r="B1134" i="21"/>
  <c r="A1134" i="21"/>
  <c r="K1133" i="21"/>
  <c r="F1133" i="21"/>
  <c r="O1133" i="21" s="1"/>
  <c r="E1133" i="21"/>
  <c r="D1133" i="21"/>
  <c r="G1133" i="21" s="1"/>
  <c r="C1133" i="21"/>
  <c r="B1133" i="21"/>
  <c r="A1133" i="21"/>
  <c r="K1132" i="21"/>
  <c r="F1132" i="21"/>
  <c r="M1132" i="21" s="1"/>
  <c r="P1132" i="21" s="1"/>
  <c r="Q1132" i="21" s="1"/>
  <c r="E1132" i="21"/>
  <c r="D1132" i="21"/>
  <c r="G1132" i="21" s="1"/>
  <c r="C1132" i="21"/>
  <c r="B1132" i="21"/>
  <c r="A1132" i="21"/>
  <c r="K1131" i="21"/>
  <c r="F1131" i="21"/>
  <c r="O1131" i="21" s="1"/>
  <c r="E1131" i="21"/>
  <c r="D1131" i="21"/>
  <c r="G1131" i="21" s="1"/>
  <c r="C1131" i="21"/>
  <c r="B1131" i="21"/>
  <c r="A1131" i="21"/>
  <c r="K1130" i="21"/>
  <c r="F1130" i="21"/>
  <c r="O1130" i="21" s="1"/>
  <c r="E1130" i="21"/>
  <c r="D1130" i="21"/>
  <c r="G1130" i="21" s="1"/>
  <c r="C1130" i="21"/>
  <c r="B1130" i="21"/>
  <c r="A1130" i="21"/>
  <c r="K1129" i="21"/>
  <c r="F1129" i="21"/>
  <c r="O1129" i="21" s="1"/>
  <c r="E1129" i="21"/>
  <c r="D1129" i="21"/>
  <c r="G1129" i="21" s="1"/>
  <c r="C1129" i="21"/>
  <c r="B1129" i="21"/>
  <c r="A1129" i="21"/>
  <c r="K1128" i="21"/>
  <c r="F1128" i="21"/>
  <c r="O1128" i="21" s="1"/>
  <c r="E1128" i="21"/>
  <c r="D1128" i="21"/>
  <c r="G1128" i="21" s="1"/>
  <c r="C1128" i="21"/>
  <c r="B1128" i="21"/>
  <c r="A1128" i="21"/>
  <c r="K1127" i="21"/>
  <c r="F1127" i="21"/>
  <c r="O1127" i="21" s="1"/>
  <c r="E1127" i="21"/>
  <c r="D1127" i="21"/>
  <c r="G1127" i="21" s="1"/>
  <c r="C1127" i="21"/>
  <c r="B1127" i="21"/>
  <c r="A1127" i="21"/>
  <c r="K1126" i="21"/>
  <c r="F1126" i="21"/>
  <c r="O1126" i="21" s="1"/>
  <c r="E1126" i="21"/>
  <c r="D1126" i="21"/>
  <c r="G1126" i="21" s="1"/>
  <c r="C1126" i="21"/>
  <c r="B1126" i="21"/>
  <c r="A1126" i="21"/>
  <c r="K1125" i="21"/>
  <c r="F1125" i="21"/>
  <c r="O1125" i="21" s="1"/>
  <c r="E1125" i="21"/>
  <c r="D1125" i="21"/>
  <c r="G1125" i="21" s="1"/>
  <c r="C1125" i="21"/>
  <c r="B1125" i="21"/>
  <c r="A1125" i="21"/>
  <c r="K1124" i="21"/>
  <c r="F1124" i="21"/>
  <c r="M1124" i="21" s="1"/>
  <c r="P1124" i="21" s="1"/>
  <c r="Q1124" i="21" s="1"/>
  <c r="E1124" i="21"/>
  <c r="D1124" i="21"/>
  <c r="G1124" i="21" s="1"/>
  <c r="C1124" i="21"/>
  <c r="B1124" i="21"/>
  <c r="A1124" i="21"/>
  <c r="K1123" i="21"/>
  <c r="F1123" i="21"/>
  <c r="O1123" i="21" s="1"/>
  <c r="E1123" i="21"/>
  <c r="D1123" i="21"/>
  <c r="G1123" i="21" s="1"/>
  <c r="C1123" i="21"/>
  <c r="B1123" i="21"/>
  <c r="A1123" i="21"/>
  <c r="K1122" i="21"/>
  <c r="F1122" i="21"/>
  <c r="O1122" i="21" s="1"/>
  <c r="E1122" i="21"/>
  <c r="D1122" i="21"/>
  <c r="G1122" i="21" s="1"/>
  <c r="C1122" i="21"/>
  <c r="B1122" i="21"/>
  <c r="A1122" i="21"/>
  <c r="K1121" i="21"/>
  <c r="F1121" i="21"/>
  <c r="O1121" i="21" s="1"/>
  <c r="E1121" i="21"/>
  <c r="D1121" i="21"/>
  <c r="G1121" i="21" s="1"/>
  <c r="C1121" i="21"/>
  <c r="B1121" i="21"/>
  <c r="A1121" i="21"/>
  <c r="K1120" i="21"/>
  <c r="F1120" i="21"/>
  <c r="E1120" i="21"/>
  <c r="D1120" i="21"/>
  <c r="G1120" i="21" s="1"/>
  <c r="C1120" i="21"/>
  <c r="B1120" i="21"/>
  <c r="A1120" i="21"/>
  <c r="K1119" i="21"/>
  <c r="F1119" i="21"/>
  <c r="O1119" i="21" s="1"/>
  <c r="E1119" i="21"/>
  <c r="D1119" i="21"/>
  <c r="G1119" i="21" s="1"/>
  <c r="C1119" i="21"/>
  <c r="B1119" i="21"/>
  <c r="A1119" i="21"/>
  <c r="K1118" i="21"/>
  <c r="F1118" i="21"/>
  <c r="O1118" i="21" s="1"/>
  <c r="E1118" i="21"/>
  <c r="D1118" i="21"/>
  <c r="G1118" i="21" s="1"/>
  <c r="C1118" i="21"/>
  <c r="B1118" i="21"/>
  <c r="A1118" i="21"/>
  <c r="K1117" i="21"/>
  <c r="F1117" i="21"/>
  <c r="O1117" i="21" s="1"/>
  <c r="E1117" i="21"/>
  <c r="D1117" i="21"/>
  <c r="G1117" i="21" s="1"/>
  <c r="C1117" i="21"/>
  <c r="B1117" i="21"/>
  <c r="A1117" i="21"/>
  <c r="K1116" i="21"/>
  <c r="F1116" i="21"/>
  <c r="O1116" i="21" s="1"/>
  <c r="E1116" i="21"/>
  <c r="D1116" i="21"/>
  <c r="G1116" i="21" s="1"/>
  <c r="C1116" i="21"/>
  <c r="B1116" i="21"/>
  <c r="A1116" i="21"/>
  <c r="K1115" i="21"/>
  <c r="F1115" i="21"/>
  <c r="O1115" i="21" s="1"/>
  <c r="E1115" i="21"/>
  <c r="D1115" i="21"/>
  <c r="G1115" i="21" s="1"/>
  <c r="C1115" i="21"/>
  <c r="B1115" i="21"/>
  <c r="A1115" i="21"/>
  <c r="K1114" i="21"/>
  <c r="F1114" i="21"/>
  <c r="O1114" i="21" s="1"/>
  <c r="E1114" i="21"/>
  <c r="D1114" i="21"/>
  <c r="G1114" i="21" s="1"/>
  <c r="C1114" i="21"/>
  <c r="B1114" i="21"/>
  <c r="A1114" i="21"/>
  <c r="K1113" i="21"/>
  <c r="F1113" i="21"/>
  <c r="O1113" i="21" s="1"/>
  <c r="E1113" i="21"/>
  <c r="D1113" i="21"/>
  <c r="G1113" i="21" s="1"/>
  <c r="C1113" i="21"/>
  <c r="B1113" i="21"/>
  <c r="A1113" i="21"/>
  <c r="K1112" i="21"/>
  <c r="F1112" i="21"/>
  <c r="O1112" i="21" s="1"/>
  <c r="E1112" i="21"/>
  <c r="D1112" i="21"/>
  <c r="G1112" i="21" s="1"/>
  <c r="C1112" i="21"/>
  <c r="B1112" i="21"/>
  <c r="A1112" i="21"/>
  <c r="K1111" i="21"/>
  <c r="F1111" i="21"/>
  <c r="O1111" i="21" s="1"/>
  <c r="E1111" i="21"/>
  <c r="D1111" i="21"/>
  <c r="G1111" i="21" s="1"/>
  <c r="C1111" i="21"/>
  <c r="B1111" i="21"/>
  <c r="A1111" i="21"/>
  <c r="K1110" i="21"/>
  <c r="F1110" i="21"/>
  <c r="O1110" i="21" s="1"/>
  <c r="E1110" i="21"/>
  <c r="D1110" i="21"/>
  <c r="G1110" i="21" s="1"/>
  <c r="C1110" i="21"/>
  <c r="B1110" i="21"/>
  <c r="A1110" i="21"/>
  <c r="B1107" i="21"/>
  <c r="B1102" i="21"/>
  <c r="K1101" i="21"/>
  <c r="F1101" i="21"/>
  <c r="E1101" i="21"/>
  <c r="D1101" i="21"/>
  <c r="G1101" i="21" s="1"/>
  <c r="C1101" i="21"/>
  <c r="B1101" i="21"/>
  <c r="A1101" i="21"/>
  <c r="K1100" i="21"/>
  <c r="F1100" i="21"/>
  <c r="O1100" i="21" s="1"/>
  <c r="E1100" i="21"/>
  <c r="D1100" i="21"/>
  <c r="G1100" i="21" s="1"/>
  <c r="C1100" i="21"/>
  <c r="B1100" i="21"/>
  <c r="A1100" i="21"/>
  <c r="K1099" i="21"/>
  <c r="F1099" i="21"/>
  <c r="O1099" i="21" s="1"/>
  <c r="E1099" i="21"/>
  <c r="D1099" i="21"/>
  <c r="G1099" i="21" s="1"/>
  <c r="C1099" i="21"/>
  <c r="B1099" i="21"/>
  <c r="A1099" i="21"/>
  <c r="K1098" i="21"/>
  <c r="F1098" i="21"/>
  <c r="E1098" i="21"/>
  <c r="D1098" i="21"/>
  <c r="G1098" i="21" s="1"/>
  <c r="C1098" i="21"/>
  <c r="B1098" i="21"/>
  <c r="A1098" i="21"/>
  <c r="K1097" i="21"/>
  <c r="F1097" i="21"/>
  <c r="M1097" i="21" s="1"/>
  <c r="P1097" i="21" s="1"/>
  <c r="Q1097" i="21" s="1"/>
  <c r="E1097" i="21"/>
  <c r="D1097" i="21"/>
  <c r="G1097" i="21" s="1"/>
  <c r="C1097" i="21"/>
  <c r="B1097" i="21"/>
  <c r="A1097" i="21"/>
  <c r="K1096" i="21"/>
  <c r="F1096" i="21"/>
  <c r="O1096" i="21" s="1"/>
  <c r="E1096" i="21"/>
  <c r="D1096" i="21"/>
  <c r="G1096" i="21" s="1"/>
  <c r="C1096" i="21"/>
  <c r="B1096" i="21"/>
  <c r="A1096" i="21"/>
  <c r="K1095" i="21"/>
  <c r="F1095" i="21"/>
  <c r="O1095" i="21" s="1"/>
  <c r="E1095" i="21"/>
  <c r="D1095" i="21"/>
  <c r="G1095" i="21" s="1"/>
  <c r="C1095" i="21"/>
  <c r="B1095" i="21"/>
  <c r="A1095" i="21"/>
  <c r="K1094" i="21"/>
  <c r="F1094" i="21"/>
  <c r="O1094" i="21" s="1"/>
  <c r="E1094" i="21"/>
  <c r="D1094" i="21"/>
  <c r="G1094" i="21" s="1"/>
  <c r="C1094" i="21"/>
  <c r="B1094" i="21"/>
  <c r="A1094" i="21"/>
  <c r="K1093" i="21"/>
  <c r="F1093" i="21"/>
  <c r="O1093" i="21" s="1"/>
  <c r="E1093" i="21"/>
  <c r="D1093" i="21"/>
  <c r="G1093" i="21" s="1"/>
  <c r="C1093" i="21"/>
  <c r="B1093" i="21"/>
  <c r="A1093" i="21"/>
  <c r="K1092" i="21"/>
  <c r="F1092" i="21"/>
  <c r="O1092" i="21" s="1"/>
  <c r="E1092" i="21"/>
  <c r="D1092" i="21"/>
  <c r="G1092" i="21" s="1"/>
  <c r="C1092" i="21"/>
  <c r="B1092" i="21"/>
  <c r="A1092" i="21"/>
  <c r="K1091" i="21"/>
  <c r="F1091" i="21"/>
  <c r="O1091" i="21" s="1"/>
  <c r="E1091" i="21"/>
  <c r="D1091" i="21"/>
  <c r="G1091" i="21" s="1"/>
  <c r="C1091" i="21"/>
  <c r="B1091" i="21"/>
  <c r="A1091" i="21"/>
  <c r="K1090" i="21"/>
  <c r="F1090" i="21"/>
  <c r="O1090" i="21" s="1"/>
  <c r="E1090" i="21"/>
  <c r="D1090" i="21"/>
  <c r="G1090" i="21" s="1"/>
  <c r="C1090" i="21"/>
  <c r="B1090" i="21"/>
  <c r="A1090" i="21"/>
  <c r="K1089" i="21"/>
  <c r="F1089" i="21"/>
  <c r="O1089" i="21" s="1"/>
  <c r="E1089" i="21"/>
  <c r="D1089" i="21"/>
  <c r="G1089" i="21" s="1"/>
  <c r="C1089" i="21"/>
  <c r="B1089" i="21"/>
  <c r="A1089" i="21"/>
  <c r="K1088" i="21"/>
  <c r="F1088" i="21"/>
  <c r="E1088" i="21"/>
  <c r="D1088" i="21"/>
  <c r="G1088" i="21" s="1"/>
  <c r="C1088" i="21"/>
  <c r="B1088" i="21"/>
  <c r="A1088" i="21"/>
  <c r="K1087" i="21"/>
  <c r="F1087" i="21"/>
  <c r="O1087" i="21" s="1"/>
  <c r="E1087" i="21"/>
  <c r="D1087" i="21"/>
  <c r="G1087" i="21" s="1"/>
  <c r="C1087" i="21"/>
  <c r="B1087" i="21"/>
  <c r="A1087" i="21"/>
  <c r="K1086" i="21"/>
  <c r="F1086" i="21"/>
  <c r="O1086" i="21" s="1"/>
  <c r="E1086" i="21"/>
  <c r="D1086" i="21"/>
  <c r="G1086" i="21" s="1"/>
  <c r="C1086" i="21"/>
  <c r="B1086" i="21"/>
  <c r="A1086" i="21"/>
  <c r="K1085" i="21"/>
  <c r="F1085" i="21"/>
  <c r="E1085" i="21"/>
  <c r="D1085" i="21"/>
  <c r="G1085" i="21" s="1"/>
  <c r="C1085" i="21"/>
  <c r="B1085" i="21"/>
  <c r="A1085" i="21"/>
  <c r="K1084" i="21"/>
  <c r="F1084" i="21"/>
  <c r="O1084" i="21" s="1"/>
  <c r="E1084" i="21"/>
  <c r="D1084" i="21"/>
  <c r="G1084" i="21" s="1"/>
  <c r="C1084" i="21"/>
  <c r="B1084" i="21"/>
  <c r="A1084" i="21"/>
  <c r="K1083" i="21"/>
  <c r="F1083" i="21"/>
  <c r="M1083" i="21" s="1"/>
  <c r="P1083" i="21" s="1"/>
  <c r="Q1083" i="21" s="1"/>
  <c r="E1083" i="21"/>
  <c r="D1083" i="21"/>
  <c r="G1083" i="21" s="1"/>
  <c r="C1083" i="21"/>
  <c r="B1083" i="21"/>
  <c r="A1083" i="21"/>
  <c r="K1082" i="21"/>
  <c r="F1082" i="21"/>
  <c r="O1082" i="21" s="1"/>
  <c r="E1082" i="21"/>
  <c r="D1082" i="21"/>
  <c r="G1082" i="21" s="1"/>
  <c r="C1082" i="21"/>
  <c r="B1082" i="21"/>
  <c r="A1082" i="21"/>
  <c r="K1081" i="21"/>
  <c r="F1081" i="21"/>
  <c r="O1081" i="21" s="1"/>
  <c r="E1081" i="21"/>
  <c r="D1081" i="21"/>
  <c r="G1081" i="21" s="1"/>
  <c r="C1081" i="21"/>
  <c r="B1081" i="21"/>
  <c r="A1081" i="21"/>
  <c r="K1080" i="21"/>
  <c r="F1080" i="21"/>
  <c r="E1080" i="21"/>
  <c r="D1080" i="21"/>
  <c r="G1080" i="21" s="1"/>
  <c r="C1080" i="21"/>
  <c r="B1080" i="21"/>
  <c r="A1080" i="21"/>
  <c r="K1079" i="21"/>
  <c r="F1079" i="21"/>
  <c r="O1079" i="21" s="1"/>
  <c r="E1079" i="21"/>
  <c r="D1079" i="21"/>
  <c r="G1079" i="21" s="1"/>
  <c r="C1079" i="21"/>
  <c r="B1079" i="21"/>
  <c r="A1079" i="21"/>
  <c r="K1078" i="21"/>
  <c r="F1078" i="21"/>
  <c r="O1078" i="21" s="1"/>
  <c r="E1078" i="21"/>
  <c r="D1078" i="21"/>
  <c r="G1078" i="21" s="1"/>
  <c r="C1078" i="21"/>
  <c r="B1078" i="21"/>
  <c r="A1078" i="21"/>
  <c r="K1077" i="21"/>
  <c r="F1077" i="21"/>
  <c r="M1077" i="21" s="1"/>
  <c r="P1077" i="21" s="1"/>
  <c r="Q1077" i="21" s="1"/>
  <c r="E1077" i="21"/>
  <c r="D1077" i="21"/>
  <c r="G1077" i="21" s="1"/>
  <c r="C1077" i="21"/>
  <c r="B1077" i="21"/>
  <c r="A1077" i="21"/>
  <c r="K1076" i="21"/>
  <c r="F1076" i="21"/>
  <c r="O1076" i="21" s="1"/>
  <c r="E1076" i="21"/>
  <c r="D1076" i="21"/>
  <c r="G1076" i="21" s="1"/>
  <c r="C1076" i="21"/>
  <c r="B1076" i="21"/>
  <c r="A1076" i="21"/>
  <c r="K1075" i="21"/>
  <c r="F1075" i="21"/>
  <c r="M1075" i="21" s="1"/>
  <c r="P1075" i="21" s="1"/>
  <c r="Q1075" i="21" s="1"/>
  <c r="E1075" i="21"/>
  <c r="D1075" i="21"/>
  <c r="G1075" i="21" s="1"/>
  <c r="C1075" i="21"/>
  <c r="B1075" i="21"/>
  <c r="A1075" i="21"/>
  <c r="K1074" i="21"/>
  <c r="F1074" i="21"/>
  <c r="E1074" i="21"/>
  <c r="D1074" i="21"/>
  <c r="G1074" i="21" s="1"/>
  <c r="C1074" i="21"/>
  <c r="B1074" i="21"/>
  <c r="A1074" i="21"/>
  <c r="K1073" i="21"/>
  <c r="F1073" i="21"/>
  <c r="E1073" i="21"/>
  <c r="D1073" i="21"/>
  <c r="G1073" i="21" s="1"/>
  <c r="C1073" i="21"/>
  <c r="B1073" i="21"/>
  <c r="A1073" i="21"/>
  <c r="K1072" i="21"/>
  <c r="F1072" i="21"/>
  <c r="O1072" i="21" s="1"/>
  <c r="E1072" i="21"/>
  <c r="D1072" i="21"/>
  <c r="G1072" i="21" s="1"/>
  <c r="C1072" i="21"/>
  <c r="B1072" i="21"/>
  <c r="A1072" i="21"/>
  <c r="B1069" i="21"/>
  <c r="B1064" i="21"/>
  <c r="K1063" i="21"/>
  <c r="F1063" i="21"/>
  <c r="O1063" i="21" s="1"/>
  <c r="E1063" i="21"/>
  <c r="D1063" i="21"/>
  <c r="G1063" i="21" s="1"/>
  <c r="C1063" i="21"/>
  <c r="B1063" i="21"/>
  <c r="A1063" i="21"/>
  <c r="K1062" i="21"/>
  <c r="F1062" i="21"/>
  <c r="O1062" i="21" s="1"/>
  <c r="E1062" i="21"/>
  <c r="D1062" i="21"/>
  <c r="G1062" i="21" s="1"/>
  <c r="C1062" i="21"/>
  <c r="B1062" i="21"/>
  <c r="A1062" i="21"/>
  <c r="K1061" i="21"/>
  <c r="F1061" i="21"/>
  <c r="E1061" i="21"/>
  <c r="D1061" i="21"/>
  <c r="G1061" i="21" s="1"/>
  <c r="C1061" i="21"/>
  <c r="B1061" i="21"/>
  <c r="A1061" i="21"/>
  <c r="K1060" i="21"/>
  <c r="F1060" i="21"/>
  <c r="E1060" i="21"/>
  <c r="D1060" i="21"/>
  <c r="G1060" i="21" s="1"/>
  <c r="C1060" i="21"/>
  <c r="B1060" i="21"/>
  <c r="A1060" i="21"/>
  <c r="K1059" i="21"/>
  <c r="F1059" i="21"/>
  <c r="E1059" i="21"/>
  <c r="D1059" i="21"/>
  <c r="G1059" i="21" s="1"/>
  <c r="C1059" i="21"/>
  <c r="B1059" i="21"/>
  <c r="A1059" i="21"/>
  <c r="K1058" i="21"/>
  <c r="F1058" i="21"/>
  <c r="O1058" i="21" s="1"/>
  <c r="E1058" i="21"/>
  <c r="D1058" i="21"/>
  <c r="G1058" i="21" s="1"/>
  <c r="C1058" i="21"/>
  <c r="B1058" i="21"/>
  <c r="A1058" i="21"/>
  <c r="K1057" i="21"/>
  <c r="F1057" i="21"/>
  <c r="M1057" i="21" s="1"/>
  <c r="P1057" i="21" s="1"/>
  <c r="Q1057" i="21" s="1"/>
  <c r="E1057" i="21"/>
  <c r="D1057" i="21"/>
  <c r="G1057" i="21" s="1"/>
  <c r="C1057" i="21"/>
  <c r="B1057" i="21"/>
  <c r="A1057" i="21"/>
  <c r="K1056" i="21"/>
  <c r="F1056" i="21"/>
  <c r="O1056" i="21" s="1"/>
  <c r="E1056" i="21"/>
  <c r="D1056" i="21"/>
  <c r="G1056" i="21" s="1"/>
  <c r="C1056" i="21"/>
  <c r="B1056" i="21"/>
  <c r="A1056" i="21"/>
  <c r="K1055" i="21"/>
  <c r="F1055" i="21"/>
  <c r="O1055" i="21" s="1"/>
  <c r="E1055" i="21"/>
  <c r="D1055" i="21"/>
  <c r="G1055" i="21" s="1"/>
  <c r="C1055" i="21"/>
  <c r="B1055" i="21"/>
  <c r="A1055" i="21"/>
  <c r="K1054" i="21"/>
  <c r="F1054" i="21"/>
  <c r="O1054" i="21" s="1"/>
  <c r="E1054" i="21"/>
  <c r="D1054" i="21"/>
  <c r="G1054" i="21" s="1"/>
  <c r="C1054" i="21"/>
  <c r="B1054" i="21"/>
  <c r="A1054" i="21"/>
  <c r="K1053" i="21"/>
  <c r="F1053" i="21"/>
  <c r="O1053" i="21" s="1"/>
  <c r="E1053" i="21"/>
  <c r="D1053" i="21"/>
  <c r="G1053" i="21" s="1"/>
  <c r="C1053" i="21"/>
  <c r="B1053" i="21"/>
  <c r="A1053" i="21"/>
  <c r="K1052" i="21"/>
  <c r="F1052" i="21"/>
  <c r="O1052" i="21" s="1"/>
  <c r="E1052" i="21"/>
  <c r="D1052" i="21"/>
  <c r="G1052" i="21" s="1"/>
  <c r="C1052" i="21"/>
  <c r="B1052" i="21"/>
  <c r="A1052" i="21"/>
  <c r="K1051" i="21"/>
  <c r="F1051" i="21"/>
  <c r="O1051" i="21" s="1"/>
  <c r="E1051" i="21"/>
  <c r="D1051" i="21"/>
  <c r="G1051" i="21" s="1"/>
  <c r="C1051" i="21"/>
  <c r="B1051" i="21"/>
  <c r="A1051" i="21"/>
  <c r="K1050" i="21"/>
  <c r="F1050" i="21"/>
  <c r="O1050" i="21" s="1"/>
  <c r="E1050" i="21"/>
  <c r="D1050" i="21"/>
  <c r="G1050" i="21" s="1"/>
  <c r="C1050" i="21"/>
  <c r="B1050" i="21"/>
  <c r="A1050" i="21"/>
  <c r="K1049" i="21"/>
  <c r="F1049" i="21"/>
  <c r="O1049" i="21" s="1"/>
  <c r="E1049" i="21"/>
  <c r="D1049" i="21"/>
  <c r="G1049" i="21" s="1"/>
  <c r="C1049" i="21"/>
  <c r="B1049" i="21"/>
  <c r="A1049" i="21"/>
  <c r="K1048" i="21"/>
  <c r="F1048" i="21"/>
  <c r="E1048" i="21"/>
  <c r="D1048" i="21"/>
  <c r="G1048" i="21" s="1"/>
  <c r="C1048" i="21"/>
  <c r="B1048" i="21"/>
  <c r="A1048" i="21"/>
  <c r="K1047" i="21"/>
  <c r="F1047" i="21"/>
  <c r="E1047" i="21"/>
  <c r="D1047" i="21"/>
  <c r="G1047" i="21" s="1"/>
  <c r="C1047" i="21"/>
  <c r="B1047" i="21"/>
  <c r="A1047" i="21"/>
  <c r="K1046" i="21"/>
  <c r="F1046" i="21"/>
  <c r="O1046" i="21" s="1"/>
  <c r="E1046" i="21"/>
  <c r="D1046" i="21"/>
  <c r="G1046" i="21" s="1"/>
  <c r="C1046" i="21"/>
  <c r="B1046" i="21"/>
  <c r="A1046" i="21"/>
  <c r="K1045" i="21"/>
  <c r="F1045" i="21"/>
  <c r="O1045" i="21" s="1"/>
  <c r="E1045" i="21"/>
  <c r="D1045" i="21"/>
  <c r="G1045" i="21" s="1"/>
  <c r="C1045" i="21"/>
  <c r="B1045" i="21"/>
  <c r="A1045" i="21"/>
  <c r="K1044" i="21"/>
  <c r="F1044" i="21"/>
  <c r="O1044" i="21" s="1"/>
  <c r="E1044" i="21"/>
  <c r="D1044" i="21"/>
  <c r="G1044" i="21" s="1"/>
  <c r="C1044" i="21"/>
  <c r="B1044" i="21"/>
  <c r="A1044" i="21"/>
  <c r="K1043" i="21"/>
  <c r="F1043" i="21"/>
  <c r="O1043" i="21" s="1"/>
  <c r="E1043" i="21"/>
  <c r="D1043" i="21"/>
  <c r="G1043" i="21" s="1"/>
  <c r="C1043" i="21"/>
  <c r="B1043" i="21"/>
  <c r="A1043" i="21"/>
  <c r="K1042" i="21"/>
  <c r="F1042" i="21"/>
  <c r="O1042" i="21" s="1"/>
  <c r="E1042" i="21"/>
  <c r="D1042" i="21"/>
  <c r="G1042" i="21" s="1"/>
  <c r="C1042" i="21"/>
  <c r="B1042" i="21"/>
  <c r="A1042" i="21"/>
  <c r="K1041" i="21"/>
  <c r="F1041" i="21"/>
  <c r="O1041" i="21" s="1"/>
  <c r="E1041" i="21"/>
  <c r="D1041" i="21"/>
  <c r="G1041" i="21" s="1"/>
  <c r="C1041" i="21"/>
  <c r="B1041" i="21"/>
  <c r="A1041" i="21"/>
  <c r="K1040" i="21"/>
  <c r="F1040" i="21"/>
  <c r="O1040" i="21" s="1"/>
  <c r="E1040" i="21"/>
  <c r="D1040" i="21"/>
  <c r="G1040" i="21" s="1"/>
  <c r="C1040" i="21"/>
  <c r="B1040" i="21"/>
  <c r="A1040" i="21"/>
  <c r="K1039" i="21"/>
  <c r="F1039" i="21"/>
  <c r="O1039" i="21" s="1"/>
  <c r="E1039" i="21"/>
  <c r="D1039" i="21"/>
  <c r="G1039" i="21" s="1"/>
  <c r="C1039" i="21"/>
  <c r="B1039" i="21"/>
  <c r="A1039" i="21"/>
  <c r="K1038" i="21"/>
  <c r="F1038" i="21"/>
  <c r="O1038" i="21" s="1"/>
  <c r="E1038" i="21"/>
  <c r="D1038" i="21"/>
  <c r="G1038" i="21" s="1"/>
  <c r="C1038" i="21"/>
  <c r="B1038" i="21"/>
  <c r="A1038" i="21"/>
  <c r="K1037" i="21"/>
  <c r="F1037" i="21"/>
  <c r="E1037" i="21"/>
  <c r="D1037" i="21"/>
  <c r="G1037" i="21" s="1"/>
  <c r="C1037" i="21"/>
  <c r="B1037" i="21"/>
  <c r="A1037" i="21"/>
  <c r="K1036" i="21"/>
  <c r="F1036" i="21"/>
  <c r="O1036" i="21" s="1"/>
  <c r="E1036" i="21"/>
  <c r="D1036" i="21"/>
  <c r="G1036" i="21" s="1"/>
  <c r="C1036" i="21"/>
  <c r="B1036" i="21"/>
  <c r="A1036" i="21"/>
  <c r="K1035" i="21"/>
  <c r="F1035" i="21"/>
  <c r="M1035" i="21" s="1"/>
  <c r="P1035" i="21" s="1"/>
  <c r="Q1035" i="21" s="1"/>
  <c r="E1035" i="21"/>
  <c r="D1035" i="21"/>
  <c r="G1035" i="21" s="1"/>
  <c r="C1035" i="21"/>
  <c r="B1035" i="21"/>
  <c r="A1035" i="21"/>
  <c r="K1034" i="21"/>
  <c r="F1034" i="21"/>
  <c r="O1034" i="21" s="1"/>
  <c r="E1034" i="21"/>
  <c r="D1034" i="21"/>
  <c r="G1034" i="21" s="1"/>
  <c r="C1034" i="21"/>
  <c r="B1034" i="21"/>
  <c r="A1034" i="21"/>
  <c r="B1031" i="21"/>
  <c r="B1026" i="21"/>
  <c r="K1025" i="21"/>
  <c r="F1025" i="21"/>
  <c r="E1025" i="21"/>
  <c r="D1025" i="21"/>
  <c r="G1025" i="21" s="1"/>
  <c r="C1025" i="21"/>
  <c r="B1025" i="21"/>
  <c r="A1025" i="21"/>
  <c r="K1024" i="21"/>
  <c r="F1024" i="21"/>
  <c r="O1024" i="21" s="1"/>
  <c r="E1024" i="21"/>
  <c r="D1024" i="21"/>
  <c r="G1024" i="21" s="1"/>
  <c r="C1024" i="21"/>
  <c r="B1024" i="21"/>
  <c r="A1024" i="21"/>
  <c r="K1023" i="21"/>
  <c r="F1023" i="21"/>
  <c r="O1023" i="21" s="1"/>
  <c r="E1023" i="21"/>
  <c r="D1023" i="21"/>
  <c r="G1023" i="21" s="1"/>
  <c r="C1023" i="21"/>
  <c r="B1023" i="21"/>
  <c r="A1023" i="21"/>
  <c r="K1022" i="21"/>
  <c r="F1022" i="21"/>
  <c r="O1022" i="21" s="1"/>
  <c r="E1022" i="21"/>
  <c r="D1022" i="21"/>
  <c r="G1022" i="21" s="1"/>
  <c r="C1022" i="21"/>
  <c r="B1022" i="21"/>
  <c r="A1022" i="21"/>
  <c r="K1021" i="21"/>
  <c r="F1021" i="21"/>
  <c r="O1021" i="21" s="1"/>
  <c r="E1021" i="21"/>
  <c r="D1021" i="21"/>
  <c r="G1021" i="21" s="1"/>
  <c r="C1021" i="21"/>
  <c r="B1021" i="21"/>
  <c r="A1021" i="21"/>
  <c r="K1020" i="21"/>
  <c r="F1020" i="21"/>
  <c r="O1020" i="21" s="1"/>
  <c r="E1020" i="21"/>
  <c r="D1020" i="21"/>
  <c r="G1020" i="21" s="1"/>
  <c r="C1020" i="21"/>
  <c r="B1020" i="21"/>
  <c r="A1020" i="21"/>
  <c r="K1019" i="21"/>
  <c r="F1019" i="21"/>
  <c r="E1019" i="21"/>
  <c r="D1019" i="21"/>
  <c r="G1019" i="21" s="1"/>
  <c r="C1019" i="21"/>
  <c r="B1019" i="21"/>
  <c r="A1019" i="21"/>
  <c r="K1018" i="21"/>
  <c r="F1018" i="21"/>
  <c r="M1018" i="21" s="1"/>
  <c r="P1018" i="21" s="1"/>
  <c r="Q1018" i="21" s="1"/>
  <c r="E1018" i="21"/>
  <c r="D1018" i="21"/>
  <c r="G1018" i="21" s="1"/>
  <c r="C1018" i="21"/>
  <c r="B1018" i="21"/>
  <c r="A1018" i="21"/>
  <c r="K1017" i="21"/>
  <c r="F1017" i="21"/>
  <c r="E1017" i="21"/>
  <c r="D1017" i="21"/>
  <c r="G1017" i="21" s="1"/>
  <c r="C1017" i="21"/>
  <c r="B1017" i="21"/>
  <c r="A1017" i="21"/>
  <c r="K1016" i="21"/>
  <c r="F1016" i="21"/>
  <c r="M1016" i="21" s="1"/>
  <c r="P1016" i="21" s="1"/>
  <c r="Q1016" i="21" s="1"/>
  <c r="E1016" i="21"/>
  <c r="D1016" i="21"/>
  <c r="G1016" i="21" s="1"/>
  <c r="C1016" i="21"/>
  <c r="B1016" i="21"/>
  <c r="A1016" i="21"/>
  <c r="K1015" i="21"/>
  <c r="F1015" i="21"/>
  <c r="E1015" i="21"/>
  <c r="D1015" i="21"/>
  <c r="G1015" i="21" s="1"/>
  <c r="C1015" i="21"/>
  <c r="B1015" i="21"/>
  <c r="A1015" i="21"/>
  <c r="K1014" i="21"/>
  <c r="F1014" i="21"/>
  <c r="O1014" i="21" s="1"/>
  <c r="E1014" i="21"/>
  <c r="D1014" i="21"/>
  <c r="G1014" i="21" s="1"/>
  <c r="C1014" i="21"/>
  <c r="B1014" i="21"/>
  <c r="A1014" i="21"/>
  <c r="K1013" i="21"/>
  <c r="F1013" i="21"/>
  <c r="O1013" i="21" s="1"/>
  <c r="E1013" i="21"/>
  <c r="D1013" i="21"/>
  <c r="G1013" i="21" s="1"/>
  <c r="C1013" i="21"/>
  <c r="B1013" i="21"/>
  <c r="A1013" i="21"/>
  <c r="K1012" i="21"/>
  <c r="F1012" i="21"/>
  <c r="M1012" i="21" s="1"/>
  <c r="P1012" i="21" s="1"/>
  <c r="Q1012" i="21" s="1"/>
  <c r="E1012" i="21"/>
  <c r="D1012" i="21"/>
  <c r="G1012" i="21" s="1"/>
  <c r="C1012" i="21"/>
  <c r="B1012" i="21"/>
  <c r="A1012" i="21"/>
  <c r="K1011" i="21"/>
  <c r="F1011" i="21"/>
  <c r="E1011" i="21"/>
  <c r="D1011" i="21"/>
  <c r="G1011" i="21" s="1"/>
  <c r="C1011" i="21"/>
  <c r="B1011" i="21"/>
  <c r="A1011" i="21"/>
  <c r="K1010" i="21"/>
  <c r="F1010" i="21"/>
  <c r="M1010" i="21" s="1"/>
  <c r="P1010" i="21" s="1"/>
  <c r="Q1010" i="21" s="1"/>
  <c r="E1010" i="21"/>
  <c r="D1010" i="21"/>
  <c r="G1010" i="21" s="1"/>
  <c r="C1010" i="21"/>
  <c r="B1010" i="21"/>
  <c r="A1010" i="21"/>
  <c r="K1009" i="21"/>
  <c r="F1009" i="21"/>
  <c r="M1009" i="21" s="1"/>
  <c r="P1009" i="21" s="1"/>
  <c r="Q1009" i="21" s="1"/>
  <c r="E1009" i="21"/>
  <c r="D1009" i="21"/>
  <c r="G1009" i="21" s="1"/>
  <c r="C1009" i="21"/>
  <c r="B1009" i="21"/>
  <c r="A1009" i="21"/>
  <c r="K1008" i="21"/>
  <c r="F1008" i="21"/>
  <c r="E1008" i="21"/>
  <c r="D1008" i="21"/>
  <c r="G1008" i="21" s="1"/>
  <c r="C1008" i="21"/>
  <c r="B1008" i="21"/>
  <c r="A1008" i="21"/>
  <c r="K1007" i="21"/>
  <c r="F1007" i="21"/>
  <c r="E1007" i="21"/>
  <c r="D1007" i="21"/>
  <c r="G1007" i="21" s="1"/>
  <c r="C1007" i="21"/>
  <c r="B1007" i="21"/>
  <c r="A1007" i="21"/>
  <c r="K1006" i="21"/>
  <c r="F1006" i="21"/>
  <c r="O1006" i="21" s="1"/>
  <c r="E1006" i="21"/>
  <c r="D1006" i="21"/>
  <c r="G1006" i="21" s="1"/>
  <c r="C1006" i="21"/>
  <c r="B1006" i="21"/>
  <c r="A1006" i="21"/>
  <c r="K1005" i="21"/>
  <c r="F1005" i="21"/>
  <c r="O1005" i="21" s="1"/>
  <c r="E1005" i="21"/>
  <c r="D1005" i="21"/>
  <c r="G1005" i="21" s="1"/>
  <c r="C1005" i="21"/>
  <c r="B1005" i="21"/>
  <c r="A1005" i="21"/>
  <c r="K1004" i="21"/>
  <c r="F1004" i="21"/>
  <c r="O1004" i="21" s="1"/>
  <c r="E1004" i="21"/>
  <c r="D1004" i="21"/>
  <c r="G1004" i="21" s="1"/>
  <c r="C1004" i="21"/>
  <c r="B1004" i="21"/>
  <c r="A1004" i="21"/>
  <c r="K1003" i="21"/>
  <c r="F1003" i="21"/>
  <c r="O1003" i="21" s="1"/>
  <c r="E1003" i="21"/>
  <c r="D1003" i="21"/>
  <c r="G1003" i="21" s="1"/>
  <c r="C1003" i="21"/>
  <c r="B1003" i="21"/>
  <c r="A1003" i="21"/>
  <c r="K1002" i="21"/>
  <c r="F1002" i="21"/>
  <c r="M1002" i="21" s="1"/>
  <c r="P1002" i="21" s="1"/>
  <c r="Q1002" i="21" s="1"/>
  <c r="E1002" i="21"/>
  <c r="D1002" i="21"/>
  <c r="G1002" i="21" s="1"/>
  <c r="C1002" i="21"/>
  <c r="B1002" i="21"/>
  <c r="A1002" i="21"/>
  <c r="K1001" i="21"/>
  <c r="F1001" i="21"/>
  <c r="O1001" i="21" s="1"/>
  <c r="E1001" i="21"/>
  <c r="D1001" i="21"/>
  <c r="G1001" i="21" s="1"/>
  <c r="C1001" i="21"/>
  <c r="B1001" i="21"/>
  <c r="A1001" i="21"/>
  <c r="K1000" i="21"/>
  <c r="F1000" i="21"/>
  <c r="O1000" i="21" s="1"/>
  <c r="E1000" i="21"/>
  <c r="D1000" i="21"/>
  <c r="G1000" i="21" s="1"/>
  <c r="C1000" i="21"/>
  <c r="B1000" i="21"/>
  <c r="A1000" i="21"/>
  <c r="K999" i="21"/>
  <c r="F999" i="21"/>
  <c r="O999" i="21" s="1"/>
  <c r="E999" i="21"/>
  <c r="D999" i="21"/>
  <c r="G999" i="21" s="1"/>
  <c r="C999" i="21"/>
  <c r="B999" i="21"/>
  <c r="A999" i="21"/>
  <c r="K998" i="21"/>
  <c r="F998" i="21"/>
  <c r="E998" i="21"/>
  <c r="D998" i="21"/>
  <c r="G998" i="21" s="1"/>
  <c r="C998" i="21"/>
  <c r="B998" i="21"/>
  <c r="A998" i="21"/>
  <c r="K997" i="21"/>
  <c r="F997" i="21"/>
  <c r="O997" i="21" s="1"/>
  <c r="E997" i="21"/>
  <c r="D997" i="21"/>
  <c r="G997" i="21" s="1"/>
  <c r="C997" i="21"/>
  <c r="B997" i="21"/>
  <c r="A997" i="21"/>
  <c r="K996" i="21"/>
  <c r="F996" i="21"/>
  <c r="O996" i="21" s="1"/>
  <c r="E996" i="21"/>
  <c r="D996" i="21"/>
  <c r="G996" i="21" s="1"/>
  <c r="C996" i="21"/>
  <c r="B996" i="21"/>
  <c r="A996" i="21"/>
  <c r="B993" i="21"/>
  <c r="B988" i="21"/>
  <c r="K987" i="21"/>
  <c r="F987" i="21"/>
  <c r="O987" i="21" s="1"/>
  <c r="E987" i="21"/>
  <c r="D987" i="21"/>
  <c r="G987" i="21" s="1"/>
  <c r="C987" i="21"/>
  <c r="B987" i="21"/>
  <c r="A987" i="21"/>
  <c r="K986" i="21"/>
  <c r="F986" i="21"/>
  <c r="O986" i="21" s="1"/>
  <c r="E986" i="21"/>
  <c r="D986" i="21"/>
  <c r="G986" i="21" s="1"/>
  <c r="C986" i="21"/>
  <c r="B986" i="21"/>
  <c r="A986" i="21"/>
  <c r="K985" i="21"/>
  <c r="F985" i="21"/>
  <c r="O985" i="21" s="1"/>
  <c r="E985" i="21"/>
  <c r="D985" i="21"/>
  <c r="G985" i="21" s="1"/>
  <c r="C985" i="21"/>
  <c r="B985" i="21"/>
  <c r="A985" i="21"/>
  <c r="K984" i="21"/>
  <c r="F984" i="21"/>
  <c r="O984" i="21" s="1"/>
  <c r="E984" i="21"/>
  <c r="D984" i="21"/>
  <c r="G984" i="21" s="1"/>
  <c r="C984" i="21"/>
  <c r="B984" i="21"/>
  <c r="A984" i="21"/>
  <c r="K983" i="21"/>
  <c r="F983" i="21"/>
  <c r="O983" i="21" s="1"/>
  <c r="E983" i="21"/>
  <c r="D983" i="21"/>
  <c r="G983" i="21" s="1"/>
  <c r="C983" i="21"/>
  <c r="B983" i="21"/>
  <c r="A983" i="21"/>
  <c r="K982" i="21"/>
  <c r="F982" i="21"/>
  <c r="O982" i="21" s="1"/>
  <c r="E982" i="21"/>
  <c r="D982" i="21"/>
  <c r="G982" i="21" s="1"/>
  <c r="C982" i="21"/>
  <c r="B982" i="21"/>
  <c r="A982" i="21"/>
  <c r="K981" i="21"/>
  <c r="F981" i="21"/>
  <c r="O981" i="21" s="1"/>
  <c r="E981" i="21"/>
  <c r="D981" i="21"/>
  <c r="G981" i="21" s="1"/>
  <c r="C981" i="21"/>
  <c r="B981" i="21"/>
  <c r="A981" i="21"/>
  <c r="K980" i="21"/>
  <c r="F980" i="21"/>
  <c r="O980" i="21" s="1"/>
  <c r="E980" i="21"/>
  <c r="D980" i="21"/>
  <c r="G980" i="21" s="1"/>
  <c r="C980" i="21"/>
  <c r="B980" i="21"/>
  <c r="A980" i="21"/>
  <c r="K979" i="21"/>
  <c r="F979" i="21"/>
  <c r="E979" i="21"/>
  <c r="D979" i="21"/>
  <c r="G979" i="21" s="1"/>
  <c r="C979" i="21"/>
  <c r="B979" i="21"/>
  <c r="A979" i="21"/>
  <c r="K978" i="21"/>
  <c r="F978" i="21"/>
  <c r="O978" i="21" s="1"/>
  <c r="E978" i="21"/>
  <c r="D978" i="21"/>
  <c r="G978" i="21" s="1"/>
  <c r="C978" i="21"/>
  <c r="B978" i="21"/>
  <c r="A978" i="21"/>
  <c r="K977" i="21"/>
  <c r="F977" i="21"/>
  <c r="O977" i="21" s="1"/>
  <c r="E977" i="21"/>
  <c r="D977" i="21"/>
  <c r="G977" i="21" s="1"/>
  <c r="C977" i="21"/>
  <c r="B977" i="21"/>
  <c r="A977" i="21"/>
  <c r="K976" i="21"/>
  <c r="F976" i="21"/>
  <c r="M976" i="21" s="1"/>
  <c r="P976" i="21" s="1"/>
  <c r="Q976" i="21" s="1"/>
  <c r="E976" i="21"/>
  <c r="D976" i="21"/>
  <c r="G976" i="21" s="1"/>
  <c r="C976" i="21"/>
  <c r="B976" i="21"/>
  <c r="A976" i="21"/>
  <c r="K975" i="21"/>
  <c r="F975" i="21"/>
  <c r="O975" i="21" s="1"/>
  <c r="E975" i="21"/>
  <c r="D975" i="21"/>
  <c r="G975" i="21" s="1"/>
  <c r="C975" i="21"/>
  <c r="B975" i="21"/>
  <c r="A975" i="21"/>
  <c r="K974" i="21"/>
  <c r="F974" i="21"/>
  <c r="O974" i="21" s="1"/>
  <c r="E974" i="21"/>
  <c r="D974" i="21"/>
  <c r="G974" i="21" s="1"/>
  <c r="C974" i="21"/>
  <c r="B974" i="21"/>
  <c r="A974" i="21"/>
  <c r="K973" i="21"/>
  <c r="F973" i="21"/>
  <c r="O973" i="21" s="1"/>
  <c r="E973" i="21"/>
  <c r="D973" i="21"/>
  <c r="G973" i="21" s="1"/>
  <c r="C973" i="21"/>
  <c r="B973" i="21"/>
  <c r="A973" i="21"/>
  <c r="K972" i="21"/>
  <c r="F972" i="21"/>
  <c r="M972" i="21" s="1"/>
  <c r="P972" i="21" s="1"/>
  <c r="Q972" i="21" s="1"/>
  <c r="E972" i="21"/>
  <c r="D972" i="21"/>
  <c r="G972" i="21" s="1"/>
  <c r="C972" i="21"/>
  <c r="B972" i="21"/>
  <c r="A972" i="21"/>
  <c r="K971" i="21"/>
  <c r="F971" i="21"/>
  <c r="O971" i="21" s="1"/>
  <c r="E971" i="21"/>
  <c r="D971" i="21"/>
  <c r="G971" i="21" s="1"/>
  <c r="C971" i="21"/>
  <c r="B971" i="21"/>
  <c r="A971" i="21"/>
  <c r="K970" i="21"/>
  <c r="F970" i="21"/>
  <c r="O970" i="21" s="1"/>
  <c r="E970" i="21"/>
  <c r="D970" i="21"/>
  <c r="G970" i="21" s="1"/>
  <c r="C970" i="21"/>
  <c r="B970" i="21"/>
  <c r="A970" i="21"/>
  <c r="K969" i="21"/>
  <c r="F969" i="21"/>
  <c r="O969" i="21" s="1"/>
  <c r="E969" i="21"/>
  <c r="D969" i="21"/>
  <c r="G969" i="21" s="1"/>
  <c r="C969" i="21"/>
  <c r="B969" i="21"/>
  <c r="A969" i="21"/>
  <c r="K968" i="21"/>
  <c r="F968" i="21"/>
  <c r="O968" i="21" s="1"/>
  <c r="E968" i="21"/>
  <c r="D968" i="21"/>
  <c r="G968" i="21" s="1"/>
  <c r="C968" i="21"/>
  <c r="B968" i="21"/>
  <c r="A968" i="21"/>
  <c r="K967" i="21"/>
  <c r="F967" i="21"/>
  <c r="O967" i="21" s="1"/>
  <c r="E967" i="21"/>
  <c r="D967" i="21"/>
  <c r="G967" i="21" s="1"/>
  <c r="C967" i="21"/>
  <c r="B967" i="21"/>
  <c r="A967" i="21"/>
  <c r="K966" i="21"/>
  <c r="F966" i="21"/>
  <c r="O966" i="21" s="1"/>
  <c r="E966" i="21"/>
  <c r="D966" i="21"/>
  <c r="G966" i="21" s="1"/>
  <c r="C966" i="21"/>
  <c r="B966" i="21"/>
  <c r="A966" i="21"/>
  <c r="K965" i="21"/>
  <c r="F965" i="21"/>
  <c r="E965" i="21"/>
  <c r="D965" i="21"/>
  <c r="G965" i="21" s="1"/>
  <c r="C965" i="21"/>
  <c r="B965" i="21"/>
  <c r="A965" i="21"/>
  <c r="K964" i="21"/>
  <c r="F964" i="21"/>
  <c r="O964" i="21" s="1"/>
  <c r="E964" i="21"/>
  <c r="D964" i="21"/>
  <c r="G964" i="21" s="1"/>
  <c r="C964" i="21"/>
  <c r="B964" i="21"/>
  <c r="A964" i="21"/>
  <c r="K963" i="21"/>
  <c r="F963" i="21"/>
  <c r="O963" i="21" s="1"/>
  <c r="E963" i="21"/>
  <c r="D963" i="21"/>
  <c r="G963" i="21" s="1"/>
  <c r="C963" i="21"/>
  <c r="B963" i="21"/>
  <c r="A963" i="21"/>
  <c r="K962" i="21"/>
  <c r="F962" i="21"/>
  <c r="M962" i="21" s="1"/>
  <c r="P962" i="21" s="1"/>
  <c r="Q962" i="21" s="1"/>
  <c r="E962" i="21"/>
  <c r="D962" i="21"/>
  <c r="G962" i="21" s="1"/>
  <c r="C962" i="21"/>
  <c r="B962" i="21"/>
  <c r="A962" i="21"/>
  <c r="K961" i="21"/>
  <c r="F961" i="21"/>
  <c r="E961" i="21"/>
  <c r="D961" i="21"/>
  <c r="G961" i="21" s="1"/>
  <c r="C961" i="21"/>
  <c r="B961" i="21"/>
  <c r="A961" i="21"/>
  <c r="K960" i="21"/>
  <c r="F960" i="21"/>
  <c r="M960" i="21" s="1"/>
  <c r="P960" i="21" s="1"/>
  <c r="Q960" i="21" s="1"/>
  <c r="E960" i="21"/>
  <c r="D960" i="21"/>
  <c r="G960" i="21" s="1"/>
  <c r="C960" i="21"/>
  <c r="B960" i="21"/>
  <c r="A960" i="21"/>
  <c r="K959" i="21"/>
  <c r="F959" i="21"/>
  <c r="O959" i="21" s="1"/>
  <c r="E959" i="21"/>
  <c r="D959" i="21"/>
  <c r="G959" i="21" s="1"/>
  <c r="C959" i="21"/>
  <c r="B959" i="21"/>
  <c r="A959" i="21"/>
  <c r="K958" i="21"/>
  <c r="F958" i="21"/>
  <c r="M958" i="21" s="1"/>
  <c r="P958" i="21" s="1"/>
  <c r="Q958" i="21" s="1"/>
  <c r="E958" i="21"/>
  <c r="D958" i="21"/>
  <c r="G958" i="21" s="1"/>
  <c r="C958" i="21"/>
  <c r="B958" i="21"/>
  <c r="A958" i="21"/>
  <c r="B955" i="21"/>
  <c r="B950" i="21"/>
  <c r="K949" i="21"/>
  <c r="F949" i="21"/>
  <c r="M949" i="21" s="1"/>
  <c r="P949" i="21" s="1"/>
  <c r="Q949" i="21" s="1"/>
  <c r="E949" i="21"/>
  <c r="D949" i="21"/>
  <c r="G949" i="21" s="1"/>
  <c r="C949" i="21"/>
  <c r="B949" i="21"/>
  <c r="A949" i="21"/>
  <c r="K948" i="21"/>
  <c r="F948" i="21"/>
  <c r="O948" i="21" s="1"/>
  <c r="E948" i="21"/>
  <c r="D948" i="21"/>
  <c r="G948" i="21" s="1"/>
  <c r="C948" i="21"/>
  <c r="B948" i="21"/>
  <c r="A948" i="21"/>
  <c r="K947" i="21"/>
  <c r="F947" i="21"/>
  <c r="O947" i="21" s="1"/>
  <c r="E947" i="21"/>
  <c r="D947" i="21"/>
  <c r="G947" i="21" s="1"/>
  <c r="C947" i="21"/>
  <c r="B947" i="21"/>
  <c r="A947" i="21"/>
  <c r="K946" i="21"/>
  <c r="F946" i="21"/>
  <c r="M946" i="21" s="1"/>
  <c r="P946" i="21" s="1"/>
  <c r="Q946" i="21" s="1"/>
  <c r="E946" i="21"/>
  <c r="D946" i="21"/>
  <c r="G946" i="21" s="1"/>
  <c r="C946" i="21"/>
  <c r="B946" i="21"/>
  <c r="A946" i="21"/>
  <c r="K945" i="21"/>
  <c r="F945" i="21"/>
  <c r="E945" i="21"/>
  <c r="D945" i="21"/>
  <c r="G945" i="21" s="1"/>
  <c r="C945" i="21"/>
  <c r="B945" i="21"/>
  <c r="A945" i="21"/>
  <c r="K944" i="21"/>
  <c r="F944" i="21"/>
  <c r="O944" i="21" s="1"/>
  <c r="E944" i="21"/>
  <c r="D944" i="21"/>
  <c r="G944" i="21" s="1"/>
  <c r="C944" i="21"/>
  <c r="B944" i="21"/>
  <c r="A944" i="21"/>
  <c r="K943" i="21"/>
  <c r="F943" i="21"/>
  <c r="M943" i="21" s="1"/>
  <c r="P943" i="21" s="1"/>
  <c r="Q943" i="21" s="1"/>
  <c r="E943" i="21"/>
  <c r="D943" i="21"/>
  <c r="G943" i="21" s="1"/>
  <c r="C943" i="21"/>
  <c r="B943" i="21"/>
  <c r="A943" i="21"/>
  <c r="K942" i="21"/>
  <c r="F942" i="21"/>
  <c r="M942" i="21" s="1"/>
  <c r="P942" i="21" s="1"/>
  <c r="Q942" i="21" s="1"/>
  <c r="E942" i="21"/>
  <c r="D942" i="21"/>
  <c r="G942" i="21" s="1"/>
  <c r="C942" i="21"/>
  <c r="B942" i="21"/>
  <c r="A942" i="21"/>
  <c r="K941" i="21"/>
  <c r="F941" i="21"/>
  <c r="E941" i="21"/>
  <c r="D941" i="21"/>
  <c r="G941" i="21" s="1"/>
  <c r="C941" i="21"/>
  <c r="B941" i="21"/>
  <c r="A941" i="21"/>
  <c r="K940" i="21"/>
  <c r="F940" i="21"/>
  <c r="O940" i="21" s="1"/>
  <c r="E940" i="21"/>
  <c r="D940" i="21"/>
  <c r="G940" i="21" s="1"/>
  <c r="C940" i="21"/>
  <c r="B940" i="21"/>
  <c r="A940" i="21"/>
  <c r="K939" i="21"/>
  <c r="F939" i="21"/>
  <c r="O939" i="21" s="1"/>
  <c r="E939" i="21"/>
  <c r="D939" i="21"/>
  <c r="G939" i="21" s="1"/>
  <c r="C939" i="21"/>
  <c r="B939" i="21"/>
  <c r="A939" i="21"/>
  <c r="K938" i="21"/>
  <c r="F938" i="21"/>
  <c r="M938" i="21" s="1"/>
  <c r="P938" i="21" s="1"/>
  <c r="Q938" i="21" s="1"/>
  <c r="E938" i="21"/>
  <c r="D938" i="21"/>
  <c r="G938" i="21" s="1"/>
  <c r="C938" i="21"/>
  <c r="B938" i="21"/>
  <c r="A938" i="21"/>
  <c r="K937" i="21"/>
  <c r="F937" i="21"/>
  <c r="E937" i="21"/>
  <c r="D937" i="21"/>
  <c r="G937" i="21" s="1"/>
  <c r="C937" i="21"/>
  <c r="B937" i="21"/>
  <c r="A937" i="21"/>
  <c r="K936" i="21"/>
  <c r="F936" i="21"/>
  <c r="O936" i="21" s="1"/>
  <c r="E936" i="21"/>
  <c r="D936" i="21"/>
  <c r="G936" i="21" s="1"/>
  <c r="C936" i="21"/>
  <c r="B936" i="21"/>
  <c r="A936" i="21"/>
  <c r="K935" i="21"/>
  <c r="F935" i="21"/>
  <c r="O935" i="21" s="1"/>
  <c r="E935" i="21"/>
  <c r="D935" i="21"/>
  <c r="G935" i="21" s="1"/>
  <c r="C935" i="21"/>
  <c r="B935" i="21"/>
  <c r="A935" i="21"/>
  <c r="K934" i="21"/>
  <c r="F934" i="21"/>
  <c r="M934" i="21" s="1"/>
  <c r="P934" i="21" s="1"/>
  <c r="Q934" i="21" s="1"/>
  <c r="E934" i="21"/>
  <c r="D934" i="21"/>
  <c r="G934" i="21" s="1"/>
  <c r="C934" i="21"/>
  <c r="B934" i="21"/>
  <c r="A934" i="21"/>
  <c r="K933" i="21"/>
  <c r="F933" i="21"/>
  <c r="E933" i="21"/>
  <c r="D933" i="21"/>
  <c r="G933" i="21" s="1"/>
  <c r="C933" i="21"/>
  <c r="B933" i="21"/>
  <c r="A933" i="21"/>
  <c r="K932" i="21"/>
  <c r="F932" i="21"/>
  <c r="O932" i="21" s="1"/>
  <c r="E932" i="21"/>
  <c r="D932" i="21"/>
  <c r="G932" i="21" s="1"/>
  <c r="C932" i="21"/>
  <c r="B932" i="21"/>
  <c r="A932" i="21"/>
  <c r="K931" i="21"/>
  <c r="F931" i="21"/>
  <c r="O931" i="21" s="1"/>
  <c r="E931" i="21"/>
  <c r="D931" i="21"/>
  <c r="G931" i="21" s="1"/>
  <c r="C931" i="21"/>
  <c r="B931" i="21"/>
  <c r="A931" i="21"/>
  <c r="K930" i="21"/>
  <c r="F930" i="21"/>
  <c r="M930" i="21" s="1"/>
  <c r="P930" i="21" s="1"/>
  <c r="Q930" i="21" s="1"/>
  <c r="E930" i="21"/>
  <c r="D930" i="21"/>
  <c r="G930" i="21" s="1"/>
  <c r="C930" i="21"/>
  <c r="B930" i="21"/>
  <c r="A930" i="21"/>
  <c r="K929" i="21"/>
  <c r="F929" i="21"/>
  <c r="E929" i="21"/>
  <c r="D929" i="21"/>
  <c r="G929" i="21" s="1"/>
  <c r="C929" i="21"/>
  <c r="B929" i="21"/>
  <c r="A929" i="21"/>
  <c r="K928" i="21"/>
  <c r="F928" i="21"/>
  <c r="O928" i="21" s="1"/>
  <c r="E928" i="21"/>
  <c r="D928" i="21"/>
  <c r="G928" i="21" s="1"/>
  <c r="C928" i="21"/>
  <c r="B928" i="21"/>
  <c r="A928" i="21"/>
  <c r="K927" i="21"/>
  <c r="F927" i="21"/>
  <c r="M927" i="21" s="1"/>
  <c r="P927" i="21" s="1"/>
  <c r="Q927" i="21" s="1"/>
  <c r="E927" i="21"/>
  <c r="D927" i="21"/>
  <c r="G927" i="21" s="1"/>
  <c r="C927" i="21"/>
  <c r="B927" i="21"/>
  <c r="A927" i="21"/>
  <c r="K926" i="21"/>
  <c r="F926" i="21"/>
  <c r="O926" i="21" s="1"/>
  <c r="E926" i="21"/>
  <c r="D926" i="21"/>
  <c r="G926" i="21" s="1"/>
  <c r="C926" i="21"/>
  <c r="B926" i="21"/>
  <c r="A926" i="21"/>
  <c r="K925" i="21"/>
  <c r="F925" i="21"/>
  <c r="E925" i="21"/>
  <c r="D925" i="21"/>
  <c r="G925" i="21" s="1"/>
  <c r="C925" i="21"/>
  <c r="B925" i="21"/>
  <c r="A925" i="21"/>
  <c r="K924" i="21"/>
  <c r="F924" i="21"/>
  <c r="O924" i="21" s="1"/>
  <c r="E924" i="21"/>
  <c r="D924" i="21"/>
  <c r="G924" i="21" s="1"/>
  <c r="C924" i="21"/>
  <c r="B924" i="21"/>
  <c r="A924" i="21"/>
  <c r="K923" i="21"/>
  <c r="F923" i="21"/>
  <c r="M923" i="21" s="1"/>
  <c r="P923" i="21" s="1"/>
  <c r="Q923" i="21" s="1"/>
  <c r="E923" i="21"/>
  <c r="D923" i="21"/>
  <c r="G923" i="21" s="1"/>
  <c r="C923" i="21"/>
  <c r="B923" i="21"/>
  <c r="A923" i="21"/>
  <c r="K922" i="21"/>
  <c r="F922" i="21"/>
  <c r="M922" i="21" s="1"/>
  <c r="P922" i="21" s="1"/>
  <c r="Q922" i="21" s="1"/>
  <c r="E922" i="21"/>
  <c r="D922" i="21"/>
  <c r="G922" i="21" s="1"/>
  <c r="C922" i="21"/>
  <c r="B922" i="21"/>
  <c r="A922" i="21"/>
  <c r="K921" i="21"/>
  <c r="F921" i="21"/>
  <c r="E921" i="21"/>
  <c r="D921" i="21"/>
  <c r="G921" i="21" s="1"/>
  <c r="C921" i="21"/>
  <c r="B921" i="21"/>
  <c r="A921" i="21"/>
  <c r="K920" i="21"/>
  <c r="F920" i="21"/>
  <c r="O920" i="21" s="1"/>
  <c r="E920" i="21"/>
  <c r="D920" i="21"/>
  <c r="G920" i="21" s="1"/>
  <c r="C920" i="21"/>
  <c r="B920" i="21"/>
  <c r="A920" i="21"/>
  <c r="B917" i="21"/>
  <c r="B912" i="21"/>
  <c r="K911" i="21"/>
  <c r="F911" i="21"/>
  <c r="E911" i="21"/>
  <c r="D911" i="21"/>
  <c r="G911" i="21" s="1"/>
  <c r="C911" i="21"/>
  <c r="B911" i="21"/>
  <c r="A911" i="21"/>
  <c r="K910" i="21"/>
  <c r="F910" i="21"/>
  <c r="O910" i="21" s="1"/>
  <c r="E910" i="21"/>
  <c r="D910" i="21"/>
  <c r="G910" i="21" s="1"/>
  <c r="C910" i="21"/>
  <c r="B910" i="21"/>
  <c r="A910" i="21"/>
  <c r="K909" i="21"/>
  <c r="F909" i="21"/>
  <c r="E909" i="21"/>
  <c r="D909" i="21"/>
  <c r="G909" i="21" s="1"/>
  <c r="C909" i="21"/>
  <c r="B909" i="21"/>
  <c r="A909" i="21"/>
  <c r="K908" i="21"/>
  <c r="F908" i="21"/>
  <c r="O908" i="21" s="1"/>
  <c r="E908" i="21"/>
  <c r="D908" i="21"/>
  <c r="G908" i="21" s="1"/>
  <c r="C908" i="21"/>
  <c r="B908" i="21"/>
  <c r="A908" i="21"/>
  <c r="K907" i="21"/>
  <c r="F907" i="21"/>
  <c r="E907" i="21"/>
  <c r="D907" i="21"/>
  <c r="G907" i="21" s="1"/>
  <c r="C907" i="21"/>
  <c r="B907" i="21"/>
  <c r="A907" i="21"/>
  <c r="K906" i="21"/>
  <c r="F906" i="21"/>
  <c r="O906" i="21" s="1"/>
  <c r="E906" i="21"/>
  <c r="D906" i="21"/>
  <c r="G906" i="21" s="1"/>
  <c r="C906" i="21"/>
  <c r="B906" i="21"/>
  <c r="A906" i="21"/>
  <c r="K905" i="21"/>
  <c r="F905" i="21"/>
  <c r="E905" i="21"/>
  <c r="D905" i="21"/>
  <c r="G905" i="21" s="1"/>
  <c r="C905" i="21"/>
  <c r="B905" i="21"/>
  <c r="A905" i="21"/>
  <c r="K904" i="21"/>
  <c r="F904" i="21"/>
  <c r="M904" i="21" s="1"/>
  <c r="P904" i="21" s="1"/>
  <c r="Q904" i="21" s="1"/>
  <c r="E904" i="21"/>
  <c r="D904" i="21"/>
  <c r="G904" i="21" s="1"/>
  <c r="C904" i="21"/>
  <c r="B904" i="21"/>
  <c r="A904" i="21"/>
  <c r="K903" i="21"/>
  <c r="F903" i="21"/>
  <c r="E903" i="21"/>
  <c r="D903" i="21"/>
  <c r="G903" i="21" s="1"/>
  <c r="C903" i="21"/>
  <c r="B903" i="21"/>
  <c r="A903" i="21"/>
  <c r="K902" i="21"/>
  <c r="F902" i="21"/>
  <c r="M902" i="21" s="1"/>
  <c r="P902" i="21" s="1"/>
  <c r="Q902" i="21" s="1"/>
  <c r="E902" i="21"/>
  <c r="D902" i="21"/>
  <c r="G902" i="21" s="1"/>
  <c r="C902" i="21"/>
  <c r="B902" i="21"/>
  <c r="A902" i="21"/>
  <c r="K901" i="21"/>
  <c r="F901" i="21"/>
  <c r="E901" i="21"/>
  <c r="D901" i="21"/>
  <c r="G901" i="21" s="1"/>
  <c r="C901" i="21"/>
  <c r="B901" i="21"/>
  <c r="A901" i="21"/>
  <c r="K900" i="21"/>
  <c r="F900" i="21"/>
  <c r="O900" i="21" s="1"/>
  <c r="E900" i="21"/>
  <c r="D900" i="21"/>
  <c r="G900" i="21" s="1"/>
  <c r="C900" i="21"/>
  <c r="B900" i="21"/>
  <c r="A900" i="21"/>
  <c r="K899" i="21"/>
  <c r="F899" i="21"/>
  <c r="E899" i="21"/>
  <c r="D899" i="21"/>
  <c r="G899" i="21" s="1"/>
  <c r="C899" i="21"/>
  <c r="B899" i="21"/>
  <c r="A899" i="21"/>
  <c r="K898" i="21"/>
  <c r="F898" i="21"/>
  <c r="O898" i="21" s="1"/>
  <c r="E898" i="21"/>
  <c r="D898" i="21"/>
  <c r="G898" i="21" s="1"/>
  <c r="C898" i="21"/>
  <c r="B898" i="21"/>
  <c r="A898" i="21"/>
  <c r="K897" i="21"/>
  <c r="F897" i="21"/>
  <c r="E897" i="21"/>
  <c r="D897" i="21"/>
  <c r="G897" i="21" s="1"/>
  <c r="C897" i="21"/>
  <c r="B897" i="21"/>
  <c r="A897" i="21"/>
  <c r="K896" i="21"/>
  <c r="F896" i="21"/>
  <c r="M896" i="21" s="1"/>
  <c r="P896" i="21" s="1"/>
  <c r="Q896" i="21" s="1"/>
  <c r="E896" i="21"/>
  <c r="D896" i="21"/>
  <c r="G896" i="21" s="1"/>
  <c r="C896" i="21"/>
  <c r="B896" i="21"/>
  <c r="A896" i="21"/>
  <c r="K895" i="21"/>
  <c r="F895" i="21"/>
  <c r="E895" i="21"/>
  <c r="D895" i="21"/>
  <c r="G895" i="21" s="1"/>
  <c r="C895" i="21"/>
  <c r="B895" i="21"/>
  <c r="A895" i="21"/>
  <c r="K894" i="21"/>
  <c r="F894" i="21"/>
  <c r="M894" i="21" s="1"/>
  <c r="P894" i="21" s="1"/>
  <c r="Q894" i="21" s="1"/>
  <c r="E894" i="21"/>
  <c r="D894" i="21"/>
  <c r="G894" i="21" s="1"/>
  <c r="C894" i="21"/>
  <c r="B894" i="21"/>
  <c r="A894" i="21"/>
  <c r="K893" i="21"/>
  <c r="F893" i="21"/>
  <c r="E893" i="21"/>
  <c r="D893" i="21"/>
  <c r="G893" i="21" s="1"/>
  <c r="C893" i="21"/>
  <c r="B893" i="21"/>
  <c r="A893" i="21"/>
  <c r="K892" i="21"/>
  <c r="F892" i="21"/>
  <c r="O892" i="21" s="1"/>
  <c r="E892" i="21"/>
  <c r="D892" i="21"/>
  <c r="G892" i="21" s="1"/>
  <c r="C892" i="21"/>
  <c r="B892" i="21"/>
  <c r="A892" i="21"/>
  <c r="K891" i="21"/>
  <c r="F891" i="21"/>
  <c r="E891" i="21"/>
  <c r="D891" i="21"/>
  <c r="G891" i="21" s="1"/>
  <c r="C891" i="21"/>
  <c r="B891" i="21"/>
  <c r="A891" i="21"/>
  <c r="K890" i="21"/>
  <c r="F890" i="21"/>
  <c r="O890" i="21" s="1"/>
  <c r="E890" i="21"/>
  <c r="D890" i="21"/>
  <c r="G890" i="21" s="1"/>
  <c r="C890" i="21"/>
  <c r="B890" i="21"/>
  <c r="A890" i="21"/>
  <c r="K889" i="21"/>
  <c r="F889" i="21"/>
  <c r="E889" i="21"/>
  <c r="D889" i="21"/>
  <c r="G889" i="21" s="1"/>
  <c r="C889" i="21"/>
  <c r="B889" i="21"/>
  <c r="A889" i="21"/>
  <c r="K888" i="21"/>
  <c r="F888" i="21"/>
  <c r="O888" i="21" s="1"/>
  <c r="E888" i="21"/>
  <c r="D888" i="21"/>
  <c r="G888" i="21" s="1"/>
  <c r="C888" i="21"/>
  <c r="B888" i="21"/>
  <c r="A888" i="21"/>
  <c r="K887" i="21"/>
  <c r="F887" i="21"/>
  <c r="E887" i="21"/>
  <c r="D887" i="21"/>
  <c r="G887" i="21" s="1"/>
  <c r="C887" i="21"/>
  <c r="B887" i="21"/>
  <c r="A887" i="21"/>
  <c r="K886" i="21"/>
  <c r="F886" i="21"/>
  <c r="O886" i="21" s="1"/>
  <c r="E886" i="21"/>
  <c r="D886" i="21"/>
  <c r="G886" i="21" s="1"/>
  <c r="C886" i="21"/>
  <c r="B886" i="21"/>
  <c r="A886" i="21"/>
  <c r="K885" i="21"/>
  <c r="F885" i="21"/>
  <c r="E885" i="21"/>
  <c r="D885" i="21"/>
  <c r="G885" i="21" s="1"/>
  <c r="C885" i="21"/>
  <c r="B885" i="21"/>
  <c r="A885" i="21"/>
  <c r="K884" i="21"/>
  <c r="F884" i="21"/>
  <c r="O884" i="21" s="1"/>
  <c r="E884" i="21"/>
  <c r="D884" i="21"/>
  <c r="G884" i="21" s="1"/>
  <c r="C884" i="21"/>
  <c r="B884" i="21"/>
  <c r="A884" i="21"/>
  <c r="K883" i="21"/>
  <c r="F883" i="21"/>
  <c r="E883" i="21"/>
  <c r="D883" i="21"/>
  <c r="G883" i="21" s="1"/>
  <c r="C883" i="21"/>
  <c r="B883" i="21"/>
  <c r="A883" i="21"/>
  <c r="K882" i="21"/>
  <c r="F882" i="21"/>
  <c r="O882" i="21" s="1"/>
  <c r="E882" i="21"/>
  <c r="D882" i="21"/>
  <c r="G882" i="21" s="1"/>
  <c r="C882" i="21"/>
  <c r="B882" i="21"/>
  <c r="A882" i="21"/>
  <c r="B879" i="21"/>
  <c r="B874" i="21"/>
  <c r="K873" i="21"/>
  <c r="F873" i="21"/>
  <c r="O873" i="21" s="1"/>
  <c r="E873" i="21"/>
  <c r="D873" i="21"/>
  <c r="G873" i="21" s="1"/>
  <c r="C873" i="21"/>
  <c r="B873" i="21"/>
  <c r="A873" i="21"/>
  <c r="K872" i="21"/>
  <c r="F872" i="21"/>
  <c r="O872" i="21" s="1"/>
  <c r="E872" i="21"/>
  <c r="D872" i="21"/>
  <c r="G872" i="21" s="1"/>
  <c r="C872" i="21"/>
  <c r="B872" i="21"/>
  <c r="A872" i="21"/>
  <c r="K871" i="21"/>
  <c r="F871" i="21"/>
  <c r="M871" i="21" s="1"/>
  <c r="P871" i="21" s="1"/>
  <c r="Q871" i="21" s="1"/>
  <c r="E871" i="21"/>
  <c r="D871" i="21"/>
  <c r="G871" i="21" s="1"/>
  <c r="C871" i="21"/>
  <c r="B871" i="21"/>
  <c r="A871" i="21"/>
  <c r="K870" i="21"/>
  <c r="F870" i="21"/>
  <c r="E870" i="21"/>
  <c r="D870" i="21"/>
  <c r="G870" i="21" s="1"/>
  <c r="C870" i="21"/>
  <c r="B870" i="21"/>
  <c r="A870" i="21"/>
  <c r="K869" i="21"/>
  <c r="F869" i="21"/>
  <c r="O869" i="21" s="1"/>
  <c r="E869" i="21"/>
  <c r="D869" i="21"/>
  <c r="G869" i="21" s="1"/>
  <c r="C869" i="21"/>
  <c r="B869" i="21"/>
  <c r="A869" i="21"/>
  <c r="K868" i="21"/>
  <c r="F868" i="21"/>
  <c r="M868" i="21" s="1"/>
  <c r="P868" i="21" s="1"/>
  <c r="Q868" i="21" s="1"/>
  <c r="E868" i="21"/>
  <c r="D868" i="21"/>
  <c r="G868" i="21" s="1"/>
  <c r="C868" i="21"/>
  <c r="B868" i="21"/>
  <c r="A868" i="21"/>
  <c r="K867" i="21"/>
  <c r="F867" i="21"/>
  <c r="O867" i="21" s="1"/>
  <c r="E867" i="21"/>
  <c r="D867" i="21"/>
  <c r="G867" i="21" s="1"/>
  <c r="C867" i="21"/>
  <c r="B867" i="21"/>
  <c r="A867" i="21"/>
  <c r="K866" i="21"/>
  <c r="F866" i="21"/>
  <c r="E866" i="21"/>
  <c r="D866" i="21"/>
  <c r="G866" i="21" s="1"/>
  <c r="C866" i="21"/>
  <c r="B866" i="21"/>
  <c r="A866" i="21"/>
  <c r="K865" i="21"/>
  <c r="F865" i="21"/>
  <c r="O865" i="21" s="1"/>
  <c r="E865" i="21"/>
  <c r="D865" i="21"/>
  <c r="G865" i="21" s="1"/>
  <c r="C865" i="21"/>
  <c r="B865" i="21"/>
  <c r="A865" i="21"/>
  <c r="K864" i="21"/>
  <c r="F864" i="21"/>
  <c r="O864" i="21" s="1"/>
  <c r="E864" i="21"/>
  <c r="D864" i="21"/>
  <c r="G864" i="21" s="1"/>
  <c r="C864" i="21"/>
  <c r="B864" i="21"/>
  <c r="A864" i="21"/>
  <c r="K863" i="21"/>
  <c r="F863" i="21"/>
  <c r="O863" i="21" s="1"/>
  <c r="E863" i="21"/>
  <c r="D863" i="21"/>
  <c r="G863" i="21" s="1"/>
  <c r="C863" i="21"/>
  <c r="B863" i="21"/>
  <c r="A863" i="21"/>
  <c r="K862" i="21"/>
  <c r="F862" i="21"/>
  <c r="E862" i="21"/>
  <c r="D862" i="21"/>
  <c r="G862" i="21" s="1"/>
  <c r="C862" i="21"/>
  <c r="B862" i="21"/>
  <c r="A862" i="21"/>
  <c r="K861" i="21"/>
  <c r="F861" i="21"/>
  <c r="O861" i="21" s="1"/>
  <c r="E861" i="21"/>
  <c r="D861" i="21"/>
  <c r="G861" i="21" s="1"/>
  <c r="C861" i="21"/>
  <c r="B861" i="21"/>
  <c r="A861" i="21"/>
  <c r="K860" i="21"/>
  <c r="F860" i="21"/>
  <c r="O860" i="21" s="1"/>
  <c r="E860" i="21"/>
  <c r="D860" i="21"/>
  <c r="G860" i="21" s="1"/>
  <c r="C860" i="21"/>
  <c r="B860" i="21"/>
  <c r="A860" i="21"/>
  <c r="K859" i="21"/>
  <c r="F859" i="21"/>
  <c r="O859" i="21" s="1"/>
  <c r="E859" i="21"/>
  <c r="D859" i="21"/>
  <c r="G859" i="21" s="1"/>
  <c r="C859" i="21"/>
  <c r="B859" i="21"/>
  <c r="A859" i="21"/>
  <c r="K858" i="21"/>
  <c r="F858" i="21"/>
  <c r="E858" i="21"/>
  <c r="D858" i="21"/>
  <c r="G858" i="21" s="1"/>
  <c r="C858" i="21"/>
  <c r="B858" i="21"/>
  <c r="A858" i="21"/>
  <c r="K857" i="21"/>
  <c r="F857" i="21"/>
  <c r="O857" i="21" s="1"/>
  <c r="E857" i="21"/>
  <c r="D857" i="21"/>
  <c r="G857" i="21" s="1"/>
  <c r="C857" i="21"/>
  <c r="B857" i="21"/>
  <c r="A857" i="21"/>
  <c r="K856" i="21"/>
  <c r="F856" i="21"/>
  <c r="O856" i="21" s="1"/>
  <c r="E856" i="21"/>
  <c r="D856" i="21"/>
  <c r="G856" i="21" s="1"/>
  <c r="C856" i="21"/>
  <c r="B856" i="21"/>
  <c r="A856" i="21"/>
  <c r="K855" i="21"/>
  <c r="F855" i="21"/>
  <c r="O855" i="21" s="1"/>
  <c r="E855" i="21"/>
  <c r="D855" i="21"/>
  <c r="G855" i="21" s="1"/>
  <c r="C855" i="21"/>
  <c r="B855" i="21"/>
  <c r="A855" i="21"/>
  <c r="K854" i="21"/>
  <c r="F854" i="21"/>
  <c r="E854" i="21"/>
  <c r="D854" i="21"/>
  <c r="G854" i="21" s="1"/>
  <c r="C854" i="21"/>
  <c r="B854" i="21"/>
  <c r="A854" i="21"/>
  <c r="K853" i="21"/>
  <c r="F853" i="21"/>
  <c r="O853" i="21" s="1"/>
  <c r="E853" i="21"/>
  <c r="D853" i="21"/>
  <c r="G853" i="21" s="1"/>
  <c r="C853" i="21"/>
  <c r="B853" i="21"/>
  <c r="A853" i="21"/>
  <c r="K852" i="21"/>
  <c r="F852" i="21"/>
  <c r="O852" i="21" s="1"/>
  <c r="E852" i="21"/>
  <c r="D852" i="21"/>
  <c r="G852" i="21" s="1"/>
  <c r="C852" i="21"/>
  <c r="B852" i="21"/>
  <c r="A852" i="21"/>
  <c r="K851" i="21"/>
  <c r="F851" i="21"/>
  <c r="O851" i="21" s="1"/>
  <c r="E851" i="21"/>
  <c r="D851" i="21"/>
  <c r="G851" i="21" s="1"/>
  <c r="C851" i="21"/>
  <c r="B851" i="21"/>
  <c r="A851" i="21"/>
  <c r="K850" i="21"/>
  <c r="F850" i="21"/>
  <c r="E850" i="21"/>
  <c r="D850" i="21"/>
  <c r="G850" i="21" s="1"/>
  <c r="C850" i="21"/>
  <c r="B850" i="21"/>
  <c r="A850" i="21"/>
  <c r="K849" i="21"/>
  <c r="F849" i="21"/>
  <c r="O849" i="21" s="1"/>
  <c r="E849" i="21"/>
  <c r="D849" i="21"/>
  <c r="G849" i="21" s="1"/>
  <c r="C849" i="21"/>
  <c r="B849" i="21"/>
  <c r="A849" i="21"/>
  <c r="K848" i="21"/>
  <c r="F848" i="21"/>
  <c r="O848" i="21" s="1"/>
  <c r="E848" i="21"/>
  <c r="D848" i="21"/>
  <c r="G848" i="21" s="1"/>
  <c r="C848" i="21"/>
  <c r="B848" i="21"/>
  <c r="A848" i="21"/>
  <c r="K847" i="21"/>
  <c r="F847" i="21"/>
  <c r="M847" i="21" s="1"/>
  <c r="P847" i="21" s="1"/>
  <c r="Q847" i="21" s="1"/>
  <c r="E847" i="21"/>
  <c r="D847" i="21"/>
  <c r="G847" i="21" s="1"/>
  <c r="C847" i="21"/>
  <c r="B847" i="21"/>
  <c r="A847" i="21"/>
  <c r="K846" i="21"/>
  <c r="F846" i="21"/>
  <c r="E846" i="21"/>
  <c r="D846" i="21"/>
  <c r="G846" i="21" s="1"/>
  <c r="C846" i="21"/>
  <c r="B846" i="21"/>
  <c r="A846" i="21"/>
  <c r="K845" i="21"/>
  <c r="F845" i="21"/>
  <c r="O845" i="21" s="1"/>
  <c r="E845" i="21"/>
  <c r="D845" i="21"/>
  <c r="G845" i="21" s="1"/>
  <c r="C845" i="21"/>
  <c r="B845" i="21"/>
  <c r="A845" i="21"/>
  <c r="K844" i="21"/>
  <c r="F844" i="21"/>
  <c r="M844" i="21" s="1"/>
  <c r="P844" i="21" s="1"/>
  <c r="Q844" i="21" s="1"/>
  <c r="E844" i="21"/>
  <c r="D844" i="21"/>
  <c r="G844" i="21" s="1"/>
  <c r="C844" i="21"/>
  <c r="B844" i="21"/>
  <c r="A844" i="21"/>
  <c r="B841" i="21"/>
  <c r="B836" i="21"/>
  <c r="K835" i="21"/>
  <c r="F835" i="21"/>
  <c r="O835" i="21" s="1"/>
  <c r="E835" i="21"/>
  <c r="D835" i="21"/>
  <c r="G835" i="21" s="1"/>
  <c r="C835" i="21"/>
  <c r="B835" i="21"/>
  <c r="A835" i="21"/>
  <c r="K834" i="21"/>
  <c r="F834" i="21"/>
  <c r="E834" i="21"/>
  <c r="D834" i="21"/>
  <c r="G834" i="21" s="1"/>
  <c r="C834" i="21"/>
  <c r="B834" i="21"/>
  <c r="A834" i="21"/>
  <c r="K833" i="21"/>
  <c r="F833" i="21"/>
  <c r="O833" i="21" s="1"/>
  <c r="E833" i="21"/>
  <c r="D833" i="21"/>
  <c r="G833" i="21" s="1"/>
  <c r="C833" i="21"/>
  <c r="B833" i="21"/>
  <c r="A833" i="21"/>
  <c r="K832" i="21"/>
  <c r="F832" i="21"/>
  <c r="O832" i="21" s="1"/>
  <c r="E832" i="21"/>
  <c r="D832" i="21"/>
  <c r="G832" i="21" s="1"/>
  <c r="C832" i="21"/>
  <c r="B832" i="21"/>
  <c r="A832" i="21"/>
  <c r="K831" i="21"/>
  <c r="F831" i="21"/>
  <c r="O831" i="21" s="1"/>
  <c r="E831" i="21"/>
  <c r="D831" i="21"/>
  <c r="G831" i="21" s="1"/>
  <c r="C831" i="21"/>
  <c r="B831" i="21"/>
  <c r="A831" i="21"/>
  <c r="K830" i="21"/>
  <c r="F830" i="21"/>
  <c r="E830" i="21"/>
  <c r="D830" i="21"/>
  <c r="G830" i="21" s="1"/>
  <c r="C830" i="21"/>
  <c r="B830" i="21"/>
  <c r="A830" i="21"/>
  <c r="K829" i="21"/>
  <c r="F829" i="21"/>
  <c r="O829" i="21" s="1"/>
  <c r="E829" i="21"/>
  <c r="D829" i="21"/>
  <c r="G829" i="21" s="1"/>
  <c r="C829" i="21"/>
  <c r="B829" i="21"/>
  <c r="A829" i="21"/>
  <c r="K828" i="21"/>
  <c r="F828" i="21"/>
  <c r="O828" i="21" s="1"/>
  <c r="E828" i="21"/>
  <c r="D828" i="21"/>
  <c r="G828" i="21" s="1"/>
  <c r="C828" i="21"/>
  <c r="B828" i="21"/>
  <c r="A828" i="21"/>
  <c r="K827" i="21"/>
  <c r="F827" i="21"/>
  <c r="O827" i="21" s="1"/>
  <c r="E827" i="21"/>
  <c r="D827" i="21"/>
  <c r="G827" i="21" s="1"/>
  <c r="C827" i="21"/>
  <c r="B827" i="21"/>
  <c r="A827" i="21"/>
  <c r="K826" i="21"/>
  <c r="F826" i="21"/>
  <c r="E826" i="21"/>
  <c r="D826" i="21"/>
  <c r="G826" i="21" s="1"/>
  <c r="C826" i="21"/>
  <c r="B826" i="21"/>
  <c r="A826" i="21"/>
  <c r="K825" i="21"/>
  <c r="F825" i="21"/>
  <c r="O825" i="21" s="1"/>
  <c r="E825" i="21"/>
  <c r="D825" i="21"/>
  <c r="G825" i="21" s="1"/>
  <c r="C825" i="21"/>
  <c r="B825" i="21"/>
  <c r="A825" i="21"/>
  <c r="K824" i="21"/>
  <c r="F824" i="21"/>
  <c r="O824" i="21" s="1"/>
  <c r="E824" i="21"/>
  <c r="D824" i="21"/>
  <c r="G824" i="21" s="1"/>
  <c r="C824" i="21"/>
  <c r="B824" i="21"/>
  <c r="A824" i="21"/>
  <c r="K823" i="21"/>
  <c r="F823" i="21"/>
  <c r="O823" i="21" s="1"/>
  <c r="E823" i="21"/>
  <c r="D823" i="21"/>
  <c r="G823" i="21" s="1"/>
  <c r="C823" i="21"/>
  <c r="B823" i="21"/>
  <c r="A823" i="21"/>
  <c r="K822" i="21"/>
  <c r="F822" i="21"/>
  <c r="E822" i="21"/>
  <c r="D822" i="21"/>
  <c r="G822" i="21" s="1"/>
  <c r="C822" i="21"/>
  <c r="B822" i="21"/>
  <c r="A822" i="21"/>
  <c r="K821" i="21"/>
  <c r="F821" i="21"/>
  <c r="O821" i="21" s="1"/>
  <c r="E821" i="21"/>
  <c r="D821" i="21"/>
  <c r="G821" i="21" s="1"/>
  <c r="C821" i="21"/>
  <c r="B821" i="21"/>
  <c r="A821" i="21"/>
  <c r="K820" i="21"/>
  <c r="F820" i="21"/>
  <c r="O820" i="21" s="1"/>
  <c r="E820" i="21"/>
  <c r="D820" i="21"/>
  <c r="G820" i="21" s="1"/>
  <c r="C820" i="21"/>
  <c r="B820" i="21"/>
  <c r="A820" i="21"/>
  <c r="K819" i="21"/>
  <c r="F819" i="21"/>
  <c r="O819" i="21" s="1"/>
  <c r="E819" i="21"/>
  <c r="D819" i="21"/>
  <c r="G819" i="21" s="1"/>
  <c r="C819" i="21"/>
  <c r="B819" i="21"/>
  <c r="A819" i="21"/>
  <c r="K818" i="21"/>
  <c r="F818" i="21"/>
  <c r="E818" i="21"/>
  <c r="D818" i="21"/>
  <c r="G818" i="21" s="1"/>
  <c r="C818" i="21"/>
  <c r="B818" i="21"/>
  <c r="A818" i="21"/>
  <c r="K817" i="21"/>
  <c r="F817" i="21"/>
  <c r="O817" i="21" s="1"/>
  <c r="E817" i="21"/>
  <c r="D817" i="21"/>
  <c r="G817" i="21" s="1"/>
  <c r="C817" i="21"/>
  <c r="B817" i="21"/>
  <c r="A817" i="21"/>
  <c r="K816" i="21"/>
  <c r="F816" i="21"/>
  <c r="M816" i="21" s="1"/>
  <c r="P816" i="21" s="1"/>
  <c r="Q816" i="21" s="1"/>
  <c r="E816" i="21"/>
  <c r="D816" i="21"/>
  <c r="G816" i="21" s="1"/>
  <c r="C816" i="21"/>
  <c r="B816" i="21"/>
  <c r="A816" i="21"/>
  <c r="K815" i="21"/>
  <c r="F815" i="21"/>
  <c r="O815" i="21" s="1"/>
  <c r="E815" i="21"/>
  <c r="D815" i="21"/>
  <c r="G815" i="21" s="1"/>
  <c r="C815" i="21"/>
  <c r="B815" i="21"/>
  <c r="A815" i="21"/>
  <c r="K814" i="21"/>
  <c r="F814" i="21"/>
  <c r="E814" i="21"/>
  <c r="D814" i="21"/>
  <c r="G814" i="21" s="1"/>
  <c r="C814" i="21"/>
  <c r="B814" i="21"/>
  <c r="A814" i="21"/>
  <c r="K813" i="21"/>
  <c r="F813" i="21"/>
  <c r="O813" i="21" s="1"/>
  <c r="E813" i="21"/>
  <c r="D813" i="21"/>
  <c r="G813" i="21" s="1"/>
  <c r="C813" i="21"/>
  <c r="B813" i="21"/>
  <c r="A813" i="21"/>
  <c r="K812" i="21"/>
  <c r="F812" i="21"/>
  <c r="O812" i="21" s="1"/>
  <c r="E812" i="21"/>
  <c r="D812" i="21"/>
  <c r="G812" i="21" s="1"/>
  <c r="C812" i="21"/>
  <c r="B812" i="21"/>
  <c r="A812" i="21"/>
  <c r="K811" i="21"/>
  <c r="F811" i="21"/>
  <c r="O811" i="21" s="1"/>
  <c r="E811" i="21"/>
  <c r="D811" i="21"/>
  <c r="G811" i="21" s="1"/>
  <c r="C811" i="21"/>
  <c r="B811" i="21"/>
  <c r="A811" i="21"/>
  <c r="K810" i="21"/>
  <c r="F810" i="21"/>
  <c r="E810" i="21"/>
  <c r="D810" i="21"/>
  <c r="G810" i="21" s="1"/>
  <c r="C810" i="21"/>
  <c r="B810" i="21"/>
  <c r="A810" i="21"/>
  <c r="K809" i="21"/>
  <c r="F809" i="21"/>
  <c r="O809" i="21" s="1"/>
  <c r="E809" i="21"/>
  <c r="D809" i="21"/>
  <c r="G809" i="21" s="1"/>
  <c r="C809" i="21"/>
  <c r="B809" i="21"/>
  <c r="A809" i="21"/>
  <c r="K808" i="21"/>
  <c r="F808" i="21"/>
  <c r="O808" i="21" s="1"/>
  <c r="E808" i="21"/>
  <c r="D808" i="21"/>
  <c r="G808" i="21" s="1"/>
  <c r="C808" i="21"/>
  <c r="B808" i="21"/>
  <c r="A808" i="21"/>
  <c r="K807" i="21"/>
  <c r="F807" i="21"/>
  <c r="O807" i="21" s="1"/>
  <c r="E807" i="21"/>
  <c r="D807" i="21"/>
  <c r="G807" i="21" s="1"/>
  <c r="C807" i="21"/>
  <c r="B807" i="21"/>
  <c r="A807" i="21"/>
  <c r="K806" i="21"/>
  <c r="F806" i="21"/>
  <c r="E806" i="21"/>
  <c r="D806" i="21"/>
  <c r="G806" i="21" s="1"/>
  <c r="C806" i="21"/>
  <c r="B806" i="21"/>
  <c r="A806" i="21"/>
  <c r="B803" i="21"/>
  <c r="B798" i="21"/>
  <c r="K797" i="21"/>
  <c r="F797" i="21"/>
  <c r="O797" i="21" s="1"/>
  <c r="E797" i="21"/>
  <c r="D797" i="21"/>
  <c r="G797" i="21" s="1"/>
  <c r="C797" i="21"/>
  <c r="B797" i="21"/>
  <c r="A797" i="21"/>
  <c r="K796" i="21"/>
  <c r="F796" i="21"/>
  <c r="M796" i="21" s="1"/>
  <c r="P796" i="21" s="1"/>
  <c r="Q796" i="21" s="1"/>
  <c r="E796" i="21"/>
  <c r="D796" i="21"/>
  <c r="G796" i="21" s="1"/>
  <c r="C796" i="21"/>
  <c r="B796" i="21"/>
  <c r="A796" i="21"/>
  <c r="K795" i="21"/>
  <c r="F795" i="21"/>
  <c r="E795" i="21"/>
  <c r="D795" i="21"/>
  <c r="G795" i="21" s="1"/>
  <c r="C795" i="21"/>
  <c r="B795" i="21"/>
  <c r="A795" i="21"/>
  <c r="K794" i="21"/>
  <c r="F794" i="21"/>
  <c r="O794" i="21" s="1"/>
  <c r="E794" i="21"/>
  <c r="D794" i="21"/>
  <c r="G794" i="21" s="1"/>
  <c r="C794" i="21"/>
  <c r="B794" i="21"/>
  <c r="A794" i="21"/>
  <c r="K793" i="21"/>
  <c r="F793" i="21"/>
  <c r="O793" i="21" s="1"/>
  <c r="E793" i="21"/>
  <c r="D793" i="21"/>
  <c r="G793" i="21" s="1"/>
  <c r="C793" i="21"/>
  <c r="B793" i="21"/>
  <c r="A793" i="21"/>
  <c r="K792" i="21"/>
  <c r="F792" i="21"/>
  <c r="O792" i="21" s="1"/>
  <c r="E792" i="21"/>
  <c r="D792" i="21"/>
  <c r="G792" i="21" s="1"/>
  <c r="C792" i="21"/>
  <c r="B792" i="21"/>
  <c r="A792" i="21"/>
  <c r="K791" i="21"/>
  <c r="F791" i="21"/>
  <c r="O791" i="21" s="1"/>
  <c r="E791" i="21"/>
  <c r="D791" i="21"/>
  <c r="G791" i="21" s="1"/>
  <c r="C791" i="21"/>
  <c r="B791" i="21"/>
  <c r="A791" i="21"/>
  <c r="K790" i="21"/>
  <c r="F790" i="21"/>
  <c r="O790" i="21" s="1"/>
  <c r="E790" i="21"/>
  <c r="D790" i="21"/>
  <c r="G790" i="21" s="1"/>
  <c r="C790" i="21"/>
  <c r="B790" i="21"/>
  <c r="A790" i="21"/>
  <c r="K789" i="21"/>
  <c r="F789" i="21"/>
  <c r="O789" i="21" s="1"/>
  <c r="E789" i="21"/>
  <c r="D789" i="21"/>
  <c r="G789" i="21" s="1"/>
  <c r="C789" i="21"/>
  <c r="B789" i="21"/>
  <c r="A789" i="21"/>
  <c r="K788" i="21"/>
  <c r="F788" i="21"/>
  <c r="O788" i="21" s="1"/>
  <c r="E788" i="21"/>
  <c r="D788" i="21"/>
  <c r="G788" i="21" s="1"/>
  <c r="C788" i="21"/>
  <c r="B788" i="21"/>
  <c r="A788" i="21"/>
  <c r="K787" i="21"/>
  <c r="F787" i="21"/>
  <c r="O787" i="21" s="1"/>
  <c r="E787" i="21"/>
  <c r="D787" i="21"/>
  <c r="G787" i="21" s="1"/>
  <c r="C787" i="21"/>
  <c r="B787" i="21"/>
  <c r="A787" i="21"/>
  <c r="K786" i="21"/>
  <c r="F786" i="21"/>
  <c r="O786" i="21" s="1"/>
  <c r="E786" i="21"/>
  <c r="D786" i="21"/>
  <c r="G786" i="21" s="1"/>
  <c r="C786" i="21"/>
  <c r="B786" i="21"/>
  <c r="A786" i="21"/>
  <c r="K785" i="21"/>
  <c r="F785" i="21"/>
  <c r="M785" i="21" s="1"/>
  <c r="P785" i="21" s="1"/>
  <c r="Q785" i="21" s="1"/>
  <c r="E785" i="21"/>
  <c r="D785" i="21"/>
  <c r="G785" i="21" s="1"/>
  <c r="C785" i="21"/>
  <c r="B785" i="21"/>
  <c r="A785" i="21"/>
  <c r="K784" i="21"/>
  <c r="F784" i="21"/>
  <c r="M784" i="21" s="1"/>
  <c r="P784" i="21" s="1"/>
  <c r="Q784" i="21" s="1"/>
  <c r="E784" i="21"/>
  <c r="D784" i="21"/>
  <c r="G784" i="21" s="1"/>
  <c r="C784" i="21"/>
  <c r="B784" i="21"/>
  <c r="A784" i="21"/>
  <c r="K783" i="21"/>
  <c r="F783" i="21"/>
  <c r="O783" i="21" s="1"/>
  <c r="E783" i="21"/>
  <c r="D783" i="21"/>
  <c r="G783" i="21" s="1"/>
  <c r="C783" i="21"/>
  <c r="B783" i="21"/>
  <c r="A783" i="21"/>
  <c r="K782" i="21"/>
  <c r="F782" i="21"/>
  <c r="O782" i="21" s="1"/>
  <c r="E782" i="21"/>
  <c r="D782" i="21"/>
  <c r="G782" i="21" s="1"/>
  <c r="C782" i="21"/>
  <c r="B782" i="21"/>
  <c r="A782" i="21"/>
  <c r="K781" i="21"/>
  <c r="F781" i="21"/>
  <c r="O781" i="21" s="1"/>
  <c r="E781" i="21"/>
  <c r="D781" i="21"/>
  <c r="G781" i="21" s="1"/>
  <c r="C781" i="21"/>
  <c r="B781" i="21"/>
  <c r="A781" i="21"/>
  <c r="K780" i="21"/>
  <c r="F780" i="21"/>
  <c r="O780" i="21" s="1"/>
  <c r="E780" i="21"/>
  <c r="D780" i="21"/>
  <c r="G780" i="21" s="1"/>
  <c r="C780" i="21"/>
  <c r="B780" i="21"/>
  <c r="A780" i="21"/>
  <c r="K779" i="21"/>
  <c r="F779" i="21"/>
  <c r="O779" i="21" s="1"/>
  <c r="E779" i="21"/>
  <c r="D779" i="21"/>
  <c r="G779" i="21" s="1"/>
  <c r="C779" i="21"/>
  <c r="B779" i="21"/>
  <c r="A779" i="21"/>
  <c r="K778" i="21"/>
  <c r="F778" i="21"/>
  <c r="E778" i="21"/>
  <c r="D778" i="21"/>
  <c r="G778" i="21" s="1"/>
  <c r="C778" i="21"/>
  <c r="B778" i="21"/>
  <c r="A778" i="21"/>
  <c r="K777" i="21"/>
  <c r="F777" i="21"/>
  <c r="O777" i="21" s="1"/>
  <c r="E777" i="21"/>
  <c r="D777" i="21"/>
  <c r="G777" i="21" s="1"/>
  <c r="C777" i="21"/>
  <c r="B777" i="21"/>
  <c r="A777" i="21"/>
  <c r="K776" i="21"/>
  <c r="F776" i="21"/>
  <c r="O776" i="21" s="1"/>
  <c r="E776" i="21"/>
  <c r="D776" i="21"/>
  <c r="G776" i="21" s="1"/>
  <c r="C776" i="21"/>
  <c r="B776" i="21"/>
  <c r="A776" i="21"/>
  <c r="K775" i="21"/>
  <c r="F775" i="21"/>
  <c r="M775" i="21" s="1"/>
  <c r="P775" i="21" s="1"/>
  <c r="Q775" i="21" s="1"/>
  <c r="E775" i="21"/>
  <c r="D775" i="21"/>
  <c r="G775" i="21" s="1"/>
  <c r="C775" i="21"/>
  <c r="B775" i="21"/>
  <c r="A775" i="21"/>
  <c r="K774" i="21"/>
  <c r="F774" i="21"/>
  <c r="O774" i="21" s="1"/>
  <c r="E774" i="21"/>
  <c r="D774" i="21"/>
  <c r="G774" i="21" s="1"/>
  <c r="C774" i="21"/>
  <c r="B774" i="21"/>
  <c r="A774" i="21"/>
  <c r="K773" i="21"/>
  <c r="F773" i="21"/>
  <c r="O773" i="21" s="1"/>
  <c r="E773" i="21"/>
  <c r="D773" i="21"/>
  <c r="G773" i="21" s="1"/>
  <c r="C773" i="21"/>
  <c r="B773" i="21"/>
  <c r="A773" i="21"/>
  <c r="K772" i="21"/>
  <c r="F772" i="21"/>
  <c r="O772" i="21" s="1"/>
  <c r="E772" i="21"/>
  <c r="D772" i="21"/>
  <c r="G772" i="21" s="1"/>
  <c r="C772" i="21"/>
  <c r="B772" i="21"/>
  <c r="A772" i="21"/>
  <c r="K771" i="21"/>
  <c r="F771" i="21"/>
  <c r="M771" i="21" s="1"/>
  <c r="P771" i="21" s="1"/>
  <c r="Q771" i="21" s="1"/>
  <c r="E771" i="21"/>
  <c r="D771" i="21"/>
  <c r="G771" i="21" s="1"/>
  <c r="C771" i="21"/>
  <c r="B771" i="21"/>
  <c r="A771" i="21"/>
  <c r="K770" i="21"/>
  <c r="F770" i="21"/>
  <c r="O770" i="21" s="1"/>
  <c r="E770" i="21"/>
  <c r="D770" i="21"/>
  <c r="G770" i="21" s="1"/>
  <c r="C770" i="21"/>
  <c r="B770" i="21"/>
  <c r="A770" i="21"/>
  <c r="K769" i="21"/>
  <c r="F769" i="21"/>
  <c r="O769" i="21" s="1"/>
  <c r="E769" i="21"/>
  <c r="D769" i="21"/>
  <c r="G769" i="21" s="1"/>
  <c r="C769" i="21"/>
  <c r="B769" i="21"/>
  <c r="A769" i="21"/>
  <c r="K768" i="21"/>
  <c r="F768" i="21"/>
  <c r="O768" i="21" s="1"/>
  <c r="E768" i="21"/>
  <c r="D768" i="21"/>
  <c r="G768" i="21" s="1"/>
  <c r="C768" i="21"/>
  <c r="B768" i="21"/>
  <c r="A768" i="21"/>
  <c r="B765" i="21"/>
  <c r="B760" i="21"/>
  <c r="K759" i="21"/>
  <c r="F759" i="21"/>
  <c r="M759" i="21" s="1"/>
  <c r="P759" i="21" s="1"/>
  <c r="Q759" i="21" s="1"/>
  <c r="E759" i="21"/>
  <c r="D759" i="21"/>
  <c r="G759" i="21" s="1"/>
  <c r="C759" i="21"/>
  <c r="B759" i="21"/>
  <c r="A759" i="21"/>
  <c r="K758" i="21"/>
  <c r="F758" i="21"/>
  <c r="M758" i="21" s="1"/>
  <c r="P758" i="21" s="1"/>
  <c r="Q758" i="21" s="1"/>
  <c r="E758" i="21"/>
  <c r="D758" i="21"/>
  <c r="G758" i="21" s="1"/>
  <c r="C758" i="21"/>
  <c r="B758" i="21"/>
  <c r="A758" i="21"/>
  <c r="K757" i="21"/>
  <c r="F757" i="21"/>
  <c r="O757" i="21" s="1"/>
  <c r="E757" i="21"/>
  <c r="D757" i="21"/>
  <c r="G757" i="21" s="1"/>
  <c r="C757" i="21"/>
  <c r="B757" i="21"/>
  <c r="A757" i="21"/>
  <c r="K756" i="21"/>
  <c r="F756" i="21"/>
  <c r="O756" i="21" s="1"/>
  <c r="E756" i="21"/>
  <c r="D756" i="21"/>
  <c r="G756" i="21" s="1"/>
  <c r="C756" i="21"/>
  <c r="B756" i="21"/>
  <c r="A756" i="21"/>
  <c r="K755" i="21"/>
  <c r="F755" i="21"/>
  <c r="O755" i="21" s="1"/>
  <c r="E755" i="21"/>
  <c r="D755" i="21"/>
  <c r="G755" i="21" s="1"/>
  <c r="C755" i="21"/>
  <c r="B755" i="21"/>
  <c r="A755" i="21"/>
  <c r="K754" i="21"/>
  <c r="F754" i="21"/>
  <c r="M754" i="21" s="1"/>
  <c r="P754" i="21" s="1"/>
  <c r="Q754" i="21" s="1"/>
  <c r="E754" i="21"/>
  <c r="D754" i="21"/>
  <c r="G754" i="21" s="1"/>
  <c r="C754" i="21"/>
  <c r="B754" i="21"/>
  <c r="A754" i="21"/>
  <c r="K753" i="21"/>
  <c r="F753" i="21"/>
  <c r="O753" i="21" s="1"/>
  <c r="E753" i="21"/>
  <c r="D753" i="21"/>
  <c r="G753" i="21" s="1"/>
  <c r="C753" i="21"/>
  <c r="B753" i="21"/>
  <c r="A753" i="21"/>
  <c r="K752" i="21"/>
  <c r="F752" i="21"/>
  <c r="O752" i="21" s="1"/>
  <c r="E752" i="21"/>
  <c r="D752" i="21"/>
  <c r="G752" i="21" s="1"/>
  <c r="C752" i="21"/>
  <c r="B752" i="21"/>
  <c r="A752" i="21"/>
  <c r="K751" i="21"/>
  <c r="F751" i="21"/>
  <c r="O751" i="21" s="1"/>
  <c r="E751" i="21"/>
  <c r="D751" i="21"/>
  <c r="G751" i="21" s="1"/>
  <c r="C751" i="21"/>
  <c r="B751" i="21"/>
  <c r="A751" i="21"/>
  <c r="K750" i="21"/>
  <c r="F750" i="21"/>
  <c r="M750" i="21" s="1"/>
  <c r="P750" i="21" s="1"/>
  <c r="Q750" i="21" s="1"/>
  <c r="E750" i="21"/>
  <c r="D750" i="21"/>
  <c r="G750" i="21" s="1"/>
  <c r="C750" i="21"/>
  <c r="B750" i="21"/>
  <c r="A750" i="21"/>
  <c r="K749" i="21"/>
  <c r="F749" i="21"/>
  <c r="O749" i="21" s="1"/>
  <c r="E749" i="21"/>
  <c r="D749" i="21"/>
  <c r="G749" i="21" s="1"/>
  <c r="C749" i="21"/>
  <c r="B749" i="21"/>
  <c r="A749" i="21"/>
  <c r="K748" i="21"/>
  <c r="F748" i="21"/>
  <c r="O748" i="21" s="1"/>
  <c r="E748" i="21"/>
  <c r="D748" i="21"/>
  <c r="G748" i="21" s="1"/>
  <c r="C748" i="21"/>
  <c r="B748" i="21"/>
  <c r="A748" i="21"/>
  <c r="K747" i="21"/>
  <c r="F747" i="21"/>
  <c r="O747" i="21" s="1"/>
  <c r="E747" i="21"/>
  <c r="D747" i="21"/>
  <c r="G747" i="21" s="1"/>
  <c r="C747" i="21"/>
  <c r="B747" i="21"/>
  <c r="A747" i="21"/>
  <c r="K746" i="21"/>
  <c r="F746" i="21"/>
  <c r="M746" i="21" s="1"/>
  <c r="P746" i="21" s="1"/>
  <c r="Q746" i="21" s="1"/>
  <c r="E746" i="21"/>
  <c r="D746" i="21"/>
  <c r="G746" i="21" s="1"/>
  <c r="C746" i="21"/>
  <c r="B746" i="21"/>
  <c r="A746" i="21"/>
  <c r="K745" i="21"/>
  <c r="F745" i="21"/>
  <c r="O745" i="21" s="1"/>
  <c r="E745" i="21"/>
  <c r="D745" i="21"/>
  <c r="G745" i="21" s="1"/>
  <c r="C745" i="21"/>
  <c r="B745" i="21"/>
  <c r="A745" i="21"/>
  <c r="K744" i="21"/>
  <c r="F744" i="21"/>
  <c r="O744" i="21" s="1"/>
  <c r="E744" i="21"/>
  <c r="D744" i="21"/>
  <c r="G744" i="21" s="1"/>
  <c r="C744" i="21"/>
  <c r="B744" i="21"/>
  <c r="A744" i="21"/>
  <c r="K743" i="21"/>
  <c r="F743" i="21"/>
  <c r="M743" i="21" s="1"/>
  <c r="P743" i="21" s="1"/>
  <c r="Q743" i="21" s="1"/>
  <c r="E743" i="21"/>
  <c r="D743" i="21"/>
  <c r="G743" i="21" s="1"/>
  <c r="C743" i="21"/>
  <c r="B743" i="21"/>
  <c r="A743" i="21"/>
  <c r="K742" i="21"/>
  <c r="F742" i="21"/>
  <c r="M742" i="21" s="1"/>
  <c r="P742" i="21" s="1"/>
  <c r="Q742" i="21" s="1"/>
  <c r="E742" i="21"/>
  <c r="D742" i="21"/>
  <c r="G742" i="21" s="1"/>
  <c r="C742" i="21"/>
  <c r="B742" i="21"/>
  <c r="A742" i="21"/>
  <c r="K741" i="21"/>
  <c r="F741" i="21"/>
  <c r="O741" i="21" s="1"/>
  <c r="E741" i="21"/>
  <c r="D741" i="21"/>
  <c r="G741" i="21" s="1"/>
  <c r="C741" i="21"/>
  <c r="B741" i="21"/>
  <c r="A741" i="21"/>
  <c r="K740" i="21"/>
  <c r="F740" i="21"/>
  <c r="O740" i="21" s="1"/>
  <c r="E740" i="21"/>
  <c r="D740" i="21"/>
  <c r="G740" i="21" s="1"/>
  <c r="C740" i="21"/>
  <c r="B740" i="21"/>
  <c r="A740" i="21"/>
  <c r="K739" i="21"/>
  <c r="F739" i="21"/>
  <c r="O739" i="21" s="1"/>
  <c r="E739" i="21"/>
  <c r="D739" i="21"/>
  <c r="G739" i="21" s="1"/>
  <c r="C739" i="21"/>
  <c r="B739" i="21"/>
  <c r="A739" i="21"/>
  <c r="K738" i="21"/>
  <c r="F738" i="21"/>
  <c r="M738" i="21" s="1"/>
  <c r="P738" i="21" s="1"/>
  <c r="Q738" i="21" s="1"/>
  <c r="E738" i="21"/>
  <c r="D738" i="21"/>
  <c r="G738" i="21" s="1"/>
  <c r="C738" i="21"/>
  <c r="B738" i="21"/>
  <c r="A738" i="21"/>
  <c r="K737" i="21"/>
  <c r="F737" i="21"/>
  <c r="O737" i="21" s="1"/>
  <c r="E737" i="21"/>
  <c r="D737" i="21"/>
  <c r="G737" i="21" s="1"/>
  <c r="C737" i="21"/>
  <c r="B737" i="21"/>
  <c r="A737" i="21"/>
  <c r="K736" i="21"/>
  <c r="F736" i="21"/>
  <c r="O736" i="21" s="1"/>
  <c r="E736" i="21"/>
  <c r="D736" i="21"/>
  <c r="G736" i="21" s="1"/>
  <c r="C736" i="21"/>
  <c r="B736" i="21"/>
  <c r="A736" i="21"/>
  <c r="K735" i="21"/>
  <c r="F735" i="21"/>
  <c r="O735" i="21" s="1"/>
  <c r="E735" i="21"/>
  <c r="D735" i="21"/>
  <c r="G735" i="21" s="1"/>
  <c r="C735" i="21"/>
  <c r="B735" i="21"/>
  <c r="A735" i="21"/>
  <c r="K734" i="21"/>
  <c r="F734" i="21"/>
  <c r="M734" i="21" s="1"/>
  <c r="P734" i="21" s="1"/>
  <c r="Q734" i="21" s="1"/>
  <c r="E734" i="21"/>
  <c r="D734" i="21"/>
  <c r="G734" i="21" s="1"/>
  <c r="C734" i="21"/>
  <c r="B734" i="21"/>
  <c r="A734" i="21"/>
  <c r="K733" i="21"/>
  <c r="F733" i="21"/>
  <c r="O733" i="21" s="1"/>
  <c r="E733" i="21"/>
  <c r="D733" i="21"/>
  <c r="G733" i="21" s="1"/>
  <c r="C733" i="21"/>
  <c r="B733" i="21"/>
  <c r="A733" i="21"/>
  <c r="K732" i="21"/>
  <c r="F732" i="21"/>
  <c r="O732" i="21" s="1"/>
  <c r="E732" i="21"/>
  <c r="D732" i="21"/>
  <c r="G732" i="21" s="1"/>
  <c r="C732" i="21"/>
  <c r="B732" i="21"/>
  <c r="A732" i="21"/>
  <c r="K731" i="21"/>
  <c r="F731" i="21"/>
  <c r="O731" i="21" s="1"/>
  <c r="E731" i="21"/>
  <c r="D731" i="21"/>
  <c r="G731" i="21" s="1"/>
  <c r="C731" i="21"/>
  <c r="B731" i="21"/>
  <c r="A731" i="21"/>
  <c r="K730" i="21"/>
  <c r="F730" i="21"/>
  <c r="M730" i="21" s="1"/>
  <c r="E730" i="21"/>
  <c r="D730" i="21"/>
  <c r="G730" i="21" s="1"/>
  <c r="C730" i="21"/>
  <c r="B730" i="21"/>
  <c r="A730" i="21"/>
  <c r="B727" i="21"/>
  <c r="B722" i="21"/>
  <c r="K721" i="21"/>
  <c r="F721" i="21"/>
  <c r="O721" i="21" s="1"/>
  <c r="E721" i="21"/>
  <c r="D721" i="21"/>
  <c r="G721" i="21" s="1"/>
  <c r="C721" i="21"/>
  <c r="B721" i="21"/>
  <c r="A721" i="21"/>
  <c r="K720" i="21"/>
  <c r="F720" i="21"/>
  <c r="M720" i="21" s="1"/>
  <c r="P720" i="21" s="1"/>
  <c r="Q720" i="21" s="1"/>
  <c r="E720" i="21"/>
  <c r="D720" i="21"/>
  <c r="G720" i="21" s="1"/>
  <c r="C720" i="21"/>
  <c r="B720" i="21"/>
  <c r="A720" i="21"/>
  <c r="K719" i="21"/>
  <c r="F719" i="21"/>
  <c r="O719" i="21" s="1"/>
  <c r="E719" i="21"/>
  <c r="D719" i="21"/>
  <c r="G719" i="21" s="1"/>
  <c r="C719" i="21"/>
  <c r="B719" i="21"/>
  <c r="A719" i="21"/>
  <c r="K718" i="21"/>
  <c r="F718" i="21"/>
  <c r="O718" i="21" s="1"/>
  <c r="E718" i="21"/>
  <c r="D718" i="21"/>
  <c r="G718" i="21" s="1"/>
  <c r="C718" i="21"/>
  <c r="B718" i="21"/>
  <c r="A718" i="21"/>
  <c r="K717" i="21"/>
  <c r="F717" i="21"/>
  <c r="O717" i="21" s="1"/>
  <c r="E717" i="21"/>
  <c r="D717" i="21"/>
  <c r="G717" i="21" s="1"/>
  <c r="C717" i="21"/>
  <c r="B717" i="21"/>
  <c r="A717" i="21"/>
  <c r="K716" i="21"/>
  <c r="F716" i="21"/>
  <c r="M716" i="21" s="1"/>
  <c r="P716" i="21" s="1"/>
  <c r="Q716" i="21" s="1"/>
  <c r="E716" i="21"/>
  <c r="D716" i="21"/>
  <c r="G716" i="21" s="1"/>
  <c r="C716" i="21"/>
  <c r="B716" i="21"/>
  <c r="A716" i="21"/>
  <c r="K715" i="21"/>
  <c r="F715" i="21"/>
  <c r="O715" i="21" s="1"/>
  <c r="E715" i="21"/>
  <c r="D715" i="21"/>
  <c r="G715" i="21" s="1"/>
  <c r="C715" i="21"/>
  <c r="B715" i="21"/>
  <c r="A715" i="21"/>
  <c r="K714" i="21"/>
  <c r="F714" i="21"/>
  <c r="O714" i="21" s="1"/>
  <c r="E714" i="21"/>
  <c r="D714" i="21"/>
  <c r="G714" i="21" s="1"/>
  <c r="C714" i="21"/>
  <c r="B714" i="21"/>
  <c r="A714" i="21"/>
  <c r="K713" i="21"/>
  <c r="F713" i="21"/>
  <c r="O713" i="21" s="1"/>
  <c r="E713" i="21"/>
  <c r="D713" i="21"/>
  <c r="G713" i="21" s="1"/>
  <c r="C713" i="21"/>
  <c r="B713" i="21"/>
  <c r="A713" i="21"/>
  <c r="K712" i="21"/>
  <c r="F712" i="21"/>
  <c r="M712" i="21" s="1"/>
  <c r="P712" i="21" s="1"/>
  <c r="Q712" i="21" s="1"/>
  <c r="E712" i="21"/>
  <c r="D712" i="21"/>
  <c r="G712" i="21" s="1"/>
  <c r="C712" i="21"/>
  <c r="B712" i="21"/>
  <c r="A712" i="21"/>
  <c r="K711" i="21"/>
  <c r="F711" i="21"/>
  <c r="O711" i="21" s="1"/>
  <c r="E711" i="21"/>
  <c r="D711" i="21"/>
  <c r="G711" i="21" s="1"/>
  <c r="C711" i="21"/>
  <c r="B711" i="21"/>
  <c r="A711" i="21"/>
  <c r="K710" i="21"/>
  <c r="F710" i="21"/>
  <c r="O710" i="21" s="1"/>
  <c r="E710" i="21"/>
  <c r="D710" i="21"/>
  <c r="G710" i="21" s="1"/>
  <c r="C710" i="21"/>
  <c r="B710" i="21"/>
  <c r="A710" i="21"/>
  <c r="K709" i="21"/>
  <c r="F709" i="21"/>
  <c r="O709" i="21" s="1"/>
  <c r="E709" i="21"/>
  <c r="D709" i="21"/>
  <c r="G709" i="21" s="1"/>
  <c r="C709" i="21"/>
  <c r="B709" i="21"/>
  <c r="A709" i="21"/>
  <c r="K708" i="21"/>
  <c r="F708" i="21"/>
  <c r="M708" i="21" s="1"/>
  <c r="P708" i="21" s="1"/>
  <c r="Q708" i="21" s="1"/>
  <c r="E708" i="21"/>
  <c r="D708" i="21"/>
  <c r="G708" i="21" s="1"/>
  <c r="C708" i="21"/>
  <c r="B708" i="21"/>
  <c r="A708" i="21"/>
  <c r="K707" i="21"/>
  <c r="F707" i="21"/>
  <c r="O707" i="21" s="1"/>
  <c r="E707" i="21"/>
  <c r="D707" i="21"/>
  <c r="G707" i="21" s="1"/>
  <c r="C707" i="21"/>
  <c r="B707" i="21"/>
  <c r="A707" i="21"/>
  <c r="K706" i="21"/>
  <c r="F706" i="21"/>
  <c r="O706" i="21" s="1"/>
  <c r="E706" i="21"/>
  <c r="D706" i="21"/>
  <c r="G706" i="21" s="1"/>
  <c r="C706" i="21"/>
  <c r="B706" i="21"/>
  <c r="A706" i="21"/>
  <c r="K705" i="21"/>
  <c r="F705" i="21"/>
  <c r="O705" i="21" s="1"/>
  <c r="E705" i="21"/>
  <c r="D705" i="21"/>
  <c r="G705" i="21" s="1"/>
  <c r="C705" i="21"/>
  <c r="B705" i="21"/>
  <c r="A705" i="21"/>
  <c r="K704" i="21"/>
  <c r="F704" i="21"/>
  <c r="M704" i="21" s="1"/>
  <c r="P704" i="21" s="1"/>
  <c r="Q704" i="21" s="1"/>
  <c r="E704" i="21"/>
  <c r="D704" i="21"/>
  <c r="G704" i="21" s="1"/>
  <c r="C704" i="21"/>
  <c r="B704" i="21"/>
  <c r="A704" i="21"/>
  <c r="K703" i="21"/>
  <c r="F703" i="21"/>
  <c r="O703" i="21" s="1"/>
  <c r="E703" i="21"/>
  <c r="D703" i="21"/>
  <c r="G703" i="21" s="1"/>
  <c r="C703" i="21"/>
  <c r="B703" i="21"/>
  <c r="A703" i="21"/>
  <c r="K702" i="21"/>
  <c r="F702" i="21"/>
  <c r="O702" i="21" s="1"/>
  <c r="E702" i="21"/>
  <c r="D702" i="21"/>
  <c r="G702" i="21" s="1"/>
  <c r="C702" i="21"/>
  <c r="B702" i="21"/>
  <c r="A702" i="21"/>
  <c r="K701" i="21"/>
  <c r="F701" i="21"/>
  <c r="O701" i="21" s="1"/>
  <c r="E701" i="21"/>
  <c r="D701" i="21"/>
  <c r="G701" i="21" s="1"/>
  <c r="C701" i="21"/>
  <c r="B701" i="21"/>
  <c r="A701" i="21"/>
  <c r="K700" i="21"/>
  <c r="F700" i="21"/>
  <c r="M700" i="21" s="1"/>
  <c r="P700" i="21" s="1"/>
  <c r="Q700" i="21" s="1"/>
  <c r="E700" i="21"/>
  <c r="D700" i="21"/>
  <c r="G700" i="21" s="1"/>
  <c r="C700" i="21"/>
  <c r="B700" i="21"/>
  <c r="A700" i="21"/>
  <c r="K699" i="21"/>
  <c r="F699" i="21"/>
  <c r="O699" i="21" s="1"/>
  <c r="E699" i="21"/>
  <c r="D699" i="21"/>
  <c r="G699" i="21" s="1"/>
  <c r="C699" i="21"/>
  <c r="B699" i="21"/>
  <c r="A699" i="21"/>
  <c r="K698" i="21"/>
  <c r="F698" i="21"/>
  <c r="O698" i="21" s="1"/>
  <c r="E698" i="21"/>
  <c r="D698" i="21"/>
  <c r="G698" i="21" s="1"/>
  <c r="C698" i="21"/>
  <c r="B698" i="21"/>
  <c r="A698" i="21"/>
  <c r="K697" i="21"/>
  <c r="F697" i="21"/>
  <c r="O697" i="21" s="1"/>
  <c r="E697" i="21"/>
  <c r="D697" i="21"/>
  <c r="G697" i="21" s="1"/>
  <c r="C697" i="21"/>
  <c r="B697" i="21"/>
  <c r="A697" i="21"/>
  <c r="K696" i="21"/>
  <c r="F696" i="21"/>
  <c r="M696" i="21" s="1"/>
  <c r="P696" i="21" s="1"/>
  <c r="Q696" i="21" s="1"/>
  <c r="E696" i="21"/>
  <c r="D696" i="21"/>
  <c r="G696" i="21" s="1"/>
  <c r="C696" i="21"/>
  <c r="B696" i="21"/>
  <c r="A696" i="21"/>
  <c r="K695" i="21"/>
  <c r="F695" i="21"/>
  <c r="O695" i="21" s="1"/>
  <c r="E695" i="21"/>
  <c r="D695" i="21"/>
  <c r="G695" i="21" s="1"/>
  <c r="C695" i="21"/>
  <c r="B695" i="21"/>
  <c r="A695" i="21"/>
  <c r="K694" i="21"/>
  <c r="F694" i="21"/>
  <c r="O694" i="21" s="1"/>
  <c r="E694" i="21"/>
  <c r="D694" i="21"/>
  <c r="G694" i="21" s="1"/>
  <c r="C694" i="21"/>
  <c r="B694" i="21"/>
  <c r="A694" i="21"/>
  <c r="K693" i="21"/>
  <c r="F693" i="21"/>
  <c r="O693" i="21" s="1"/>
  <c r="E693" i="21"/>
  <c r="D693" i="21"/>
  <c r="G693" i="21" s="1"/>
  <c r="C693" i="21"/>
  <c r="B693" i="21"/>
  <c r="A693" i="21"/>
  <c r="K692" i="21"/>
  <c r="F692" i="21"/>
  <c r="M692" i="21" s="1"/>
  <c r="E692" i="21"/>
  <c r="D692" i="21"/>
  <c r="G692" i="21" s="1"/>
  <c r="C692" i="21"/>
  <c r="B692" i="21"/>
  <c r="A692" i="21"/>
  <c r="B689" i="21"/>
  <c r="B684" i="21"/>
  <c r="K683" i="21"/>
  <c r="F683" i="21"/>
  <c r="M683" i="21" s="1"/>
  <c r="P683" i="21" s="1"/>
  <c r="Q683" i="21" s="1"/>
  <c r="E683" i="21"/>
  <c r="D683" i="21"/>
  <c r="G683" i="21" s="1"/>
  <c r="C683" i="21"/>
  <c r="B683" i="21"/>
  <c r="A683" i="21"/>
  <c r="K682" i="21"/>
  <c r="F682" i="21"/>
  <c r="O682" i="21" s="1"/>
  <c r="E682" i="21"/>
  <c r="D682" i="21"/>
  <c r="G682" i="21" s="1"/>
  <c r="C682" i="21"/>
  <c r="B682" i="21"/>
  <c r="A682" i="21"/>
  <c r="K681" i="21"/>
  <c r="F681" i="21"/>
  <c r="O681" i="21" s="1"/>
  <c r="E681" i="21"/>
  <c r="D681" i="21"/>
  <c r="G681" i="21" s="1"/>
  <c r="C681" i="21"/>
  <c r="B681" i="21"/>
  <c r="A681" i="21"/>
  <c r="K680" i="21"/>
  <c r="F680" i="21"/>
  <c r="M680" i="21" s="1"/>
  <c r="P680" i="21" s="1"/>
  <c r="Q680" i="21" s="1"/>
  <c r="E680" i="21"/>
  <c r="D680" i="21"/>
  <c r="G680" i="21" s="1"/>
  <c r="C680" i="21"/>
  <c r="B680" i="21"/>
  <c r="A680" i="21"/>
  <c r="K679" i="21"/>
  <c r="F679" i="21"/>
  <c r="M679" i="21" s="1"/>
  <c r="P679" i="21" s="1"/>
  <c r="Q679" i="21" s="1"/>
  <c r="E679" i="21"/>
  <c r="D679" i="21"/>
  <c r="G679" i="21" s="1"/>
  <c r="C679" i="21"/>
  <c r="B679" i="21"/>
  <c r="A679" i="21"/>
  <c r="K678" i="21"/>
  <c r="F678" i="21"/>
  <c r="O678" i="21" s="1"/>
  <c r="E678" i="21"/>
  <c r="D678" i="21"/>
  <c r="G678" i="21" s="1"/>
  <c r="C678" i="21"/>
  <c r="B678" i="21"/>
  <c r="A678" i="21"/>
  <c r="K677" i="21"/>
  <c r="F677" i="21"/>
  <c r="O677" i="21" s="1"/>
  <c r="E677" i="21"/>
  <c r="D677" i="21"/>
  <c r="G677" i="21" s="1"/>
  <c r="C677" i="21"/>
  <c r="B677" i="21"/>
  <c r="A677" i="21"/>
  <c r="K676" i="21"/>
  <c r="F676" i="21"/>
  <c r="O676" i="21" s="1"/>
  <c r="E676" i="21"/>
  <c r="D676" i="21"/>
  <c r="G676" i="21" s="1"/>
  <c r="C676" i="21"/>
  <c r="B676" i="21"/>
  <c r="A676" i="21"/>
  <c r="K675" i="21"/>
  <c r="F675" i="21"/>
  <c r="M675" i="21" s="1"/>
  <c r="P675" i="21" s="1"/>
  <c r="Q675" i="21" s="1"/>
  <c r="E675" i="21"/>
  <c r="D675" i="21"/>
  <c r="G675" i="21" s="1"/>
  <c r="C675" i="21"/>
  <c r="B675" i="21"/>
  <c r="A675" i="21"/>
  <c r="K674" i="21"/>
  <c r="F674" i="21"/>
  <c r="O674" i="21" s="1"/>
  <c r="E674" i="21"/>
  <c r="D674" i="21"/>
  <c r="G674" i="21" s="1"/>
  <c r="C674" i="21"/>
  <c r="B674" i="21"/>
  <c r="A674" i="21"/>
  <c r="K673" i="21"/>
  <c r="F673" i="21"/>
  <c r="O673" i="21" s="1"/>
  <c r="E673" i="21"/>
  <c r="D673" i="21"/>
  <c r="G673" i="21" s="1"/>
  <c r="C673" i="21"/>
  <c r="B673" i="21"/>
  <c r="A673" i="21"/>
  <c r="K672" i="21"/>
  <c r="F672" i="21"/>
  <c r="O672" i="21" s="1"/>
  <c r="E672" i="21"/>
  <c r="D672" i="21"/>
  <c r="G672" i="21" s="1"/>
  <c r="C672" i="21"/>
  <c r="B672" i="21"/>
  <c r="A672" i="21"/>
  <c r="K671" i="21"/>
  <c r="F671" i="21"/>
  <c r="M671" i="21" s="1"/>
  <c r="P671" i="21" s="1"/>
  <c r="Q671" i="21" s="1"/>
  <c r="E671" i="21"/>
  <c r="D671" i="21"/>
  <c r="G671" i="21" s="1"/>
  <c r="C671" i="21"/>
  <c r="B671" i="21"/>
  <c r="A671" i="21"/>
  <c r="K670" i="21"/>
  <c r="F670" i="21"/>
  <c r="O670" i="21" s="1"/>
  <c r="E670" i="21"/>
  <c r="D670" i="21"/>
  <c r="G670" i="21" s="1"/>
  <c r="C670" i="21"/>
  <c r="B670" i="21"/>
  <c r="A670" i="21"/>
  <c r="K669" i="21"/>
  <c r="F669" i="21"/>
  <c r="O669" i="21" s="1"/>
  <c r="E669" i="21"/>
  <c r="D669" i="21"/>
  <c r="G669" i="21" s="1"/>
  <c r="C669" i="21"/>
  <c r="B669" i="21"/>
  <c r="A669" i="21"/>
  <c r="K668" i="21"/>
  <c r="F668" i="21"/>
  <c r="O668" i="21" s="1"/>
  <c r="E668" i="21"/>
  <c r="D668" i="21"/>
  <c r="G668" i="21" s="1"/>
  <c r="C668" i="21"/>
  <c r="B668" i="21"/>
  <c r="A668" i="21"/>
  <c r="K667" i="21"/>
  <c r="F667" i="21"/>
  <c r="M667" i="21" s="1"/>
  <c r="P667" i="21" s="1"/>
  <c r="Q667" i="21" s="1"/>
  <c r="E667" i="21"/>
  <c r="D667" i="21"/>
  <c r="G667" i="21" s="1"/>
  <c r="C667" i="21"/>
  <c r="B667" i="21"/>
  <c r="A667" i="21"/>
  <c r="K666" i="21"/>
  <c r="F666" i="21"/>
  <c r="O666" i="21" s="1"/>
  <c r="E666" i="21"/>
  <c r="D666" i="21"/>
  <c r="G666" i="21" s="1"/>
  <c r="C666" i="21"/>
  <c r="B666" i="21"/>
  <c r="A666" i="21"/>
  <c r="K665" i="21"/>
  <c r="F665" i="21"/>
  <c r="O665" i="21" s="1"/>
  <c r="E665" i="21"/>
  <c r="D665" i="21"/>
  <c r="G665" i="21" s="1"/>
  <c r="C665" i="21"/>
  <c r="B665" i="21"/>
  <c r="A665" i="21"/>
  <c r="K664" i="21"/>
  <c r="F664" i="21"/>
  <c r="O664" i="21" s="1"/>
  <c r="E664" i="21"/>
  <c r="D664" i="21"/>
  <c r="G664" i="21" s="1"/>
  <c r="C664" i="21"/>
  <c r="B664" i="21"/>
  <c r="A664" i="21"/>
  <c r="K663" i="21"/>
  <c r="F663" i="21"/>
  <c r="M663" i="21" s="1"/>
  <c r="P663" i="21" s="1"/>
  <c r="Q663" i="21" s="1"/>
  <c r="E663" i="21"/>
  <c r="D663" i="21"/>
  <c r="G663" i="21" s="1"/>
  <c r="C663" i="21"/>
  <c r="B663" i="21"/>
  <c r="A663" i="21"/>
  <c r="K662" i="21"/>
  <c r="F662" i="21"/>
  <c r="O662" i="21" s="1"/>
  <c r="E662" i="21"/>
  <c r="D662" i="21"/>
  <c r="G662" i="21" s="1"/>
  <c r="C662" i="21"/>
  <c r="B662" i="21"/>
  <c r="A662" i="21"/>
  <c r="K661" i="21"/>
  <c r="F661" i="21"/>
  <c r="O661" i="21" s="1"/>
  <c r="E661" i="21"/>
  <c r="D661" i="21"/>
  <c r="G661" i="21" s="1"/>
  <c r="C661" i="21"/>
  <c r="B661" i="21"/>
  <c r="A661" i="21"/>
  <c r="K660" i="21"/>
  <c r="F660" i="21"/>
  <c r="O660" i="21" s="1"/>
  <c r="E660" i="21"/>
  <c r="D660" i="21"/>
  <c r="G660" i="21" s="1"/>
  <c r="C660" i="21"/>
  <c r="B660" i="21"/>
  <c r="A660" i="21"/>
  <c r="K659" i="21"/>
  <c r="F659" i="21"/>
  <c r="M659" i="21" s="1"/>
  <c r="P659" i="21" s="1"/>
  <c r="Q659" i="21" s="1"/>
  <c r="E659" i="21"/>
  <c r="D659" i="21"/>
  <c r="G659" i="21" s="1"/>
  <c r="C659" i="21"/>
  <c r="B659" i="21"/>
  <c r="A659" i="21"/>
  <c r="K658" i="21"/>
  <c r="F658" i="21"/>
  <c r="O658" i="21" s="1"/>
  <c r="E658" i="21"/>
  <c r="D658" i="21"/>
  <c r="G658" i="21" s="1"/>
  <c r="C658" i="21"/>
  <c r="B658" i="21"/>
  <c r="A658" i="21"/>
  <c r="K657" i="21"/>
  <c r="F657" i="21"/>
  <c r="O657" i="21" s="1"/>
  <c r="E657" i="21"/>
  <c r="D657" i="21"/>
  <c r="G657" i="21" s="1"/>
  <c r="C657" i="21"/>
  <c r="B657" i="21"/>
  <c r="A657" i="21"/>
  <c r="K656" i="21"/>
  <c r="F656" i="21"/>
  <c r="O656" i="21" s="1"/>
  <c r="E656" i="21"/>
  <c r="D656" i="21"/>
  <c r="G656" i="21" s="1"/>
  <c r="C656" i="21"/>
  <c r="B656" i="21"/>
  <c r="A656" i="21"/>
  <c r="K655" i="21"/>
  <c r="F655" i="21"/>
  <c r="M655" i="21" s="1"/>
  <c r="P655" i="21" s="1"/>
  <c r="Q655" i="21" s="1"/>
  <c r="E655" i="21"/>
  <c r="D655" i="21"/>
  <c r="G655" i="21" s="1"/>
  <c r="C655" i="21"/>
  <c r="B655" i="21"/>
  <c r="A655" i="21"/>
  <c r="K654" i="21"/>
  <c r="F654" i="21"/>
  <c r="O654" i="21" s="1"/>
  <c r="E654" i="21"/>
  <c r="D654" i="21"/>
  <c r="G654" i="21" s="1"/>
  <c r="C654" i="21"/>
  <c r="B654" i="21"/>
  <c r="A654" i="21"/>
  <c r="B651" i="21"/>
  <c r="S1899" i="18"/>
  <c r="O1899" i="18"/>
  <c r="K1899" i="18"/>
  <c r="G1899" i="18"/>
  <c r="S1898" i="18"/>
  <c r="O1898" i="18"/>
  <c r="K1898" i="18"/>
  <c r="G1898" i="18"/>
  <c r="S1897" i="18"/>
  <c r="O1897" i="18"/>
  <c r="K1897" i="18"/>
  <c r="G1897" i="18"/>
  <c r="S1896" i="18"/>
  <c r="O1896" i="18"/>
  <c r="K1896" i="18"/>
  <c r="G1896" i="18"/>
  <c r="S1895" i="18"/>
  <c r="O1895" i="18"/>
  <c r="K1895" i="18"/>
  <c r="G1895" i="18"/>
  <c r="S1894" i="18"/>
  <c r="O1894" i="18"/>
  <c r="K1894" i="18"/>
  <c r="G1894" i="18"/>
  <c r="S1893" i="18"/>
  <c r="O1893" i="18"/>
  <c r="K1893" i="18"/>
  <c r="G1893" i="18"/>
  <c r="S1892" i="18"/>
  <c r="O1892" i="18"/>
  <c r="K1892" i="18"/>
  <c r="G1892" i="18"/>
  <c r="S1891" i="18"/>
  <c r="O1891" i="18"/>
  <c r="K1891" i="18"/>
  <c r="G1891" i="18"/>
  <c r="S1890" i="18"/>
  <c r="O1890" i="18"/>
  <c r="K1890" i="18"/>
  <c r="G1890" i="18"/>
  <c r="S1889" i="18"/>
  <c r="O1889" i="18"/>
  <c r="K1889" i="18"/>
  <c r="G1889" i="18"/>
  <c r="S1888" i="18"/>
  <c r="O1888" i="18"/>
  <c r="K1888" i="18"/>
  <c r="G1888" i="18"/>
  <c r="S1887" i="18"/>
  <c r="O1887" i="18"/>
  <c r="K1887" i="18"/>
  <c r="G1887" i="18"/>
  <c r="S1886" i="18"/>
  <c r="O1886" i="18"/>
  <c r="K1886" i="18"/>
  <c r="G1886" i="18"/>
  <c r="S1885" i="18"/>
  <c r="O1885" i="18"/>
  <c r="K1885" i="18"/>
  <c r="G1885" i="18"/>
  <c r="S1884" i="18"/>
  <c r="O1884" i="18"/>
  <c r="K1884" i="18"/>
  <c r="G1884" i="18"/>
  <c r="S1883" i="18"/>
  <c r="O1883" i="18"/>
  <c r="K1883" i="18"/>
  <c r="G1883" i="18"/>
  <c r="S1882" i="18"/>
  <c r="O1882" i="18"/>
  <c r="K1882" i="18"/>
  <c r="G1882" i="18"/>
  <c r="S1881" i="18"/>
  <c r="O1881" i="18"/>
  <c r="K1881" i="18"/>
  <c r="G1881" i="18"/>
  <c r="S1880" i="18"/>
  <c r="O1880" i="18"/>
  <c r="K1880" i="18"/>
  <c r="G1880" i="18"/>
  <c r="S1879" i="18"/>
  <c r="O1879" i="18"/>
  <c r="K1879" i="18"/>
  <c r="G1879" i="18"/>
  <c r="S1878" i="18"/>
  <c r="O1878" i="18"/>
  <c r="K1878" i="18"/>
  <c r="G1878" i="18"/>
  <c r="S1877" i="18"/>
  <c r="O1877" i="18"/>
  <c r="K1877" i="18"/>
  <c r="G1877" i="18"/>
  <c r="S1876" i="18"/>
  <c r="O1876" i="18"/>
  <c r="K1876" i="18"/>
  <c r="G1876" i="18"/>
  <c r="S1875" i="18"/>
  <c r="O1875" i="18"/>
  <c r="K1875" i="18"/>
  <c r="G1875" i="18"/>
  <c r="S1874" i="18"/>
  <c r="O1874" i="18"/>
  <c r="K1874" i="18"/>
  <c r="G1874" i="18"/>
  <c r="S1873" i="18"/>
  <c r="O1873" i="18"/>
  <c r="K1873" i="18"/>
  <c r="G1873" i="18"/>
  <c r="S1872" i="18"/>
  <c r="O1872" i="18"/>
  <c r="K1872" i="18"/>
  <c r="G1872" i="18"/>
  <c r="S1871" i="18"/>
  <c r="O1871" i="18"/>
  <c r="K1871" i="18"/>
  <c r="G1871" i="18"/>
  <c r="S1870" i="18"/>
  <c r="O1870" i="18"/>
  <c r="K1870" i="18"/>
  <c r="G1870" i="18"/>
  <c r="B1867" i="18"/>
  <c r="S1861" i="18"/>
  <c r="O1861" i="18"/>
  <c r="K1861" i="18"/>
  <c r="G1861" i="18"/>
  <c r="S1860" i="18"/>
  <c r="O1860" i="18"/>
  <c r="K1860" i="18"/>
  <c r="G1860" i="18"/>
  <c r="S1859" i="18"/>
  <c r="O1859" i="18"/>
  <c r="K1859" i="18"/>
  <c r="G1859" i="18"/>
  <c r="S1858" i="18"/>
  <c r="O1858" i="18"/>
  <c r="K1858" i="18"/>
  <c r="G1858" i="18"/>
  <c r="S1857" i="18"/>
  <c r="O1857" i="18"/>
  <c r="K1857" i="18"/>
  <c r="G1857" i="18"/>
  <c r="S1856" i="18"/>
  <c r="O1856" i="18"/>
  <c r="K1856" i="18"/>
  <c r="G1856" i="18"/>
  <c r="S1855" i="18"/>
  <c r="O1855" i="18"/>
  <c r="K1855" i="18"/>
  <c r="G1855" i="18"/>
  <c r="S1854" i="18"/>
  <c r="O1854" i="18"/>
  <c r="K1854" i="18"/>
  <c r="G1854" i="18"/>
  <c r="S1853" i="18"/>
  <c r="O1853" i="18"/>
  <c r="K1853" i="18"/>
  <c r="G1853" i="18"/>
  <c r="S1852" i="18"/>
  <c r="O1852" i="18"/>
  <c r="K1852" i="18"/>
  <c r="G1852" i="18"/>
  <c r="S1851" i="18"/>
  <c r="O1851" i="18"/>
  <c r="K1851" i="18"/>
  <c r="G1851" i="18"/>
  <c r="S1850" i="18"/>
  <c r="O1850" i="18"/>
  <c r="K1850" i="18"/>
  <c r="G1850" i="18"/>
  <c r="S1849" i="18"/>
  <c r="O1849" i="18"/>
  <c r="K1849" i="18"/>
  <c r="G1849" i="18"/>
  <c r="S1848" i="18"/>
  <c r="O1848" i="18"/>
  <c r="K1848" i="18"/>
  <c r="G1848" i="18"/>
  <c r="S1847" i="18"/>
  <c r="O1847" i="18"/>
  <c r="K1847" i="18"/>
  <c r="G1847" i="18"/>
  <c r="S1846" i="18"/>
  <c r="O1846" i="18"/>
  <c r="K1846" i="18"/>
  <c r="G1846" i="18"/>
  <c r="S1845" i="18"/>
  <c r="O1845" i="18"/>
  <c r="K1845" i="18"/>
  <c r="G1845" i="18"/>
  <c r="S1844" i="18"/>
  <c r="O1844" i="18"/>
  <c r="K1844" i="18"/>
  <c r="G1844" i="18"/>
  <c r="S1843" i="18"/>
  <c r="O1843" i="18"/>
  <c r="K1843" i="18"/>
  <c r="G1843" i="18"/>
  <c r="S1842" i="18"/>
  <c r="O1842" i="18"/>
  <c r="K1842" i="18"/>
  <c r="G1842" i="18"/>
  <c r="S1841" i="18"/>
  <c r="O1841" i="18"/>
  <c r="K1841" i="18"/>
  <c r="G1841" i="18"/>
  <c r="S1840" i="18"/>
  <c r="O1840" i="18"/>
  <c r="K1840" i="18"/>
  <c r="G1840" i="18"/>
  <c r="S1839" i="18"/>
  <c r="O1839" i="18"/>
  <c r="K1839" i="18"/>
  <c r="G1839" i="18"/>
  <c r="S1838" i="18"/>
  <c r="O1838" i="18"/>
  <c r="K1838" i="18"/>
  <c r="G1838" i="18"/>
  <c r="S1837" i="18"/>
  <c r="O1837" i="18"/>
  <c r="K1837" i="18"/>
  <c r="G1837" i="18"/>
  <c r="S1836" i="18"/>
  <c r="O1836" i="18"/>
  <c r="K1836" i="18"/>
  <c r="G1836" i="18"/>
  <c r="S1835" i="18"/>
  <c r="O1835" i="18"/>
  <c r="K1835" i="18"/>
  <c r="G1835" i="18"/>
  <c r="S1834" i="18"/>
  <c r="O1834" i="18"/>
  <c r="K1834" i="18"/>
  <c r="G1834" i="18"/>
  <c r="S1833" i="18"/>
  <c r="O1833" i="18"/>
  <c r="K1833" i="18"/>
  <c r="G1833" i="18"/>
  <c r="S1832" i="18"/>
  <c r="O1832" i="18"/>
  <c r="K1832" i="18"/>
  <c r="G1832" i="18"/>
  <c r="B1829" i="18"/>
  <c r="S1823" i="18"/>
  <c r="O1823" i="18"/>
  <c r="K1823" i="18"/>
  <c r="G1823" i="18"/>
  <c r="S1822" i="18"/>
  <c r="O1822" i="18"/>
  <c r="K1822" i="18"/>
  <c r="G1822" i="18"/>
  <c r="S1821" i="18"/>
  <c r="O1821" i="18"/>
  <c r="K1821" i="18"/>
  <c r="G1821" i="18"/>
  <c r="S1820" i="18"/>
  <c r="O1820" i="18"/>
  <c r="K1820" i="18"/>
  <c r="G1820" i="18"/>
  <c r="S1819" i="18"/>
  <c r="O1819" i="18"/>
  <c r="K1819" i="18"/>
  <c r="G1819" i="18"/>
  <c r="S1818" i="18"/>
  <c r="O1818" i="18"/>
  <c r="K1818" i="18"/>
  <c r="G1818" i="18"/>
  <c r="S1817" i="18"/>
  <c r="O1817" i="18"/>
  <c r="K1817" i="18"/>
  <c r="G1817" i="18"/>
  <c r="S1816" i="18"/>
  <c r="O1816" i="18"/>
  <c r="K1816" i="18"/>
  <c r="G1816" i="18"/>
  <c r="S1815" i="18"/>
  <c r="O1815" i="18"/>
  <c r="K1815" i="18"/>
  <c r="G1815" i="18"/>
  <c r="S1814" i="18"/>
  <c r="O1814" i="18"/>
  <c r="K1814" i="18"/>
  <c r="G1814" i="18"/>
  <c r="S1813" i="18"/>
  <c r="O1813" i="18"/>
  <c r="K1813" i="18"/>
  <c r="G1813" i="18"/>
  <c r="S1812" i="18"/>
  <c r="O1812" i="18"/>
  <c r="K1812" i="18"/>
  <c r="G1812" i="18"/>
  <c r="S1811" i="18"/>
  <c r="O1811" i="18"/>
  <c r="K1811" i="18"/>
  <c r="G1811" i="18"/>
  <c r="S1810" i="18"/>
  <c r="O1810" i="18"/>
  <c r="K1810" i="18"/>
  <c r="G1810" i="18"/>
  <c r="S1809" i="18"/>
  <c r="O1809" i="18"/>
  <c r="K1809" i="18"/>
  <c r="G1809" i="18"/>
  <c r="S1808" i="18"/>
  <c r="O1808" i="18"/>
  <c r="K1808" i="18"/>
  <c r="G1808" i="18"/>
  <c r="S1807" i="18"/>
  <c r="O1807" i="18"/>
  <c r="K1807" i="18"/>
  <c r="G1807" i="18"/>
  <c r="S1806" i="18"/>
  <c r="O1806" i="18"/>
  <c r="K1806" i="18"/>
  <c r="G1806" i="18"/>
  <c r="S1805" i="18"/>
  <c r="O1805" i="18"/>
  <c r="K1805" i="18"/>
  <c r="G1805" i="18"/>
  <c r="S1804" i="18"/>
  <c r="O1804" i="18"/>
  <c r="K1804" i="18"/>
  <c r="G1804" i="18"/>
  <c r="S1803" i="18"/>
  <c r="O1803" i="18"/>
  <c r="K1803" i="18"/>
  <c r="G1803" i="18"/>
  <c r="S1802" i="18"/>
  <c r="O1802" i="18"/>
  <c r="K1802" i="18"/>
  <c r="G1802" i="18"/>
  <c r="S1801" i="18"/>
  <c r="O1801" i="18"/>
  <c r="K1801" i="18"/>
  <c r="G1801" i="18"/>
  <c r="S1800" i="18"/>
  <c r="O1800" i="18"/>
  <c r="K1800" i="18"/>
  <c r="G1800" i="18"/>
  <c r="S1799" i="18"/>
  <c r="O1799" i="18"/>
  <c r="K1799" i="18"/>
  <c r="G1799" i="18"/>
  <c r="S1798" i="18"/>
  <c r="O1798" i="18"/>
  <c r="K1798" i="18"/>
  <c r="G1798" i="18"/>
  <c r="S1797" i="18"/>
  <c r="O1797" i="18"/>
  <c r="K1797" i="18"/>
  <c r="G1797" i="18"/>
  <c r="S1796" i="18"/>
  <c r="O1796" i="18"/>
  <c r="K1796" i="18"/>
  <c r="G1796" i="18"/>
  <c r="S1795" i="18"/>
  <c r="O1795" i="18"/>
  <c r="K1795" i="18"/>
  <c r="G1795" i="18"/>
  <c r="S1794" i="18"/>
  <c r="O1794" i="18"/>
  <c r="K1794" i="18"/>
  <c r="G1794" i="18"/>
  <c r="B1791" i="18"/>
  <c r="S1785" i="18"/>
  <c r="O1785" i="18"/>
  <c r="K1785" i="18"/>
  <c r="G1785" i="18"/>
  <c r="S1784" i="18"/>
  <c r="O1784" i="18"/>
  <c r="K1784" i="18"/>
  <c r="G1784" i="18"/>
  <c r="S1783" i="18"/>
  <c r="O1783" i="18"/>
  <c r="K1783" i="18"/>
  <c r="G1783" i="18"/>
  <c r="S1782" i="18"/>
  <c r="O1782" i="18"/>
  <c r="K1782" i="18"/>
  <c r="G1782" i="18"/>
  <c r="S1781" i="18"/>
  <c r="O1781" i="18"/>
  <c r="K1781" i="18"/>
  <c r="G1781" i="18"/>
  <c r="S1780" i="18"/>
  <c r="O1780" i="18"/>
  <c r="K1780" i="18"/>
  <c r="G1780" i="18"/>
  <c r="S1779" i="18"/>
  <c r="O1779" i="18"/>
  <c r="K1779" i="18"/>
  <c r="G1779" i="18"/>
  <c r="S1778" i="18"/>
  <c r="O1778" i="18"/>
  <c r="K1778" i="18"/>
  <c r="G1778" i="18"/>
  <c r="S1777" i="18"/>
  <c r="O1777" i="18"/>
  <c r="K1777" i="18"/>
  <c r="G1777" i="18"/>
  <c r="S1776" i="18"/>
  <c r="O1776" i="18"/>
  <c r="K1776" i="18"/>
  <c r="G1776" i="18"/>
  <c r="S1775" i="18"/>
  <c r="O1775" i="18"/>
  <c r="K1775" i="18"/>
  <c r="G1775" i="18"/>
  <c r="S1774" i="18"/>
  <c r="O1774" i="18"/>
  <c r="K1774" i="18"/>
  <c r="G1774" i="18"/>
  <c r="S1773" i="18"/>
  <c r="O1773" i="18"/>
  <c r="K1773" i="18"/>
  <c r="G1773" i="18"/>
  <c r="S1772" i="18"/>
  <c r="O1772" i="18"/>
  <c r="K1772" i="18"/>
  <c r="G1772" i="18"/>
  <c r="S1771" i="18"/>
  <c r="O1771" i="18"/>
  <c r="K1771" i="18"/>
  <c r="G1771" i="18"/>
  <c r="S1770" i="18"/>
  <c r="O1770" i="18"/>
  <c r="K1770" i="18"/>
  <c r="G1770" i="18"/>
  <c r="S1769" i="18"/>
  <c r="O1769" i="18"/>
  <c r="K1769" i="18"/>
  <c r="G1769" i="18"/>
  <c r="S1768" i="18"/>
  <c r="O1768" i="18"/>
  <c r="K1768" i="18"/>
  <c r="G1768" i="18"/>
  <c r="S1767" i="18"/>
  <c r="O1767" i="18"/>
  <c r="K1767" i="18"/>
  <c r="G1767" i="18"/>
  <c r="S1766" i="18"/>
  <c r="O1766" i="18"/>
  <c r="K1766" i="18"/>
  <c r="G1766" i="18"/>
  <c r="S1765" i="18"/>
  <c r="O1765" i="18"/>
  <c r="K1765" i="18"/>
  <c r="G1765" i="18"/>
  <c r="S1764" i="18"/>
  <c r="O1764" i="18"/>
  <c r="K1764" i="18"/>
  <c r="G1764" i="18"/>
  <c r="S1763" i="18"/>
  <c r="O1763" i="18"/>
  <c r="K1763" i="18"/>
  <c r="G1763" i="18"/>
  <c r="S1762" i="18"/>
  <c r="O1762" i="18"/>
  <c r="K1762" i="18"/>
  <c r="G1762" i="18"/>
  <c r="S1761" i="18"/>
  <c r="O1761" i="18"/>
  <c r="K1761" i="18"/>
  <c r="G1761" i="18"/>
  <c r="S1760" i="18"/>
  <c r="O1760" i="18"/>
  <c r="K1760" i="18"/>
  <c r="G1760" i="18"/>
  <c r="S1759" i="18"/>
  <c r="O1759" i="18"/>
  <c r="K1759" i="18"/>
  <c r="G1759" i="18"/>
  <c r="S1758" i="18"/>
  <c r="O1758" i="18"/>
  <c r="K1758" i="18"/>
  <c r="G1758" i="18"/>
  <c r="S1757" i="18"/>
  <c r="O1757" i="18"/>
  <c r="K1757" i="18"/>
  <c r="G1757" i="18"/>
  <c r="S1756" i="18"/>
  <c r="O1756" i="18"/>
  <c r="K1756" i="18"/>
  <c r="G1756" i="18"/>
  <c r="B1753" i="18"/>
  <c r="S1747" i="18"/>
  <c r="O1747" i="18"/>
  <c r="K1747" i="18"/>
  <c r="G1747" i="18"/>
  <c r="S1746" i="18"/>
  <c r="O1746" i="18"/>
  <c r="K1746" i="18"/>
  <c r="G1746" i="18"/>
  <c r="S1745" i="18"/>
  <c r="O1745" i="18"/>
  <c r="K1745" i="18"/>
  <c r="G1745" i="18"/>
  <c r="S1744" i="18"/>
  <c r="O1744" i="18"/>
  <c r="K1744" i="18"/>
  <c r="G1744" i="18"/>
  <c r="S1743" i="18"/>
  <c r="O1743" i="18"/>
  <c r="K1743" i="18"/>
  <c r="G1743" i="18"/>
  <c r="S1742" i="18"/>
  <c r="O1742" i="18"/>
  <c r="K1742" i="18"/>
  <c r="G1742" i="18"/>
  <c r="S1741" i="18"/>
  <c r="O1741" i="18"/>
  <c r="K1741" i="18"/>
  <c r="G1741" i="18"/>
  <c r="S1740" i="18"/>
  <c r="O1740" i="18"/>
  <c r="K1740" i="18"/>
  <c r="G1740" i="18"/>
  <c r="S1739" i="18"/>
  <c r="O1739" i="18"/>
  <c r="K1739" i="18"/>
  <c r="G1739" i="18"/>
  <c r="S1738" i="18"/>
  <c r="O1738" i="18"/>
  <c r="K1738" i="18"/>
  <c r="G1738" i="18"/>
  <c r="S1737" i="18"/>
  <c r="O1737" i="18"/>
  <c r="K1737" i="18"/>
  <c r="G1737" i="18"/>
  <c r="S1736" i="18"/>
  <c r="O1736" i="18"/>
  <c r="K1736" i="18"/>
  <c r="G1736" i="18"/>
  <c r="S1735" i="18"/>
  <c r="O1735" i="18"/>
  <c r="K1735" i="18"/>
  <c r="G1735" i="18"/>
  <c r="S1734" i="18"/>
  <c r="O1734" i="18"/>
  <c r="K1734" i="18"/>
  <c r="G1734" i="18"/>
  <c r="S1733" i="18"/>
  <c r="O1733" i="18"/>
  <c r="K1733" i="18"/>
  <c r="G1733" i="18"/>
  <c r="S1732" i="18"/>
  <c r="O1732" i="18"/>
  <c r="K1732" i="18"/>
  <c r="G1732" i="18"/>
  <c r="S1731" i="18"/>
  <c r="O1731" i="18"/>
  <c r="K1731" i="18"/>
  <c r="G1731" i="18"/>
  <c r="S1730" i="18"/>
  <c r="O1730" i="18"/>
  <c r="K1730" i="18"/>
  <c r="G1730" i="18"/>
  <c r="S1729" i="18"/>
  <c r="O1729" i="18"/>
  <c r="K1729" i="18"/>
  <c r="G1729" i="18"/>
  <c r="S1728" i="18"/>
  <c r="O1728" i="18"/>
  <c r="K1728" i="18"/>
  <c r="G1728" i="18"/>
  <c r="S1727" i="18"/>
  <c r="O1727" i="18"/>
  <c r="K1727" i="18"/>
  <c r="G1727" i="18"/>
  <c r="S1726" i="18"/>
  <c r="O1726" i="18"/>
  <c r="K1726" i="18"/>
  <c r="G1726" i="18"/>
  <c r="S1725" i="18"/>
  <c r="O1725" i="18"/>
  <c r="K1725" i="18"/>
  <c r="G1725" i="18"/>
  <c r="S1724" i="18"/>
  <c r="O1724" i="18"/>
  <c r="K1724" i="18"/>
  <c r="G1724" i="18"/>
  <c r="S1723" i="18"/>
  <c r="O1723" i="18"/>
  <c r="K1723" i="18"/>
  <c r="G1723" i="18"/>
  <c r="S1722" i="18"/>
  <c r="O1722" i="18"/>
  <c r="K1722" i="18"/>
  <c r="G1722" i="18"/>
  <c r="S1721" i="18"/>
  <c r="O1721" i="18"/>
  <c r="K1721" i="18"/>
  <c r="G1721" i="18"/>
  <c r="S1720" i="18"/>
  <c r="O1720" i="18"/>
  <c r="K1720" i="18"/>
  <c r="G1720" i="18"/>
  <c r="S1719" i="18"/>
  <c r="O1719" i="18"/>
  <c r="K1719" i="18"/>
  <c r="G1719" i="18"/>
  <c r="S1718" i="18"/>
  <c r="O1718" i="18"/>
  <c r="K1718" i="18"/>
  <c r="G1718" i="18"/>
  <c r="B1715" i="18"/>
  <c r="S1709" i="18"/>
  <c r="O1709" i="18"/>
  <c r="K1709" i="18"/>
  <c r="G1709" i="18"/>
  <c r="S1708" i="18"/>
  <c r="O1708" i="18"/>
  <c r="K1708" i="18"/>
  <c r="G1708" i="18"/>
  <c r="S1707" i="18"/>
  <c r="O1707" i="18"/>
  <c r="K1707" i="18"/>
  <c r="G1707" i="18"/>
  <c r="S1706" i="18"/>
  <c r="O1706" i="18"/>
  <c r="K1706" i="18"/>
  <c r="G1706" i="18"/>
  <c r="S1705" i="18"/>
  <c r="O1705" i="18"/>
  <c r="K1705" i="18"/>
  <c r="G1705" i="18"/>
  <c r="S1704" i="18"/>
  <c r="O1704" i="18"/>
  <c r="K1704" i="18"/>
  <c r="G1704" i="18"/>
  <c r="S1703" i="18"/>
  <c r="O1703" i="18"/>
  <c r="K1703" i="18"/>
  <c r="G1703" i="18"/>
  <c r="S1702" i="18"/>
  <c r="O1702" i="18"/>
  <c r="K1702" i="18"/>
  <c r="G1702" i="18"/>
  <c r="S1701" i="18"/>
  <c r="O1701" i="18"/>
  <c r="K1701" i="18"/>
  <c r="G1701" i="18"/>
  <c r="S1700" i="18"/>
  <c r="O1700" i="18"/>
  <c r="K1700" i="18"/>
  <c r="G1700" i="18"/>
  <c r="S1699" i="18"/>
  <c r="O1699" i="18"/>
  <c r="K1699" i="18"/>
  <c r="G1699" i="18"/>
  <c r="S1698" i="18"/>
  <c r="O1698" i="18"/>
  <c r="K1698" i="18"/>
  <c r="G1698" i="18"/>
  <c r="S1697" i="18"/>
  <c r="O1697" i="18"/>
  <c r="K1697" i="18"/>
  <c r="G1697" i="18"/>
  <c r="S1696" i="18"/>
  <c r="O1696" i="18"/>
  <c r="K1696" i="18"/>
  <c r="G1696" i="18"/>
  <c r="S1695" i="18"/>
  <c r="O1695" i="18"/>
  <c r="K1695" i="18"/>
  <c r="G1695" i="18"/>
  <c r="S1694" i="18"/>
  <c r="O1694" i="18"/>
  <c r="K1694" i="18"/>
  <c r="G1694" i="18"/>
  <c r="S1693" i="18"/>
  <c r="O1693" i="18"/>
  <c r="K1693" i="18"/>
  <c r="G1693" i="18"/>
  <c r="S1692" i="18"/>
  <c r="O1692" i="18"/>
  <c r="K1692" i="18"/>
  <c r="G1692" i="18"/>
  <c r="S1691" i="18"/>
  <c r="O1691" i="18"/>
  <c r="K1691" i="18"/>
  <c r="G1691" i="18"/>
  <c r="S1690" i="18"/>
  <c r="O1690" i="18"/>
  <c r="K1690" i="18"/>
  <c r="G1690" i="18"/>
  <c r="S1689" i="18"/>
  <c r="O1689" i="18"/>
  <c r="K1689" i="18"/>
  <c r="G1689" i="18"/>
  <c r="S1688" i="18"/>
  <c r="O1688" i="18"/>
  <c r="K1688" i="18"/>
  <c r="G1688" i="18"/>
  <c r="S1687" i="18"/>
  <c r="O1687" i="18"/>
  <c r="K1687" i="18"/>
  <c r="G1687" i="18"/>
  <c r="S1686" i="18"/>
  <c r="O1686" i="18"/>
  <c r="K1686" i="18"/>
  <c r="G1686" i="18"/>
  <c r="S1685" i="18"/>
  <c r="O1685" i="18"/>
  <c r="K1685" i="18"/>
  <c r="G1685" i="18"/>
  <c r="S1684" i="18"/>
  <c r="O1684" i="18"/>
  <c r="K1684" i="18"/>
  <c r="G1684" i="18"/>
  <c r="S1683" i="18"/>
  <c r="O1683" i="18"/>
  <c r="K1683" i="18"/>
  <c r="G1683" i="18"/>
  <c r="S1682" i="18"/>
  <c r="O1682" i="18"/>
  <c r="K1682" i="18"/>
  <c r="G1682" i="18"/>
  <c r="S1681" i="18"/>
  <c r="O1681" i="18"/>
  <c r="K1681" i="18"/>
  <c r="G1681" i="18"/>
  <c r="S1680" i="18"/>
  <c r="O1680" i="18"/>
  <c r="K1680" i="18"/>
  <c r="G1680" i="18"/>
  <c r="B1677" i="18"/>
  <c r="S1671" i="18"/>
  <c r="O1671" i="18"/>
  <c r="K1671" i="18"/>
  <c r="G1671" i="18"/>
  <c r="S1670" i="18"/>
  <c r="O1670" i="18"/>
  <c r="K1670" i="18"/>
  <c r="G1670" i="18"/>
  <c r="S1669" i="18"/>
  <c r="O1669" i="18"/>
  <c r="K1669" i="18"/>
  <c r="G1669" i="18"/>
  <c r="S1668" i="18"/>
  <c r="O1668" i="18"/>
  <c r="K1668" i="18"/>
  <c r="G1668" i="18"/>
  <c r="S1667" i="18"/>
  <c r="O1667" i="18"/>
  <c r="K1667" i="18"/>
  <c r="G1667" i="18"/>
  <c r="S1666" i="18"/>
  <c r="O1666" i="18"/>
  <c r="K1666" i="18"/>
  <c r="G1666" i="18"/>
  <c r="S1665" i="18"/>
  <c r="O1665" i="18"/>
  <c r="K1665" i="18"/>
  <c r="G1665" i="18"/>
  <c r="S1664" i="18"/>
  <c r="O1664" i="18"/>
  <c r="K1664" i="18"/>
  <c r="G1664" i="18"/>
  <c r="S1663" i="18"/>
  <c r="O1663" i="18"/>
  <c r="K1663" i="18"/>
  <c r="G1663" i="18"/>
  <c r="S1662" i="18"/>
  <c r="O1662" i="18"/>
  <c r="K1662" i="18"/>
  <c r="G1662" i="18"/>
  <c r="S1661" i="18"/>
  <c r="O1661" i="18"/>
  <c r="K1661" i="18"/>
  <c r="G1661" i="18"/>
  <c r="S1660" i="18"/>
  <c r="O1660" i="18"/>
  <c r="K1660" i="18"/>
  <c r="G1660" i="18"/>
  <c r="S1659" i="18"/>
  <c r="O1659" i="18"/>
  <c r="K1659" i="18"/>
  <c r="G1659" i="18"/>
  <c r="S1658" i="18"/>
  <c r="O1658" i="18"/>
  <c r="K1658" i="18"/>
  <c r="G1658" i="18"/>
  <c r="S1657" i="18"/>
  <c r="O1657" i="18"/>
  <c r="K1657" i="18"/>
  <c r="G1657" i="18"/>
  <c r="S1656" i="18"/>
  <c r="O1656" i="18"/>
  <c r="K1656" i="18"/>
  <c r="G1656" i="18"/>
  <c r="S1655" i="18"/>
  <c r="O1655" i="18"/>
  <c r="K1655" i="18"/>
  <c r="G1655" i="18"/>
  <c r="S1654" i="18"/>
  <c r="O1654" i="18"/>
  <c r="K1654" i="18"/>
  <c r="G1654" i="18"/>
  <c r="S1653" i="18"/>
  <c r="O1653" i="18"/>
  <c r="K1653" i="18"/>
  <c r="G1653" i="18"/>
  <c r="S1652" i="18"/>
  <c r="O1652" i="18"/>
  <c r="K1652" i="18"/>
  <c r="G1652" i="18"/>
  <c r="S1651" i="18"/>
  <c r="O1651" i="18"/>
  <c r="K1651" i="18"/>
  <c r="G1651" i="18"/>
  <c r="S1650" i="18"/>
  <c r="O1650" i="18"/>
  <c r="K1650" i="18"/>
  <c r="G1650" i="18"/>
  <c r="S1649" i="18"/>
  <c r="O1649" i="18"/>
  <c r="K1649" i="18"/>
  <c r="G1649" i="18"/>
  <c r="S1648" i="18"/>
  <c r="O1648" i="18"/>
  <c r="K1648" i="18"/>
  <c r="G1648" i="18"/>
  <c r="S1647" i="18"/>
  <c r="O1647" i="18"/>
  <c r="K1647" i="18"/>
  <c r="G1647" i="18"/>
  <c r="S1646" i="18"/>
  <c r="O1646" i="18"/>
  <c r="K1646" i="18"/>
  <c r="G1646" i="18"/>
  <c r="S1645" i="18"/>
  <c r="O1645" i="18"/>
  <c r="K1645" i="18"/>
  <c r="G1645" i="18"/>
  <c r="S1644" i="18"/>
  <c r="O1644" i="18"/>
  <c r="K1644" i="18"/>
  <c r="G1644" i="18"/>
  <c r="S1643" i="18"/>
  <c r="O1643" i="18"/>
  <c r="K1643" i="18"/>
  <c r="G1643" i="18"/>
  <c r="S1642" i="18"/>
  <c r="O1642" i="18"/>
  <c r="K1642" i="18"/>
  <c r="G1642" i="18"/>
  <c r="B1639" i="18"/>
  <c r="S1633" i="18"/>
  <c r="O1633" i="18"/>
  <c r="K1633" i="18"/>
  <c r="G1633" i="18"/>
  <c r="S1632" i="18"/>
  <c r="O1632" i="18"/>
  <c r="K1632" i="18"/>
  <c r="G1632" i="18"/>
  <c r="S1631" i="18"/>
  <c r="O1631" i="18"/>
  <c r="K1631" i="18"/>
  <c r="G1631" i="18"/>
  <c r="S1630" i="18"/>
  <c r="O1630" i="18"/>
  <c r="K1630" i="18"/>
  <c r="G1630" i="18"/>
  <c r="S1629" i="18"/>
  <c r="O1629" i="18"/>
  <c r="K1629" i="18"/>
  <c r="G1629" i="18"/>
  <c r="S1628" i="18"/>
  <c r="O1628" i="18"/>
  <c r="K1628" i="18"/>
  <c r="G1628" i="18"/>
  <c r="S1627" i="18"/>
  <c r="O1627" i="18"/>
  <c r="K1627" i="18"/>
  <c r="G1627" i="18"/>
  <c r="S1626" i="18"/>
  <c r="O1626" i="18"/>
  <c r="K1626" i="18"/>
  <c r="G1626" i="18"/>
  <c r="S1625" i="18"/>
  <c r="O1625" i="18"/>
  <c r="K1625" i="18"/>
  <c r="G1625" i="18"/>
  <c r="S1624" i="18"/>
  <c r="O1624" i="18"/>
  <c r="K1624" i="18"/>
  <c r="G1624" i="18"/>
  <c r="S1623" i="18"/>
  <c r="O1623" i="18"/>
  <c r="K1623" i="18"/>
  <c r="G1623" i="18"/>
  <c r="S1622" i="18"/>
  <c r="O1622" i="18"/>
  <c r="K1622" i="18"/>
  <c r="G1622" i="18"/>
  <c r="S1621" i="18"/>
  <c r="O1621" i="18"/>
  <c r="K1621" i="18"/>
  <c r="G1621" i="18"/>
  <c r="S1620" i="18"/>
  <c r="O1620" i="18"/>
  <c r="K1620" i="18"/>
  <c r="G1620" i="18"/>
  <c r="S1619" i="18"/>
  <c r="O1619" i="18"/>
  <c r="K1619" i="18"/>
  <c r="G1619" i="18"/>
  <c r="S1618" i="18"/>
  <c r="O1618" i="18"/>
  <c r="K1618" i="18"/>
  <c r="G1618" i="18"/>
  <c r="S1617" i="18"/>
  <c r="O1617" i="18"/>
  <c r="K1617" i="18"/>
  <c r="G1617" i="18"/>
  <c r="S1616" i="18"/>
  <c r="O1616" i="18"/>
  <c r="K1616" i="18"/>
  <c r="G1616" i="18"/>
  <c r="S1615" i="18"/>
  <c r="O1615" i="18"/>
  <c r="K1615" i="18"/>
  <c r="G1615" i="18"/>
  <c r="S1614" i="18"/>
  <c r="O1614" i="18"/>
  <c r="K1614" i="18"/>
  <c r="G1614" i="18"/>
  <c r="S1613" i="18"/>
  <c r="O1613" i="18"/>
  <c r="K1613" i="18"/>
  <c r="G1613" i="18"/>
  <c r="S1612" i="18"/>
  <c r="O1612" i="18"/>
  <c r="K1612" i="18"/>
  <c r="G1612" i="18"/>
  <c r="S1611" i="18"/>
  <c r="O1611" i="18"/>
  <c r="K1611" i="18"/>
  <c r="G1611" i="18"/>
  <c r="S1610" i="18"/>
  <c r="O1610" i="18"/>
  <c r="K1610" i="18"/>
  <c r="G1610" i="18"/>
  <c r="S1609" i="18"/>
  <c r="O1609" i="18"/>
  <c r="K1609" i="18"/>
  <c r="G1609" i="18"/>
  <c r="S1608" i="18"/>
  <c r="O1608" i="18"/>
  <c r="K1608" i="18"/>
  <c r="G1608" i="18"/>
  <c r="S1607" i="18"/>
  <c r="O1607" i="18"/>
  <c r="K1607" i="18"/>
  <c r="G1607" i="18"/>
  <c r="S1606" i="18"/>
  <c r="O1606" i="18"/>
  <c r="K1606" i="18"/>
  <c r="G1606" i="18"/>
  <c r="S1605" i="18"/>
  <c r="O1605" i="18"/>
  <c r="K1605" i="18"/>
  <c r="G1605" i="18"/>
  <c r="S1604" i="18"/>
  <c r="O1604" i="18"/>
  <c r="K1604" i="18"/>
  <c r="G1604" i="18"/>
  <c r="B1601" i="18"/>
  <c r="S1595" i="18"/>
  <c r="O1595" i="18"/>
  <c r="K1595" i="18"/>
  <c r="G1595" i="18"/>
  <c r="S1594" i="18"/>
  <c r="O1594" i="18"/>
  <c r="K1594" i="18"/>
  <c r="G1594" i="18"/>
  <c r="S1593" i="18"/>
  <c r="O1593" i="18"/>
  <c r="K1593" i="18"/>
  <c r="G1593" i="18"/>
  <c r="S1592" i="18"/>
  <c r="O1592" i="18"/>
  <c r="K1592" i="18"/>
  <c r="G1592" i="18"/>
  <c r="S1591" i="18"/>
  <c r="O1591" i="18"/>
  <c r="K1591" i="18"/>
  <c r="G1591" i="18"/>
  <c r="S1590" i="18"/>
  <c r="O1590" i="18"/>
  <c r="K1590" i="18"/>
  <c r="G1590" i="18"/>
  <c r="S1589" i="18"/>
  <c r="O1589" i="18"/>
  <c r="K1589" i="18"/>
  <c r="G1589" i="18"/>
  <c r="S1588" i="18"/>
  <c r="O1588" i="18"/>
  <c r="K1588" i="18"/>
  <c r="G1588" i="18"/>
  <c r="S1587" i="18"/>
  <c r="O1587" i="18"/>
  <c r="K1587" i="18"/>
  <c r="G1587" i="18"/>
  <c r="S1586" i="18"/>
  <c r="O1586" i="18"/>
  <c r="K1586" i="18"/>
  <c r="G1586" i="18"/>
  <c r="S1585" i="18"/>
  <c r="O1585" i="18"/>
  <c r="K1585" i="18"/>
  <c r="G1585" i="18"/>
  <c r="S1584" i="18"/>
  <c r="O1584" i="18"/>
  <c r="K1584" i="18"/>
  <c r="G1584" i="18"/>
  <c r="S1583" i="18"/>
  <c r="O1583" i="18"/>
  <c r="K1583" i="18"/>
  <c r="G1583" i="18"/>
  <c r="S1582" i="18"/>
  <c r="O1582" i="18"/>
  <c r="K1582" i="18"/>
  <c r="G1582" i="18"/>
  <c r="S1581" i="18"/>
  <c r="O1581" i="18"/>
  <c r="K1581" i="18"/>
  <c r="G1581" i="18"/>
  <c r="S1580" i="18"/>
  <c r="O1580" i="18"/>
  <c r="K1580" i="18"/>
  <c r="G1580" i="18"/>
  <c r="S1579" i="18"/>
  <c r="O1579" i="18"/>
  <c r="K1579" i="18"/>
  <c r="G1579" i="18"/>
  <c r="S1578" i="18"/>
  <c r="O1578" i="18"/>
  <c r="K1578" i="18"/>
  <c r="G1578" i="18"/>
  <c r="S1577" i="18"/>
  <c r="O1577" i="18"/>
  <c r="K1577" i="18"/>
  <c r="G1577" i="18"/>
  <c r="S1576" i="18"/>
  <c r="O1576" i="18"/>
  <c r="K1576" i="18"/>
  <c r="G1576" i="18"/>
  <c r="S1575" i="18"/>
  <c r="O1575" i="18"/>
  <c r="K1575" i="18"/>
  <c r="G1575" i="18"/>
  <c r="S1574" i="18"/>
  <c r="O1574" i="18"/>
  <c r="K1574" i="18"/>
  <c r="G1574" i="18"/>
  <c r="S1573" i="18"/>
  <c r="O1573" i="18"/>
  <c r="K1573" i="18"/>
  <c r="G1573" i="18"/>
  <c r="S1572" i="18"/>
  <c r="O1572" i="18"/>
  <c r="K1572" i="18"/>
  <c r="G1572" i="18"/>
  <c r="S1571" i="18"/>
  <c r="O1571" i="18"/>
  <c r="K1571" i="18"/>
  <c r="G1571" i="18"/>
  <c r="S1570" i="18"/>
  <c r="O1570" i="18"/>
  <c r="K1570" i="18"/>
  <c r="G1570" i="18"/>
  <c r="S1569" i="18"/>
  <c r="O1569" i="18"/>
  <c r="K1569" i="18"/>
  <c r="G1569" i="18"/>
  <c r="S1568" i="18"/>
  <c r="O1568" i="18"/>
  <c r="K1568" i="18"/>
  <c r="G1568" i="18"/>
  <c r="S1567" i="18"/>
  <c r="O1567" i="18"/>
  <c r="K1567" i="18"/>
  <c r="G1567" i="18"/>
  <c r="S1566" i="18"/>
  <c r="O1566" i="18"/>
  <c r="K1566" i="18"/>
  <c r="G1566" i="18"/>
  <c r="B1563" i="18"/>
  <c r="S1557" i="18"/>
  <c r="O1557" i="18"/>
  <c r="K1557" i="18"/>
  <c r="G1557" i="18"/>
  <c r="S1556" i="18"/>
  <c r="O1556" i="18"/>
  <c r="K1556" i="18"/>
  <c r="G1556" i="18"/>
  <c r="S1555" i="18"/>
  <c r="O1555" i="18"/>
  <c r="K1555" i="18"/>
  <c r="G1555" i="18"/>
  <c r="S1554" i="18"/>
  <c r="O1554" i="18"/>
  <c r="K1554" i="18"/>
  <c r="G1554" i="18"/>
  <c r="S1553" i="18"/>
  <c r="O1553" i="18"/>
  <c r="K1553" i="18"/>
  <c r="G1553" i="18"/>
  <c r="S1552" i="18"/>
  <c r="O1552" i="18"/>
  <c r="K1552" i="18"/>
  <c r="G1552" i="18"/>
  <c r="S1551" i="18"/>
  <c r="O1551" i="18"/>
  <c r="K1551" i="18"/>
  <c r="G1551" i="18"/>
  <c r="S1550" i="18"/>
  <c r="O1550" i="18"/>
  <c r="K1550" i="18"/>
  <c r="G1550" i="18"/>
  <c r="S1549" i="18"/>
  <c r="O1549" i="18"/>
  <c r="K1549" i="18"/>
  <c r="G1549" i="18"/>
  <c r="S1548" i="18"/>
  <c r="O1548" i="18"/>
  <c r="K1548" i="18"/>
  <c r="G1548" i="18"/>
  <c r="S1547" i="18"/>
  <c r="O1547" i="18"/>
  <c r="K1547" i="18"/>
  <c r="G1547" i="18"/>
  <c r="S1546" i="18"/>
  <c r="O1546" i="18"/>
  <c r="K1546" i="18"/>
  <c r="G1546" i="18"/>
  <c r="S1545" i="18"/>
  <c r="O1545" i="18"/>
  <c r="K1545" i="18"/>
  <c r="G1545" i="18"/>
  <c r="S1544" i="18"/>
  <c r="O1544" i="18"/>
  <c r="K1544" i="18"/>
  <c r="G1544" i="18"/>
  <c r="S1543" i="18"/>
  <c r="O1543" i="18"/>
  <c r="K1543" i="18"/>
  <c r="G1543" i="18"/>
  <c r="S1542" i="18"/>
  <c r="O1542" i="18"/>
  <c r="K1542" i="18"/>
  <c r="G1542" i="18"/>
  <c r="S1541" i="18"/>
  <c r="O1541" i="18"/>
  <c r="K1541" i="18"/>
  <c r="G1541" i="18"/>
  <c r="S1540" i="18"/>
  <c r="O1540" i="18"/>
  <c r="K1540" i="18"/>
  <c r="G1540" i="18"/>
  <c r="S1539" i="18"/>
  <c r="O1539" i="18"/>
  <c r="K1539" i="18"/>
  <c r="G1539" i="18"/>
  <c r="S1538" i="18"/>
  <c r="O1538" i="18"/>
  <c r="K1538" i="18"/>
  <c r="G1538" i="18"/>
  <c r="S1537" i="18"/>
  <c r="O1537" i="18"/>
  <c r="K1537" i="18"/>
  <c r="G1537" i="18"/>
  <c r="S1536" i="18"/>
  <c r="O1536" i="18"/>
  <c r="K1536" i="18"/>
  <c r="G1536" i="18"/>
  <c r="S1535" i="18"/>
  <c r="O1535" i="18"/>
  <c r="K1535" i="18"/>
  <c r="G1535" i="18"/>
  <c r="S1534" i="18"/>
  <c r="O1534" i="18"/>
  <c r="K1534" i="18"/>
  <c r="G1534" i="18"/>
  <c r="S1533" i="18"/>
  <c r="O1533" i="18"/>
  <c r="K1533" i="18"/>
  <c r="G1533" i="18"/>
  <c r="S1532" i="18"/>
  <c r="O1532" i="18"/>
  <c r="K1532" i="18"/>
  <c r="G1532" i="18"/>
  <c r="S1531" i="18"/>
  <c r="O1531" i="18"/>
  <c r="K1531" i="18"/>
  <c r="G1531" i="18"/>
  <c r="S1530" i="18"/>
  <c r="O1530" i="18"/>
  <c r="K1530" i="18"/>
  <c r="G1530" i="18"/>
  <c r="S1529" i="18"/>
  <c r="O1529" i="18"/>
  <c r="K1529" i="18"/>
  <c r="G1529" i="18"/>
  <c r="S1528" i="18"/>
  <c r="O1528" i="18"/>
  <c r="K1528" i="18"/>
  <c r="G1528" i="18"/>
  <c r="B1525" i="18"/>
  <c r="S1519" i="18"/>
  <c r="O1519" i="18"/>
  <c r="K1519" i="18"/>
  <c r="G1519" i="18"/>
  <c r="S1518" i="18"/>
  <c r="O1518" i="18"/>
  <c r="K1518" i="18"/>
  <c r="G1518" i="18"/>
  <c r="S1517" i="18"/>
  <c r="O1517" i="18"/>
  <c r="K1517" i="18"/>
  <c r="G1517" i="18"/>
  <c r="S1516" i="18"/>
  <c r="O1516" i="18"/>
  <c r="K1516" i="18"/>
  <c r="G1516" i="18"/>
  <c r="S1515" i="18"/>
  <c r="O1515" i="18"/>
  <c r="K1515" i="18"/>
  <c r="G1515" i="18"/>
  <c r="S1514" i="18"/>
  <c r="O1514" i="18"/>
  <c r="K1514" i="18"/>
  <c r="G1514" i="18"/>
  <c r="S1513" i="18"/>
  <c r="O1513" i="18"/>
  <c r="K1513" i="18"/>
  <c r="G1513" i="18"/>
  <c r="S1512" i="18"/>
  <c r="O1512" i="18"/>
  <c r="K1512" i="18"/>
  <c r="G1512" i="18"/>
  <c r="S1511" i="18"/>
  <c r="O1511" i="18"/>
  <c r="K1511" i="18"/>
  <c r="G1511" i="18"/>
  <c r="S1510" i="18"/>
  <c r="O1510" i="18"/>
  <c r="K1510" i="18"/>
  <c r="G1510" i="18"/>
  <c r="S1509" i="18"/>
  <c r="O1509" i="18"/>
  <c r="K1509" i="18"/>
  <c r="G1509" i="18"/>
  <c r="S1508" i="18"/>
  <c r="O1508" i="18"/>
  <c r="K1508" i="18"/>
  <c r="G1508" i="18"/>
  <c r="S1507" i="18"/>
  <c r="O1507" i="18"/>
  <c r="K1507" i="18"/>
  <c r="G1507" i="18"/>
  <c r="S1506" i="18"/>
  <c r="O1506" i="18"/>
  <c r="K1506" i="18"/>
  <c r="G1506" i="18"/>
  <c r="S1505" i="18"/>
  <c r="O1505" i="18"/>
  <c r="K1505" i="18"/>
  <c r="G1505" i="18"/>
  <c r="S1504" i="18"/>
  <c r="O1504" i="18"/>
  <c r="K1504" i="18"/>
  <c r="G1504" i="18"/>
  <c r="S1503" i="18"/>
  <c r="O1503" i="18"/>
  <c r="K1503" i="18"/>
  <c r="G1503" i="18"/>
  <c r="S1502" i="18"/>
  <c r="O1502" i="18"/>
  <c r="K1502" i="18"/>
  <c r="G1502" i="18"/>
  <c r="S1501" i="18"/>
  <c r="O1501" i="18"/>
  <c r="K1501" i="18"/>
  <c r="G1501" i="18"/>
  <c r="S1500" i="18"/>
  <c r="O1500" i="18"/>
  <c r="K1500" i="18"/>
  <c r="G1500" i="18"/>
  <c r="S1499" i="18"/>
  <c r="O1499" i="18"/>
  <c r="K1499" i="18"/>
  <c r="G1499" i="18"/>
  <c r="S1498" i="18"/>
  <c r="O1498" i="18"/>
  <c r="K1498" i="18"/>
  <c r="G1498" i="18"/>
  <c r="S1497" i="18"/>
  <c r="O1497" i="18"/>
  <c r="K1497" i="18"/>
  <c r="G1497" i="18"/>
  <c r="S1496" i="18"/>
  <c r="O1496" i="18"/>
  <c r="K1496" i="18"/>
  <c r="G1496" i="18"/>
  <c r="S1495" i="18"/>
  <c r="O1495" i="18"/>
  <c r="K1495" i="18"/>
  <c r="G1495" i="18"/>
  <c r="S1494" i="18"/>
  <c r="O1494" i="18"/>
  <c r="K1494" i="18"/>
  <c r="G1494" i="18"/>
  <c r="S1493" i="18"/>
  <c r="O1493" i="18"/>
  <c r="K1493" i="18"/>
  <c r="G1493" i="18"/>
  <c r="S1492" i="18"/>
  <c r="O1492" i="18"/>
  <c r="K1492" i="18"/>
  <c r="G1492" i="18"/>
  <c r="S1491" i="18"/>
  <c r="O1491" i="18"/>
  <c r="K1491" i="18"/>
  <c r="G1491" i="18"/>
  <c r="S1490" i="18"/>
  <c r="O1490" i="18"/>
  <c r="K1490" i="18"/>
  <c r="G1490" i="18"/>
  <c r="B1487" i="18"/>
  <c r="S1481" i="18"/>
  <c r="O1481" i="18"/>
  <c r="K1481" i="18"/>
  <c r="G1481" i="18"/>
  <c r="S1480" i="18"/>
  <c r="O1480" i="18"/>
  <c r="K1480" i="18"/>
  <c r="G1480" i="18"/>
  <c r="S1479" i="18"/>
  <c r="O1479" i="18"/>
  <c r="K1479" i="18"/>
  <c r="G1479" i="18"/>
  <c r="S1478" i="18"/>
  <c r="O1478" i="18"/>
  <c r="K1478" i="18"/>
  <c r="G1478" i="18"/>
  <c r="S1477" i="18"/>
  <c r="O1477" i="18"/>
  <c r="K1477" i="18"/>
  <c r="G1477" i="18"/>
  <c r="S1476" i="18"/>
  <c r="O1476" i="18"/>
  <c r="K1476" i="18"/>
  <c r="G1476" i="18"/>
  <c r="S1475" i="18"/>
  <c r="O1475" i="18"/>
  <c r="K1475" i="18"/>
  <c r="G1475" i="18"/>
  <c r="S1474" i="18"/>
  <c r="O1474" i="18"/>
  <c r="K1474" i="18"/>
  <c r="G1474" i="18"/>
  <c r="S1473" i="18"/>
  <c r="O1473" i="18"/>
  <c r="K1473" i="18"/>
  <c r="G1473" i="18"/>
  <c r="S1472" i="18"/>
  <c r="O1472" i="18"/>
  <c r="K1472" i="18"/>
  <c r="G1472" i="18"/>
  <c r="S1471" i="18"/>
  <c r="O1471" i="18"/>
  <c r="K1471" i="18"/>
  <c r="G1471" i="18"/>
  <c r="S1470" i="18"/>
  <c r="O1470" i="18"/>
  <c r="K1470" i="18"/>
  <c r="G1470" i="18"/>
  <c r="S1469" i="18"/>
  <c r="O1469" i="18"/>
  <c r="K1469" i="18"/>
  <c r="G1469" i="18"/>
  <c r="S1468" i="18"/>
  <c r="O1468" i="18"/>
  <c r="K1468" i="18"/>
  <c r="G1468" i="18"/>
  <c r="S1467" i="18"/>
  <c r="O1467" i="18"/>
  <c r="K1467" i="18"/>
  <c r="G1467" i="18"/>
  <c r="S1466" i="18"/>
  <c r="O1466" i="18"/>
  <c r="K1466" i="18"/>
  <c r="G1466" i="18"/>
  <c r="S1465" i="18"/>
  <c r="O1465" i="18"/>
  <c r="K1465" i="18"/>
  <c r="G1465" i="18"/>
  <c r="S1464" i="18"/>
  <c r="O1464" i="18"/>
  <c r="K1464" i="18"/>
  <c r="G1464" i="18"/>
  <c r="S1463" i="18"/>
  <c r="O1463" i="18"/>
  <c r="K1463" i="18"/>
  <c r="G1463" i="18"/>
  <c r="S1462" i="18"/>
  <c r="O1462" i="18"/>
  <c r="K1462" i="18"/>
  <c r="G1462" i="18"/>
  <c r="S1461" i="18"/>
  <c r="O1461" i="18"/>
  <c r="K1461" i="18"/>
  <c r="G1461" i="18"/>
  <c r="S1460" i="18"/>
  <c r="O1460" i="18"/>
  <c r="K1460" i="18"/>
  <c r="G1460" i="18"/>
  <c r="S1459" i="18"/>
  <c r="O1459" i="18"/>
  <c r="K1459" i="18"/>
  <c r="G1459" i="18"/>
  <c r="S1458" i="18"/>
  <c r="O1458" i="18"/>
  <c r="K1458" i="18"/>
  <c r="G1458" i="18"/>
  <c r="S1457" i="18"/>
  <c r="O1457" i="18"/>
  <c r="K1457" i="18"/>
  <c r="G1457" i="18"/>
  <c r="S1456" i="18"/>
  <c r="O1456" i="18"/>
  <c r="K1456" i="18"/>
  <c r="G1456" i="18"/>
  <c r="S1455" i="18"/>
  <c r="O1455" i="18"/>
  <c r="K1455" i="18"/>
  <c r="G1455" i="18"/>
  <c r="S1454" i="18"/>
  <c r="O1454" i="18"/>
  <c r="K1454" i="18"/>
  <c r="G1454" i="18"/>
  <c r="S1453" i="18"/>
  <c r="O1453" i="18"/>
  <c r="K1453" i="18"/>
  <c r="G1453" i="18"/>
  <c r="S1452" i="18"/>
  <c r="O1452" i="18"/>
  <c r="K1452" i="18"/>
  <c r="G1452" i="18"/>
  <c r="B1449" i="18"/>
  <c r="S1443" i="18"/>
  <c r="O1443" i="18"/>
  <c r="K1443" i="18"/>
  <c r="G1443" i="18"/>
  <c r="S1442" i="18"/>
  <c r="O1442" i="18"/>
  <c r="K1442" i="18"/>
  <c r="G1442" i="18"/>
  <c r="S1441" i="18"/>
  <c r="O1441" i="18"/>
  <c r="K1441" i="18"/>
  <c r="G1441" i="18"/>
  <c r="S1440" i="18"/>
  <c r="O1440" i="18"/>
  <c r="K1440" i="18"/>
  <c r="G1440" i="18"/>
  <c r="S1439" i="18"/>
  <c r="O1439" i="18"/>
  <c r="K1439" i="18"/>
  <c r="G1439" i="18"/>
  <c r="S1438" i="18"/>
  <c r="O1438" i="18"/>
  <c r="K1438" i="18"/>
  <c r="G1438" i="18"/>
  <c r="S1437" i="18"/>
  <c r="O1437" i="18"/>
  <c r="K1437" i="18"/>
  <c r="G1437" i="18"/>
  <c r="S1436" i="18"/>
  <c r="O1436" i="18"/>
  <c r="K1436" i="18"/>
  <c r="G1436" i="18"/>
  <c r="S1435" i="18"/>
  <c r="O1435" i="18"/>
  <c r="K1435" i="18"/>
  <c r="G1435" i="18"/>
  <c r="S1434" i="18"/>
  <c r="O1434" i="18"/>
  <c r="K1434" i="18"/>
  <c r="G1434" i="18"/>
  <c r="S1433" i="18"/>
  <c r="O1433" i="18"/>
  <c r="K1433" i="18"/>
  <c r="G1433" i="18"/>
  <c r="S1432" i="18"/>
  <c r="O1432" i="18"/>
  <c r="K1432" i="18"/>
  <c r="G1432" i="18"/>
  <c r="S1431" i="18"/>
  <c r="O1431" i="18"/>
  <c r="K1431" i="18"/>
  <c r="G1431" i="18"/>
  <c r="S1430" i="18"/>
  <c r="O1430" i="18"/>
  <c r="K1430" i="18"/>
  <c r="G1430" i="18"/>
  <c r="S1429" i="18"/>
  <c r="O1429" i="18"/>
  <c r="K1429" i="18"/>
  <c r="G1429" i="18"/>
  <c r="S1428" i="18"/>
  <c r="O1428" i="18"/>
  <c r="K1428" i="18"/>
  <c r="G1428" i="18"/>
  <c r="S1427" i="18"/>
  <c r="O1427" i="18"/>
  <c r="K1427" i="18"/>
  <c r="G1427" i="18"/>
  <c r="S1426" i="18"/>
  <c r="O1426" i="18"/>
  <c r="K1426" i="18"/>
  <c r="G1426" i="18"/>
  <c r="S1425" i="18"/>
  <c r="O1425" i="18"/>
  <c r="K1425" i="18"/>
  <c r="G1425" i="18"/>
  <c r="S1424" i="18"/>
  <c r="O1424" i="18"/>
  <c r="K1424" i="18"/>
  <c r="G1424" i="18"/>
  <c r="S1423" i="18"/>
  <c r="O1423" i="18"/>
  <c r="K1423" i="18"/>
  <c r="G1423" i="18"/>
  <c r="S1422" i="18"/>
  <c r="O1422" i="18"/>
  <c r="K1422" i="18"/>
  <c r="G1422" i="18"/>
  <c r="S1421" i="18"/>
  <c r="O1421" i="18"/>
  <c r="K1421" i="18"/>
  <c r="G1421" i="18"/>
  <c r="S1420" i="18"/>
  <c r="O1420" i="18"/>
  <c r="K1420" i="18"/>
  <c r="G1420" i="18"/>
  <c r="S1419" i="18"/>
  <c r="O1419" i="18"/>
  <c r="K1419" i="18"/>
  <c r="G1419" i="18"/>
  <c r="S1418" i="18"/>
  <c r="O1418" i="18"/>
  <c r="K1418" i="18"/>
  <c r="G1418" i="18"/>
  <c r="S1417" i="18"/>
  <c r="O1417" i="18"/>
  <c r="K1417" i="18"/>
  <c r="G1417" i="18"/>
  <c r="S1416" i="18"/>
  <c r="O1416" i="18"/>
  <c r="K1416" i="18"/>
  <c r="G1416" i="18"/>
  <c r="S1415" i="18"/>
  <c r="O1415" i="18"/>
  <c r="K1415" i="18"/>
  <c r="G1415" i="18"/>
  <c r="S1414" i="18"/>
  <c r="O1414" i="18"/>
  <c r="K1414" i="18"/>
  <c r="G1414" i="18"/>
  <c r="B1411" i="18"/>
  <c r="S1405" i="18"/>
  <c r="O1405" i="18"/>
  <c r="K1405" i="18"/>
  <c r="G1405" i="18"/>
  <c r="S1404" i="18"/>
  <c r="O1404" i="18"/>
  <c r="K1404" i="18"/>
  <c r="G1404" i="18"/>
  <c r="S1403" i="18"/>
  <c r="O1403" i="18"/>
  <c r="K1403" i="18"/>
  <c r="G1403" i="18"/>
  <c r="S1402" i="18"/>
  <c r="O1402" i="18"/>
  <c r="K1402" i="18"/>
  <c r="G1402" i="18"/>
  <c r="S1401" i="18"/>
  <c r="O1401" i="18"/>
  <c r="K1401" i="18"/>
  <c r="G1401" i="18"/>
  <c r="S1400" i="18"/>
  <c r="O1400" i="18"/>
  <c r="K1400" i="18"/>
  <c r="G1400" i="18"/>
  <c r="S1399" i="18"/>
  <c r="O1399" i="18"/>
  <c r="K1399" i="18"/>
  <c r="G1399" i="18"/>
  <c r="S1398" i="18"/>
  <c r="O1398" i="18"/>
  <c r="K1398" i="18"/>
  <c r="G1398" i="18"/>
  <c r="S1397" i="18"/>
  <c r="O1397" i="18"/>
  <c r="K1397" i="18"/>
  <c r="G1397" i="18"/>
  <c r="S1396" i="18"/>
  <c r="O1396" i="18"/>
  <c r="K1396" i="18"/>
  <c r="G1396" i="18"/>
  <c r="S1395" i="18"/>
  <c r="O1395" i="18"/>
  <c r="K1395" i="18"/>
  <c r="G1395" i="18"/>
  <c r="S1394" i="18"/>
  <c r="O1394" i="18"/>
  <c r="K1394" i="18"/>
  <c r="G1394" i="18"/>
  <c r="S1393" i="18"/>
  <c r="O1393" i="18"/>
  <c r="K1393" i="18"/>
  <c r="G1393" i="18"/>
  <c r="S1392" i="18"/>
  <c r="O1392" i="18"/>
  <c r="K1392" i="18"/>
  <c r="G1392" i="18"/>
  <c r="S1391" i="18"/>
  <c r="O1391" i="18"/>
  <c r="K1391" i="18"/>
  <c r="G1391" i="18"/>
  <c r="S1390" i="18"/>
  <c r="O1390" i="18"/>
  <c r="K1390" i="18"/>
  <c r="G1390" i="18"/>
  <c r="S1389" i="18"/>
  <c r="O1389" i="18"/>
  <c r="K1389" i="18"/>
  <c r="G1389" i="18"/>
  <c r="S1388" i="18"/>
  <c r="O1388" i="18"/>
  <c r="K1388" i="18"/>
  <c r="G1388" i="18"/>
  <c r="S1387" i="18"/>
  <c r="O1387" i="18"/>
  <c r="K1387" i="18"/>
  <c r="G1387" i="18"/>
  <c r="S1386" i="18"/>
  <c r="O1386" i="18"/>
  <c r="K1386" i="18"/>
  <c r="G1386" i="18"/>
  <c r="S1385" i="18"/>
  <c r="O1385" i="18"/>
  <c r="K1385" i="18"/>
  <c r="G1385" i="18"/>
  <c r="S1384" i="18"/>
  <c r="O1384" i="18"/>
  <c r="K1384" i="18"/>
  <c r="G1384" i="18"/>
  <c r="S1383" i="18"/>
  <c r="O1383" i="18"/>
  <c r="K1383" i="18"/>
  <c r="G1383" i="18"/>
  <c r="S1382" i="18"/>
  <c r="O1382" i="18"/>
  <c r="K1382" i="18"/>
  <c r="G1382" i="18"/>
  <c r="S1381" i="18"/>
  <c r="O1381" i="18"/>
  <c r="K1381" i="18"/>
  <c r="G1381" i="18"/>
  <c r="S1380" i="18"/>
  <c r="O1380" i="18"/>
  <c r="K1380" i="18"/>
  <c r="G1380" i="18"/>
  <c r="S1379" i="18"/>
  <c r="O1379" i="18"/>
  <c r="K1379" i="18"/>
  <c r="G1379" i="18"/>
  <c r="S1378" i="18"/>
  <c r="O1378" i="18"/>
  <c r="K1378" i="18"/>
  <c r="G1378" i="18"/>
  <c r="S1377" i="18"/>
  <c r="O1377" i="18"/>
  <c r="K1377" i="18"/>
  <c r="G1377" i="18"/>
  <c r="S1376" i="18"/>
  <c r="O1376" i="18"/>
  <c r="K1376" i="18"/>
  <c r="G1376" i="18"/>
  <c r="B1373" i="18"/>
  <c r="S1367" i="18"/>
  <c r="O1367" i="18"/>
  <c r="K1367" i="18"/>
  <c r="G1367" i="18"/>
  <c r="S1366" i="18"/>
  <c r="O1366" i="18"/>
  <c r="K1366" i="18"/>
  <c r="G1366" i="18"/>
  <c r="S1365" i="18"/>
  <c r="O1365" i="18"/>
  <c r="K1365" i="18"/>
  <c r="G1365" i="18"/>
  <c r="S1364" i="18"/>
  <c r="O1364" i="18"/>
  <c r="K1364" i="18"/>
  <c r="G1364" i="18"/>
  <c r="S1363" i="18"/>
  <c r="O1363" i="18"/>
  <c r="K1363" i="18"/>
  <c r="G1363" i="18"/>
  <c r="S1362" i="18"/>
  <c r="O1362" i="18"/>
  <c r="K1362" i="18"/>
  <c r="G1362" i="18"/>
  <c r="S1361" i="18"/>
  <c r="O1361" i="18"/>
  <c r="K1361" i="18"/>
  <c r="G1361" i="18"/>
  <c r="S1360" i="18"/>
  <c r="O1360" i="18"/>
  <c r="K1360" i="18"/>
  <c r="G1360" i="18"/>
  <c r="S1359" i="18"/>
  <c r="O1359" i="18"/>
  <c r="K1359" i="18"/>
  <c r="G1359" i="18"/>
  <c r="S1358" i="18"/>
  <c r="O1358" i="18"/>
  <c r="K1358" i="18"/>
  <c r="G1358" i="18"/>
  <c r="S1357" i="18"/>
  <c r="O1357" i="18"/>
  <c r="K1357" i="18"/>
  <c r="G1357" i="18"/>
  <c r="S1356" i="18"/>
  <c r="O1356" i="18"/>
  <c r="K1356" i="18"/>
  <c r="G1356" i="18"/>
  <c r="S1355" i="18"/>
  <c r="O1355" i="18"/>
  <c r="K1355" i="18"/>
  <c r="G1355" i="18"/>
  <c r="S1354" i="18"/>
  <c r="O1354" i="18"/>
  <c r="K1354" i="18"/>
  <c r="G1354" i="18"/>
  <c r="S1353" i="18"/>
  <c r="O1353" i="18"/>
  <c r="K1353" i="18"/>
  <c r="G1353" i="18"/>
  <c r="S1352" i="18"/>
  <c r="O1352" i="18"/>
  <c r="K1352" i="18"/>
  <c r="G1352" i="18"/>
  <c r="S1351" i="18"/>
  <c r="O1351" i="18"/>
  <c r="K1351" i="18"/>
  <c r="G1351" i="18"/>
  <c r="S1350" i="18"/>
  <c r="O1350" i="18"/>
  <c r="K1350" i="18"/>
  <c r="G1350" i="18"/>
  <c r="S1349" i="18"/>
  <c r="O1349" i="18"/>
  <c r="K1349" i="18"/>
  <c r="G1349" i="18"/>
  <c r="S1348" i="18"/>
  <c r="O1348" i="18"/>
  <c r="K1348" i="18"/>
  <c r="G1348" i="18"/>
  <c r="S1347" i="18"/>
  <c r="O1347" i="18"/>
  <c r="K1347" i="18"/>
  <c r="G1347" i="18"/>
  <c r="S1346" i="18"/>
  <c r="O1346" i="18"/>
  <c r="K1346" i="18"/>
  <c r="G1346" i="18"/>
  <c r="S1345" i="18"/>
  <c r="O1345" i="18"/>
  <c r="K1345" i="18"/>
  <c r="G1345" i="18"/>
  <c r="S1344" i="18"/>
  <c r="O1344" i="18"/>
  <c r="K1344" i="18"/>
  <c r="G1344" i="18"/>
  <c r="S1343" i="18"/>
  <c r="O1343" i="18"/>
  <c r="K1343" i="18"/>
  <c r="G1343" i="18"/>
  <c r="S1342" i="18"/>
  <c r="O1342" i="18"/>
  <c r="K1342" i="18"/>
  <c r="G1342" i="18"/>
  <c r="S1341" i="18"/>
  <c r="O1341" i="18"/>
  <c r="K1341" i="18"/>
  <c r="G1341" i="18"/>
  <c r="S1340" i="18"/>
  <c r="O1340" i="18"/>
  <c r="K1340" i="18"/>
  <c r="G1340" i="18"/>
  <c r="S1339" i="18"/>
  <c r="O1339" i="18"/>
  <c r="K1339" i="18"/>
  <c r="G1339" i="18"/>
  <c r="S1338" i="18"/>
  <c r="O1338" i="18"/>
  <c r="K1338" i="18"/>
  <c r="G1338" i="18"/>
  <c r="B1335" i="18"/>
  <c r="S1329" i="18"/>
  <c r="O1329" i="18"/>
  <c r="K1329" i="18"/>
  <c r="G1329" i="18"/>
  <c r="S1328" i="18"/>
  <c r="O1328" i="18"/>
  <c r="K1328" i="18"/>
  <c r="G1328" i="18"/>
  <c r="S1327" i="18"/>
  <c r="O1327" i="18"/>
  <c r="K1327" i="18"/>
  <c r="G1327" i="18"/>
  <c r="S1326" i="18"/>
  <c r="O1326" i="18"/>
  <c r="K1326" i="18"/>
  <c r="G1326" i="18"/>
  <c r="S1325" i="18"/>
  <c r="O1325" i="18"/>
  <c r="K1325" i="18"/>
  <c r="G1325" i="18"/>
  <c r="S1324" i="18"/>
  <c r="O1324" i="18"/>
  <c r="K1324" i="18"/>
  <c r="G1324" i="18"/>
  <c r="S1323" i="18"/>
  <c r="O1323" i="18"/>
  <c r="K1323" i="18"/>
  <c r="G1323" i="18"/>
  <c r="S1322" i="18"/>
  <c r="O1322" i="18"/>
  <c r="K1322" i="18"/>
  <c r="G1322" i="18"/>
  <c r="S1321" i="18"/>
  <c r="O1321" i="18"/>
  <c r="K1321" i="18"/>
  <c r="G1321" i="18"/>
  <c r="S1320" i="18"/>
  <c r="O1320" i="18"/>
  <c r="K1320" i="18"/>
  <c r="G1320" i="18"/>
  <c r="S1319" i="18"/>
  <c r="O1319" i="18"/>
  <c r="K1319" i="18"/>
  <c r="G1319" i="18"/>
  <c r="S1318" i="18"/>
  <c r="O1318" i="18"/>
  <c r="K1318" i="18"/>
  <c r="G1318" i="18"/>
  <c r="S1317" i="18"/>
  <c r="O1317" i="18"/>
  <c r="K1317" i="18"/>
  <c r="G1317" i="18"/>
  <c r="S1316" i="18"/>
  <c r="O1316" i="18"/>
  <c r="K1316" i="18"/>
  <c r="G1316" i="18"/>
  <c r="S1315" i="18"/>
  <c r="O1315" i="18"/>
  <c r="K1315" i="18"/>
  <c r="G1315" i="18"/>
  <c r="S1314" i="18"/>
  <c r="O1314" i="18"/>
  <c r="K1314" i="18"/>
  <c r="G1314" i="18"/>
  <c r="S1313" i="18"/>
  <c r="O1313" i="18"/>
  <c r="K1313" i="18"/>
  <c r="G1313" i="18"/>
  <c r="S1312" i="18"/>
  <c r="O1312" i="18"/>
  <c r="K1312" i="18"/>
  <c r="G1312" i="18"/>
  <c r="S1311" i="18"/>
  <c r="O1311" i="18"/>
  <c r="K1311" i="18"/>
  <c r="G1311" i="18"/>
  <c r="S1310" i="18"/>
  <c r="O1310" i="18"/>
  <c r="K1310" i="18"/>
  <c r="G1310" i="18"/>
  <c r="S1309" i="18"/>
  <c r="O1309" i="18"/>
  <c r="K1309" i="18"/>
  <c r="G1309" i="18"/>
  <c r="S1308" i="18"/>
  <c r="O1308" i="18"/>
  <c r="K1308" i="18"/>
  <c r="G1308" i="18"/>
  <c r="S1307" i="18"/>
  <c r="O1307" i="18"/>
  <c r="K1307" i="18"/>
  <c r="G1307" i="18"/>
  <c r="S1306" i="18"/>
  <c r="O1306" i="18"/>
  <c r="K1306" i="18"/>
  <c r="G1306" i="18"/>
  <c r="S1305" i="18"/>
  <c r="O1305" i="18"/>
  <c r="K1305" i="18"/>
  <c r="G1305" i="18"/>
  <c r="S1304" i="18"/>
  <c r="O1304" i="18"/>
  <c r="K1304" i="18"/>
  <c r="G1304" i="18"/>
  <c r="S1303" i="18"/>
  <c r="O1303" i="18"/>
  <c r="K1303" i="18"/>
  <c r="G1303" i="18"/>
  <c r="S1302" i="18"/>
  <c r="O1302" i="18"/>
  <c r="K1302" i="18"/>
  <c r="G1302" i="18"/>
  <c r="S1301" i="18"/>
  <c r="O1301" i="18"/>
  <c r="K1301" i="18"/>
  <c r="G1301" i="18"/>
  <c r="S1300" i="18"/>
  <c r="O1300" i="18"/>
  <c r="K1300" i="18"/>
  <c r="G1300" i="18"/>
  <c r="B1297" i="18"/>
  <c r="S1291" i="18"/>
  <c r="O1291" i="18"/>
  <c r="K1291" i="18"/>
  <c r="G1291" i="18"/>
  <c r="S1290" i="18"/>
  <c r="O1290" i="18"/>
  <c r="K1290" i="18"/>
  <c r="G1290" i="18"/>
  <c r="S1289" i="18"/>
  <c r="O1289" i="18"/>
  <c r="K1289" i="18"/>
  <c r="G1289" i="18"/>
  <c r="S1288" i="18"/>
  <c r="O1288" i="18"/>
  <c r="K1288" i="18"/>
  <c r="G1288" i="18"/>
  <c r="S1287" i="18"/>
  <c r="O1287" i="18"/>
  <c r="K1287" i="18"/>
  <c r="G1287" i="18"/>
  <c r="S1286" i="18"/>
  <c r="O1286" i="18"/>
  <c r="K1286" i="18"/>
  <c r="G1286" i="18"/>
  <c r="S1285" i="18"/>
  <c r="O1285" i="18"/>
  <c r="K1285" i="18"/>
  <c r="G1285" i="18"/>
  <c r="S1284" i="18"/>
  <c r="O1284" i="18"/>
  <c r="K1284" i="18"/>
  <c r="G1284" i="18"/>
  <c r="S1283" i="18"/>
  <c r="O1283" i="18"/>
  <c r="K1283" i="18"/>
  <c r="G1283" i="18"/>
  <c r="S1282" i="18"/>
  <c r="O1282" i="18"/>
  <c r="K1282" i="18"/>
  <c r="G1282" i="18"/>
  <c r="S1281" i="18"/>
  <c r="O1281" i="18"/>
  <c r="K1281" i="18"/>
  <c r="G1281" i="18"/>
  <c r="S1280" i="18"/>
  <c r="O1280" i="18"/>
  <c r="K1280" i="18"/>
  <c r="G1280" i="18"/>
  <c r="S1279" i="18"/>
  <c r="O1279" i="18"/>
  <c r="K1279" i="18"/>
  <c r="G1279" i="18"/>
  <c r="S1278" i="18"/>
  <c r="O1278" i="18"/>
  <c r="K1278" i="18"/>
  <c r="G1278" i="18"/>
  <c r="S1277" i="18"/>
  <c r="O1277" i="18"/>
  <c r="K1277" i="18"/>
  <c r="G1277" i="18"/>
  <c r="S1276" i="18"/>
  <c r="O1276" i="18"/>
  <c r="K1276" i="18"/>
  <c r="G1276" i="18"/>
  <c r="S1275" i="18"/>
  <c r="O1275" i="18"/>
  <c r="K1275" i="18"/>
  <c r="G1275" i="18"/>
  <c r="S1274" i="18"/>
  <c r="O1274" i="18"/>
  <c r="K1274" i="18"/>
  <c r="G1274" i="18"/>
  <c r="S1273" i="18"/>
  <c r="O1273" i="18"/>
  <c r="K1273" i="18"/>
  <c r="G1273" i="18"/>
  <c r="S1272" i="18"/>
  <c r="O1272" i="18"/>
  <c r="K1272" i="18"/>
  <c r="G1272" i="18"/>
  <c r="S1271" i="18"/>
  <c r="O1271" i="18"/>
  <c r="K1271" i="18"/>
  <c r="G1271" i="18"/>
  <c r="S1270" i="18"/>
  <c r="O1270" i="18"/>
  <c r="K1270" i="18"/>
  <c r="G1270" i="18"/>
  <c r="S1269" i="18"/>
  <c r="O1269" i="18"/>
  <c r="K1269" i="18"/>
  <c r="G1269" i="18"/>
  <c r="S1268" i="18"/>
  <c r="O1268" i="18"/>
  <c r="K1268" i="18"/>
  <c r="G1268" i="18"/>
  <c r="S1267" i="18"/>
  <c r="O1267" i="18"/>
  <c r="K1267" i="18"/>
  <c r="G1267" i="18"/>
  <c r="S1266" i="18"/>
  <c r="O1266" i="18"/>
  <c r="K1266" i="18"/>
  <c r="G1266" i="18"/>
  <c r="S1265" i="18"/>
  <c r="O1265" i="18"/>
  <c r="K1265" i="18"/>
  <c r="G1265" i="18"/>
  <c r="S1264" i="18"/>
  <c r="O1264" i="18"/>
  <c r="K1264" i="18"/>
  <c r="G1264" i="18"/>
  <c r="S1263" i="18"/>
  <c r="O1263" i="18"/>
  <c r="K1263" i="18"/>
  <c r="G1263" i="18"/>
  <c r="S1262" i="18"/>
  <c r="O1262" i="18"/>
  <c r="K1262" i="18"/>
  <c r="G1262" i="18"/>
  <c r="B1259" i="18"/>
  <c r="S1253" i="18"/>
  <c r="O1253" i="18"/>
  <c r="K1253" i="18"/>
  <c r="G1253" i="18"/>
  <c r="S1252" i="18"/>
  <c r="O1252" i="18"/>
  <c r="K1252" i="18"/>
  <c r="G1252" i="18"/>
  <c r="S1251" i="18"/>
  <c r="O1251" i="18"/>
  <c r="K1251" i="18"/>
  <c r="G1251" i="18"/>
  <c r="S1250" i="18"/>
  <c r="O1250" i="18"/>
  <c r="K1250" i="18"/>
  <c r="G1250" i="18"/>
  <c r="S1249" i="18"/>
  <c r="O1249" i="18"/>
  <c r="K1249" i="18"/>
  <c r="G1249" i="18"/>
  <c r="S1248" i="18"/>
  <c r="O1248" i="18"/>
  <c r="K1248" i="18"/>
  <c r="G1248" i="18"/>
  <c r="S1247" i="18"/>
  <c r="O1247" i="18"/>
  <c r="K1247" i="18"/>
  <c r="G1247" i="18"/>
  <c r="S1246" i="18"/>
  <c r="O1246" i="18"/>
  <c r="K1246" i="18"/>
  <c r="G1246" i="18"/>
  <c r="S1245" i="18"/>
  <c r="O1245" i="18"/>
  <c r="K1245" i="18"/>
  <c r="G1245" i="18"/>
  <c r="S1244" i="18"/>
  <c r="O1244" i="18"/>
  <c r="K1244" i="18"/>
  <c r="G1244" i="18"/>
  <c r="S1243" i="18"/>
  <c r="O1243" i="18"/>
  <c r="K1243" i="18"/>
  <c r="G1243" i="18"/>
  <c r="S1242" i="18"/>
  <c r="O1242" i="18"/>
  <c r="K1242" i="18"/>
  <c r="G1242" i="18"/>
  <c r="S1241" i="18"/>
  <c r="O1241" i="18"/>
  <c r="K1241" i="18"/>
  <c r="G1241" i="18"/>
  <c r="S1240" i="18"/>
  <c r="O1240" i="18"/>
  <c r="K1240" i="18"/>
  <c r="G1240" i="18"/>
  <c r="S1239" i="18"/>
  <c r="O1239" i="18"/>
  <c r="K1239" i="18"/>
  <c r="G1239" i="18"/>
  <c r="S1238" i="18"/>
  <c r="O1238" i="18"/>
  <c r="K1238" i="18"/>
  <c r="G1238" i="18"/>
  <c r="S1237" i="18"/>
  <c r="O1237" i="18"/>
  <c r="K1237" i="18"/>
  <c r="G1237" i="18"/>
  <c r="S1236" i="18"/>
  <c r="O1236" i="18"/>
  <c r="K1236" i="18"/>
  <c r="G1236" i="18"/>
  <c r="S1235" i="18"/>
  <c r="O1235" i="18"/>
  <c r="K1235" i="18"/>
  <c r="G1235" i="18"/>
  <c r="S1234" i="18"/>
  <c r="O1234" i="18"/>
  <c r="K1234" i="18"/>
  <c r="G1234" i="18"/>
  <c r="S1233" i="18"/>
  <c r="O1233" i="18"/>
  <c r="K1233" i="18"/>
  <c r="G1233" i="18"/>
  <c r="S1232" i="18"/>
  <c r="O1232" i="18"/>
  <c r="K1232" i="18"/>
  <c r="G1232" i="18"/>
  <c r="S1231" i="18"/>
  <c r="O1231" i="18"/>
  <c r="K1231" i="18"/>
  <c r="G1231" i="18"/>
  <c r="S1230" i="18"/>
  <c r="O1230" i="18"/>
  <c r="K1230" i="18"/>
  <c r="G1230" i="18"/>
  <c r="S1229" i="18"/>
  <c r="O1229" i="18"/>
  <c r="K1229" i="18"/>
  <c r="G1229" i="18"/>
  <c r="S1228" i="18"/>
  <c r="O1228" i="18"/>
  <c r="K1228" i="18"/>
  <c r="G1228" i="18"/>
  <c r="S1227" i="18"/>
  <c r="O1227" i="18"/>
  <c r="K1227" i="18"/>
  <c r="G1227" i="18"/>
  <c r="S1226" i="18"/>
  <c r="O1226" i="18"/>
  <c r="K1226" i="18"/>
  <c r="G1226" i="18"/>
  <c r="S1225" i="18"/>
  <c r="O1225" i="18"/>
  <c r="K1225" i="18"/>
  <c r="G1225" i="18"/>
  <c r="S1224" i="18"/>
  <c r="O1224" i="18"/>
  <c r="K1224" i="18"/>
  <c r="G1224" i="18"/>
  <c r="B1221" i="18"/>
  <c r="S1215" i="18"/>
  <c r="O1215" i="18"/>
  <c r="K1215" i="18"/>
  <c r="G1215" i="18"/>
  <c r="S1214" i="18"/>
  <c r="O1214" i="18"/>
  <c r="K1214" i="18"/>
  <c r="G1214" i="18"/>
  <c r="S1213" i="18"/>
  <c r="O1213" i="18"/>
  <c r="K1213" i="18"/>
  <c r="G1213" i="18"/>
  <c r="S1212" i="18"/>
  <c r="O1212" i="18"/>
  <c r="K1212" i="18"/>
  <c r="G1212" i="18"/>
  <c r="S1211" i="18"/>
  <c r="O1211" i="18"/>
  <c r="K1211" i="18"/>
  <c r="G1211" i="18"/>
  <c r="S1210" i="18"/>
  <c r="O1210" i="18"/>
  <c r="K1210" i="18"/>
  <c r="G1210" i="18"/>
  <c r="S1209" i="18"/>
  <c r="O1209" i="18"/>
  <c r="K1209" i="18"/>
  <c r="G1209" i="18"/>
  <c r="S1208" i="18"/>
  <c r="O1208" i="18"/>
  <c r="K1208" i="18"/>
  <c r="G1208" i="18"/>
  <c r="S1207" i="18"/>
  <c r="O1207" i="18"/>
  <c r="K1207" i="18"/>
  <c r="G1207" i="18"/>
  <c r="S1206" i="18"/>
  <c r="O1206" i="18"/>
  <c r="K1206" i="18"/>
  <c r="G1206" i="18"/>
  <c r="S1205" i="18"/>
  <c r="O1205" i="18"/>
  <c r="K1205" i="18"/>
  <c r="G1205" i="18"/>
  <c r="S1204" i="18"/>
  <c r="O1204" i="18"/>
  <c r="K1204" i="18"/>
  <c r="G1204" i="18"/>
  <c r="S1203" i="18"/>
  <c r="O1203" i="18"/>
  <c r="K1203" i="18"/>
  <c r="G1203" i="18"/>
  <c r="S1202" i="18"/>
  <c r="O1202" i="18"/>
  <c r="K1202" i="18"/>
  <c r="G1202" i="18"/>
  <c r="S1201" i="18"/>
  <c r="O1201" i="18"/>
  <c r="K1201" i="18"/>
  <c r="G1201" i="18"/>
  <c r="S1200" i="18"/>
  <c r="O1200" i="18"/>
  <c r="K1200" i="18"/>
  <c r="G1200" i="18"/>
  <c r="S1199" i="18"/>
  <c r="O1199" i="18"/>
  <c r="K1199" i="18"/>
  <c r="G1199" i="18"/>
  <c r="S1198" i="18"/>
  <c r="O1198" i="18"/>
  <c r="K1198" i="18"/>
  <c r="G1198" i="18"/>
  <c r="S1197" i="18"/>
  <c r="O1197" i="18"/>
  <c r="K1197" i="18"/>
  <c r="G1197" i="18"/>
  <c r="S1196" i="18"/>
  <c r="O1196" i="18"/>
  <c r="K1196" i="18"/>
  <c r="G1196" i="18"/>
  <c r="S1195" i="18"/>
  <c r="O1195" i="18"/>
  <c r="K1195" i="18"/>
  <c r="G1195" i="18"/>
  <c r="S1194" i="18"/>
  <c r="O1194" i="18"/>
  <c r="K1194" i="18"/>
  <c r="G1194" i="18"/>
  <c r="S1193" i="18"/>
  <c r="O1193" i="18"/>
  <c r="K1193" i="18"/>
  <c r="G1193" i="18"/>
  <c r="S1192" i="18"/>
  <c r="O1192" i="18"/>
  <c r="K1192" i="18"/>
  <c r="G1192" i="18"/>
  <c r="S1191" i="18"/>
  <c r="O1191" i="18"/>
  <c r="K1191" i="18"/>
  <c r="G1191" i="18"/>
  <c r="S1190" i="18"/>
  <c r="O1190" i="18"/>
  <c r="K1190" i="18"/>
  <c r="G1190" i="18"/>
  <c r="S1189" i="18"/>
  <c r="O1189" i="18"/>
  <c r="K1189" i="18"/>
  <c r="G1189" i="18"/>
  <c r="S1188" i="18"/>
  <c r="O1188" i="18"/>
  <c r="K1188" i="18"/>
  <c r="G1188" i="18"/>
  <c r="S1187" i="18"/>
  <c r="O1187" i="18"/>
  <c r="K1187" i="18"/>
  <c r="G1187" i="18"/>
  <c r="S1186" i="18"/>
  <c r="O1186" i="18"/>
  <c r="K1186" i="18"/>
  <c r="G1186" i="18"/>
  <c r="B1183" i="18"/>
  <c r="S1177" i="18"/>
  <c r="O1177" i="18"/>
  <c r="K1177" i="18"/>
  <c r="G1177" i="18"/>
  <c r="S1176" i="18"/>
  <c r="O1176" i="18"/>
  <c r="K1176" i="18"/>
  <c r="G1176" i="18"/>
  <c r="S1175" i="18"/>
  <c r="O1175" i="18"/>
  <c r="K1175" i="18"/>
  <c r="G1175" i="18"/>
  <c r="S1174" i="18"/>
  <c r="O1174" i="18"/>
  <c r="K1174" i="18"/>
  <c r="G1174" i="18"/>
  <c r="S1173" i="18"/>
  <c r="O1173" i="18"/>
  <c r="K1173" i="18"/>
  <c r="G1173" i="18"/>
  <c r="S1172" i="18"/>
  <c r="O1172" i="18"/>
  <c r="K1172" i="18"/>
  <c r="G1172" i="18"/>
  <c r="S1171" i="18"/>
  <c r="O1171" i="18"/>
  <c r="K1171" i="18"/>
  <c r="G1171" i="18"/>
  <c r="S1170" i="18"/>
  <c r="O1170" i="18"/>
  <c r="K1170" i="18"/>
  <c r="G1170" i="18"/>
  <c r="S1169" i="18"/>
  <c r="O1169" i="18"/>
  <c r="K1169" i="18"/>
  <c r="G1169" i="18"/>
  <c r="S1168" i="18"/>
  <c r="O1168" i="18"/>
  <c r="K1168" i="18"/>
  <c r="G1168" i="18"/>
  <c r="S1167" i="18"/>
  <c r="O1167" i="18"/>
  <c r="K1167" i="18"/>
  <c r="G1167" i="18"/>
  <c r="S1166" i="18"/>
  <c r="O1166" i="18"/>
  <c r="K1166" i="18"/>
  <c r="G1166" i="18"/>
  <c r="S1165" i="18"/>
  <c r="O1165" i="18"/>
  <c r="K1165" i="18"/>
  <c r="G1165" i="18"/>
  <c r="S1164" i="18"/>
  <c r="O1164" i="18"/>
  <c r="K1164" i="18"/>
  <c r="G1164" i="18"/>
  <c r="S1163" i="18"/>
  <c r="O1163" i="18"/>
  <c r="K1163" i="18"/>
  <c r="G1163" i="18"/>
  <c r="S1162" i="18"/>
  <c r="O1162" i="18"/>
  <c r="K1162" i="18"/>
  <c r="G1162" i="18"/>
  <c r="S1161" i="18"/>
  <c r="O1161" i="18"/>
  <c r="K1161" i="18"/>
  <c r="G1161" i="18"/>
  <c r="S1160" i="18"/>
  <c r="O1160" i="18"/>
  <c r="K1160" i="18"/>
  <c r="G1160" i="18"/>
  <c r="S1159" i="18"/>
  <c r="O1159" i="18"/>
  <c r="K1159" i="18"/>
  <c r="G1159" i="18"/>
  <c r="S1158" i="18"/>
  <c r="O1158" i="18"/>
  <c r="K1158" i="18"/>
  <c r="G1158" i="18"/>
  <c r="S1157" i="18"/>
  <c r="O1157" i="18"/>
  <c r="K1157" i="18"/>
  <c r="G1157" i="18"/>
  <c r="S1156" i="18"/>
  <c r="O1156" i="18"/>
  <c r="K1156" i="18"/>
  <c r="G1156" i="18"/>
  <c r="S1155" i="18"/>
  <c r="O1155" i="18"/>
  <c r="K1155" i="18"/>
  <c r="G1155" i="18"/>
  <c r="S1154" i="18"/>
  <c r="O1154" i="18"/>
  <c r="K1154" i="18"/>
  <c r="G1154" i="18"/>
  <c r="S1153" i="18"/>
  <c r="O1153" i="18"/>
  <c r="K1153" i="18"/>
  <c r="G1153" i="18"/>
  <c r="S1152" i="18"/>
  <c r="O1152" i="18"/>
  <c r="K1152" i="18"/>
  <c r="G1152" i="18"/>
  <c r="S1151" i="18"/>
  <c r="O1151" i="18"/>
  <c r="K1151" i="18"/>
  <c r="G1151" i="18"/>
  <c r="S1150" i="18"/>
  <c r="O1150" i="18"/>
  <c r="K1150" i="18"/>
  <c r="G1150" i="18"/>
  <c r="S1149" i="18"/>
  <c r="O1149" i="18"/>
  <c r="K1149" i="18"/>
  <c r="G1149" i="18"/>
  <c r="S1148" i="18"/>
  <c r="O1148" i="18"/>
  <c r="K1148" i="18"/>
  <c r="G1148" i="18"/>
  <c r="B1145" i="18"/>
  <c r="S1139" i="18"/>
  <c r="O1139" i="18"/>
  <c r="K1139" i="18"/>
  <c r="G1139" i="18"/>
  <c r="S1138" i="18"/>
  <c r="O1138" i="18"/>
  <c r="K1138" i="18"/>
  <c r="G1138" i="18"/>
  <c r="S1137" i="18"/>
  <c r="O1137" i="18"/>
  <c r="K1137" i="18"/>
  <c r="G1137" i="18"/>
  <c r="S1136" i="18"/>
  <c r="O1136" i="18"/>
  <c r="K1136" i="18"/>
  <c r="G1136" i="18"/>
  <c r="S1135" i="18"/>
  <c r="O1135" i="18"/>
  <c r="K1135" i="18"/>
  <c r="G1135" i="18"/>
  <c r="S1134" i="18"/>
  <c r="O1134" i="18"/>
  <c r="K1134" i="18"/>
  <c r="G1134" i="18"/>
  <c r="S1133" i="18"/>
  <c r="O1133" i="18"/>
  <c r="K1133" i="18"/>
  <c r="G1133" i="18"/>
  <c r="S1132" i="18"/>
  <c r="O1132" i="18"/>
  <c r="K1132" i="18"/>
  <c r="G1132" i="18"/>
  <c r="S1131" i="18"/>
  <c r="O1131" i="18"/>
  <c r="K1131" i="18"/>
  <c r="G1131" i="18"/>
  <c r="S1130" i="18"/>
  <c r="O1130" i="18"/>
  <c r="K1130" i="18"/>
  <c r="G1130" i="18"/>
  <c r="S1129" i="18"/>
  <c r="O1129" i="18"/>
  <c r="K1129" i="18"/>
  <c r="G1129" i="18"/>
  <c r="S1128" i="18"/>
  <c r="O1128" i="18"/>
  <c r="K1128" i="18"/>
  <c r="G1128" i="18"/>
  <c r="S1127" i="18"/>
  <c r="O1127" i="18"/>
  <c r="K1127" i="18"/>
  <c r="G1127" i="18"/>
  <c r="S1126" i="18"/>
  <c r="O1126" i="18"/>
  <c r="K1126" i="18"/>
  <c r="G1126" i="18"/>
  <c r="S1125" i="18"/>
  <c r="O1125" i="18"/>
  <c r="K1125" i="18"/>
  <c r="G1125" i="18"/>
  <c r="S1124" i="18"/>
  <c r="O1124" i="18"/>
  <c r="K1124" i="18"/>
  <c r="G1124" i="18"/>
  <c r="S1123" i="18"/>
  <c r="O1123" i="18"/>
  <c r="K1123" i="18"/>
  <c r="G1123" i="18"/>
  <c r="S1122" i="18"/>
  <c r="O1122" i="18"/>
  <c r="K1122" i="18"/>
  <c r="G1122" i="18"/>
  <c r="S1121" i="18"/>
  <c r="O1121" i="18"/>
  <c r="K1121" i="18"/>
  <c r="G1121" i="18"/>
  <c r="S1120" i="18"/>
  <c r="O1120" i="18"/>
  <c r="K1120" i="18"/>
  <c r="G1120" i="18"/>
  <c r="S1119" i="18"/>
  <c r="O1119" i="18"/>
  <c r="K1119" i="18"/>
  <c r="G1119" i="18"/>
  <c r="S1118" i="18"/>
  <c r="O1118" i="18"/>
  <c r="K1118" i="18"/>
  <c r="G1118" i="18"/>
  <c r="S1117" i="18"/>
  <c r="O1117" i="18"/>
  <c r="K1117" i="18"/>
  <c r="G1117" i="18"/>
  <c r="S1116" i="18"/>
  <c r="O1116" i="18"/>
  <c r="K1116" i="18"/>
  <c r="G1116" i="18"/>
  <c r="S1115" i="18"/>
  <c r="O1115" i="18"/>
  <c r="K1115" i="18"/>
  <c r="G1115" i="18"/>
  <c r="S1114" i="18"/>
  <c r="O1114" i="18"/>
  <c r="K1114" i="18"/>
  <c r="G1114" i="18"/>
  <c r="S1113" i="18"/>
  <c r="O1113" i="18"/>
  <c r="K1113" i="18"/>
  <c r="G1113" i="18"/>
  <c r="S1112" i="18"/>
  <c r="O1112" i="18"/>
  <c r="K1112" i="18"/>
  <c r="G1112" i="18"/>
  <c r="S1111" i="18"/>
  <c r="O1111" i="18"/>
  <c r="K1111" i="18"/>
  <c r="G1111" i="18"/>
  <c r="S1110" i="18"/>
  <c r="O1110" i="18"/>
  <c r="K1110" i="18"/>
  <c r="G1110" i="18"/>
  <c r="B1107" i="18"/>
  <c r="S1101" i="18"/>
  <c r="O1101" i="18"/>
  <c r="K1101" i="18"/>
  <c r="G1101" i="18"/>
  <c r="S1100" i="18"/>
  <c r="O1100" i="18"/>
  <c r="K1100" i="18"/>
  <c r="G1100" i="18"/>
  <c r="S1099" i="18"/>
  <c r="O1099" i="18"/>
  <c r="K1099" i="18"/>
  <c r="G1099" i="18"/>
  <c r="S1098" i="18"/>
  <c r="O1098" i="18"/>
  <c r="K1098" i="18"/>
  <c r="G1098" i="18"/>
  <c r="S1097" i="18"/>
  <c r="O1097" i="18"/>
  <c r="K1097" i="18"/>
  <c r="G1097" i="18"/>
  <c r="S1096" i="18"/>
  <c r="O1096" i="18"/>
  <c r="K1096" i="18"/>
  <c r="G1096" i="18"/>
  <c r="S1095" i="18"/>
  <c r="O1095" i="18"/>
  <c r="K1095" i="18"/>
  <c r="G1095" i="18"/>
  <c r="S1094" i="18"/>
  <c r="O1094" i="18"/>
  <c r="K1094" i="18"/>
  <c r="G1094" i="18"/>
  <c r="S1093" i="18"/>
  <c r="O1093" i="18"/>
  <c r="K1093" i="18"/>
  <c r="G1093" i="18"/>
  <c r="S1092" i="18"/>
  <c r="O1092" i="18"/>
  <c r="K1092" i="18"/>
  <c r="G1092" i="18"/>
  <c r="S1091" i="18"/>
  <c r="O1091" i="18"/>
  <c r="K1091" i="18"/>
  <c r="G1091" i="18"/>
  <c r="S1090" i="18"/>
  <c r="O1090" i="18"/>
  <c r="K1090" i="18"/>
  <c r="G1090" i="18"/>
  <c r="S1089" i="18"/>
  <c r="O1089" i="18"/>
  <c r="K1089" i="18"/>
  <c r="G1089" i="18"/>
  <c r="S1088" i="18"/>
  <c r="O1088" i="18"/>
  <c r="K1088" i="18"/>
  <c r="G1088" i="18"/>
  <c r="S1087" i="18"/>
  <c r="O1087" i="18"/>
  <c r="K1087" i="18"/>
  <c r="G1087" i="18"/>
  <c r="S1086" i="18"/>
  <c r="O1086" i="18"/>
  <c r="K1086" i="18"/>
  <c r="G1086" i="18"/>
  <c r="S1085" i="18"/>
  <c r="O1085" i="18"/>
  <c r="K1085" i="18"/>
  <c r="G1085" i="18"/>
  <c r="S1084" i="18"/>
  <c r="O1084" i="18"/>
  <c r="K1084" i="18"/>
  <c r="G1084" i="18"/>
  <c r="S1083" i="18"/>
  <c r="O1083" i="18"/>
  <c r="K1083" i="18"/>
  <c r="G1083" i="18"/>
  <c r="S1082" i="18"/>
  <c r="O1082" i="18"/>
  <c r="K1082" i="18"/>
  <c r="G1082" i="18"/>
  <c r="S1081" i="18"/>
  <c r="O1081" i="18"/>
  <c r="K1081" i="18"/>
  <c r="G1081" i="18"/>
  <c r="S1080" i="18"/>
  <c r="O1080" i="18"/>
  <c r="K1080" i="18"/>
  <c r="G1080" i="18"/>
  <c r="S1079" i="18"/>
  <c r="O1079" i="18"/>
  <c r="K1079" i="18"/>
  <c r="G1079" i="18"/>
  <c r="S1078" i="18"/>
  <c r="O1078" i="18"/>
  <c r="K1078" i="18"/>
  <c r="G1078" i="18"/>
  <c r="S1077" i="18"/>
  <c r="O1077" i="18"/>
  <c r="K1077" i="18"/>
  <c r="G1077" i="18"/>
  <c r="S1076" i="18"/>
  <c r="O1076" i="18"/>
  <c r="K1076" i="18"/>
  <c r="G1076" i="18"/>
  <c r="S1075" i="18"/>
  <c r="O1075" i="18"/>
  <c r="K1075" i="18"/>
  <c r="G1075" i="18"/>
  <c r="S1074" i="18"/>
  <c r="O1074" i="18"/>
  <c r="K1074" i="18"/>
  <c r="G1074" i="18"/>
  <c r="S1073" i="18"/>
  <c r="O1073" i="18"/>
  <c r="K1073" i="18"/>
  <c r="G1073" i="18"/>
  <c r="S1072" i="18"/>
  <c r="O1072" i="18"/>
  <c r="K1072" i="18"/>
  <c r="G1072" i="18"/>
  <c r="B1069" i="18"/>
  <c r="S1063" i="18"/>
  <c r="O1063" i="18"/>
  <c r="K1063" i="18"/>
  <c r="G1063" i="18"/>
  <c r="S1062" i="18"/>
  <c r="O1062" i="18"/>
  <c r="K1062" i="18"/>
  <c r="G1062" i="18"/>
  <c r="S1061" i="18"/>
  <c r="O1061" i="18"/>
  <c r="K1061" i="18"/>
  <c r="G1061" i="18"/>
  <c r="S1060" i="18"/>
  <c r="O1060" i="18"/>
  <c r="K1060" i="18"/>
  <c r="G1060" i="18"/>
  <c r="S1059" i="18"/>
  <c r="O1059" i="18"/>
  <c r="K1059" i="18"/>
  <c r="G1059" i="18"/>
  <c r="S1058" i="18"/>
  <c r="O1058" i="18"/>
  <c r="K1058" i="18"/>
  <c r="G1058" i="18"/>
  <c r="S1057" i="18"/>
  <c r="O1057" i="18"/>
  <c r="K1057" i="18"/>
  <c r="G1057" i="18"/>
  <c r="S1056" i="18"/>
  <c r="O1056" i="18"/>
  <c r="K1056" i="18"/>
  <c r="G1056" i="18"/>
  <c r="S1055" i="18"/>
  <c r="O1055" i="18"/>
  <c r="K1055" i="18"/>
  <c r="G1055" i="18"/>
  <c r="S1054" i="18"/>
  <c r="O1054" i="18"/>
  <c r="K1054" i="18"/>
  <c r="G1054" i="18"/>
  <c r="S1053" i="18"/>
  <c r="O1053" i="18"/>
  <c r="K1053" i="18"/>
  <c r="G1053" i="18"/>
  <c r="S1052" i="18"/>
  <c r="O1052" i="18"/>
  <c r="K1052" i="18"/>
  <c r="G1052" i="18"/>
  <c r="S1051" i="18"/>
  <c r="O1051" i="18"/>
  <c r="K1051" i="18"/>
  <c r="G1051" i="18"/>
  <c r="S1050" i="18"/>
  <c r="O1050" i="18"/>
  <c r="K1050" i="18"/>
  <c r="G1050" i="18"/>
  <c r="S1049" i="18"/>
  <c r="O1049" i="18"/>
  <c r="K1049" i="18"/>
  <c r="G1049" i="18"/>
  <c r="S1048" i="18"/>
  <c r="O1048" i="18"/>
  <c r="K1048" i="18"/>
  <c r="G1048" i="18"/>
  <c r="S1047" i="18"/>
  <c r="O1047" i="18"/>
  <c r="K1047" i="18"/>
  <c r="G1047" i="18"/>
  <c r="S1046" i="18"/>
  <c r="O1046" i="18"/>
  <c r="K1046" i="18"/>
  <c r="G1046" i="18"/>
  <c r="S1045" i="18"/>
  <c r="O1045" i="18"/>
  <c r="K1045" i="18"/>
  <c r="G1045" i="18"/>
  <c r="S1044" i="18"/>
  <c r="O1044" i="18"/>
  <c r="K1044" i="18"/>
  <c r="G1044" i="18"/>
  <c r="S1043" i="18"/>
  <c r="O1043" i="18"/>
  <c r="K1043" i="18"/>
  <c r="G1043" i="18"/>
  <c r="S1042" i="18"/>
  <c r="O1042" i="18"/>
  <c r="K1042" i="18"/>
  <c r="G1042" i="18"/>
  <c r="S1041" i="18"/>
  <c r="O1041" i="18"/>
  <c r="K1041" i="18"/>
  <c r="G1041" i="18"/>
  <c r="S1040" i="18"/>
  <c r="O1040" i="18"/>
  <c r="K1040" i="18"/>
  <c r="G1040" i="18"/>
  <c r="S1039" i="18"/>
  <c r="O1039" i="18"/>
  <c r="K1039" i="18"/>
  <c r="G1039" i="18"/>
  <c r="S1038" i="18"/>
  <c r="O1038" i="18"/>
  <c r="K1038" i="18"/>
  <c r="G1038" i="18"/>
  <c r="S1037" i="18"/>
  <c r="O1037" i="18"/>
  <c r="K1037" i="18"/>
  <c r="G1037" i="18"/>
  <c r="S1036" i="18"/>
  <c r="O1036" i="18"/>
  <c r="K1036" i="18"/>
  <c r="G1036" i="18"/>
  <c r="S1035" i="18"/>
  <c r="O1035" i="18"/>
  <c r="K1035" i="18"/>
  <c r="G1035" i="18"/>
  <c r="S1034" i="18"/>
  <c r="O1034" i="18"/>
  <c r="K1034" i="18"/>
  <c r="G1034" i="18"/>
  <c r="B1031" i="18"/>
  <c r="S1025" i="18"/>
  <c r="O1025" i="18"/>
  <c r="K1025" i="18"/>
  <c r="G1025" i="18"/>
  <c r="S1024" i="18"/>
  <c r="O1024" i="18"/>
  <c r="K1024" i="18"/>
  <c r="G1024" i="18"/>
  <c r="S1023" i="18"/>
  <c r="O1023" i="18"/>
  <c r="K1023" i="18"/>
  <c r="G1023" i="18"/>
  <c r="S1022" i="18"/>
  <c r="O1022" i="18"/>
  <c r="K1022" i="18"/>
  <c r="G1022" i="18"/>
  <c r="S1021" i="18"/>
  <c r="O1021" i="18"/>
  <c r="K1021" i="18"/>
  <c r="G1021" i="18"/>
  <c r="S1020" i="18"/>
  <c r="O1020" i="18"/>
  <c r="K1020" i="18"/>
  <c r="G1020" i="18"/>
  <c r="S1019" i="18"/>
  <c r="O1019" i="18"/>
  <c r="K1019" i="18"/>
  <c r="G1019" i="18"/>
  <c r="S1018" i="18"/>
  <c r="O1018" i="18"/>
  <c r="K1018" i="18"/>
  <c r="G1018" i="18"/>
  <c r="S1017" i="18"/>
  <c r="O1017" i="18"/>
  <c r="K1017" i="18"/>
  <c r="G1017" i="18"/>
  <c r="S1016" i="18"/>
  <c r="O1016" i="18"/>
  <c r="K1016" i="18"/>
  <c r="G1016" i="18"/>
  <c r="S1015" i="18"/>
  <c r="O1015" i="18"/>
  <c r="K1015" i="18"/>
  <c r="G1015" i="18"/>
  <c r="S1014" i="18"/>
  <c r="O1014" i="18"/>
  <c r="K1014" i="18"/>
  <c r="G1014" i="18"/>
  <c r="S1013" i="18"/>
  <c r="O1013" i="18"/>
  <c r="K1013" i="18"/>
  <c r="G1013" i="18"/>
  <c r="S1012" i="18"/>
  <c r="O1012" i="18"/>
  <c r="K1012" i="18"/>
  <c r="G1012" i="18"/>
  <c r="S1011" i="18"/>
  <c r="O1011" i="18"/>
  <c r="K1011" i="18"/>
  <c r="G1011" i="18"/>
  <c r="S1010" i="18"/>
  <c r="O1010" i="18"/>
  <c r="K1010" i="18"/>
  <c r="G1010" i="18"/>
  <c r="S1009" i="18"/>
  <c r="O1009" i="18"/>
  <c r="K1009" i="18"/>
  <c r="G1009" i="18"/>
  <c r="S1008" i="18"/>
  <c r="O1008" i="18"/>
  <c r="K1008" i="18"/>
  <c r="G1008" i="18"/>
  <c r="S1007" i="18"/>
  <c r="O1007" i="18"/>
  <c r="K1007" i="18"/>
  <c r="G1007" i="18"/>
  <c r="S1006" i="18"/>
  <c r="O1006" i="18"/>
  <c r="K1006" i="18"/>
  <c r="G1006" i="18"/>
  <c r="S1005" i="18"/>
  <c r="O1005" i="18"/>
  <c r="K1005" i="18"/>
  <c r="G1005" i="18"/>
  <c r="S1004" i="18"/>
  <c r="O1004" i="18"/>
  <c r="K1004" i="18"/>
  <c r="G1004" i="18"/>
  <c r="S1003" i="18"/>
  <c r="O1003" i="18"/>
  <c r="K1003" i="18"/>
  <c r="G1003" i="18"/>
  <c r="S1002" i="18"/>
  <c r="O1002" i="18"/>
  <c r="K1002" i="18"/>
  <c r="G1002" i="18"/>
  <c r="S1001" i="18"/>
  <c r="O1001" i="18"/>
  <c r="K1001" i="18"/>
  <c r="G1001" i="18"/>
  <c r="S1000" i="18"/>
  <c r="O1000" i="18"/>
  <c r="K1000" i="18"/>
  <c r="G1000" i="18"/>
  <c r="S999" i="18"/>
  <c r="O999" i="18"/>
  <c r="K999" i="18"/>
  <c r="G999" i="18"/>
  <c r="S998" i="18"/>
  <c r="O998" i="18"/>
  <c r="K998" i="18"/>
  <c r="G998" i="18"/>
  <c r="S997" i="18"/>
  <c r="O997" i="18"/>
  <c r="K997" i="18"/>
  <c r="G997" i="18"/>
  <c r="S996" i="18"/>
  <c r="O996" i="18"/>
  <c r="K996" i="18"/>
  <c r="G996" i="18"/>
  <c r="B993" i="18"/>
  <c r="S987" i="18"/>
  <c r="O987" i="18"/>
  <c r="K987" i="18"/>
  <c r="G987" i="18"/>
  <c r="S986" i="18"/>
  <c r="O986" i="18"/>
  <c r="K986" i="18"/>
  <c r="G986" i="18"/>
  <c r="S985" i="18"/>
  <c r="O985" i="18"/>
  <c r="K985" i="18"/>
  <c r="G985" i="18"/>
  <c r="S984" i="18"/>
  <c r="O984" i="18"/>
  <c r="K984" i="18"/>
  <c r="G984" i="18"/>
  <c r="S983" i="18"/>
  <c r="O983" i="18"/>
  <c r="K983" i="18"/>
  <c r="G983" i="18"/>
  <c r="S982" i="18"/>
  <c r="O982" i="18"/>
  <c r="K982" i="18"/>
  <c r="G982" i="18"/>
  <c r="S981" i="18"/>
  <c r="O981" i="18"/>
  <c r="K981" i="18"/>
  <c r="G981" i="18"/>
  <c r="S980" i="18"/>
  <c r="O980" i="18"/>
  <c r="K980" i="18"/>
  <c r="G980" i="18"/>
  <c r="S979" i="18"/>
  <c r="O979" i="18"/>
  <c r="K979" i="18"/>
  <c r="G979" i="18"/>
  <c r="S978" i="18"/>
  <c r="O978" i="18"/>
  <c r="K978" i="18"/>
  <c r="G978" i="18"/>
  <c r="S977" i="18"/>
  <c r="O977" i="18"/>
  <c r="K977" i="18"/>
  <c r="G977" i="18"/>
  <c r="S976" i="18"/>
  <c r="O976" i="18"/>
  <c r="K976" i="18"/>
  <c r="G976" i="18"/>
  <c r="S975" i="18"/>
  <c r="O975" i="18"/>
  <c r="K975" i="18"/>
  <c r="G975" i="18"/>
  <c r="S974" i="18"/>
  <c r="O974" i="18"/>
  <c r="K974" i="18"/>
  <c r="G974" i="18"/>
  <c r="S973" i="18"/>
  <c r="O973" i="18"/>
  <c r="K973" i="18"/>
  <c r="G973" i="18"/>
  <c r="S972" i="18"/>
  <c r="O972" i="18"/>
  <c r="K972" i="18"/>
  <c r="G972" i="18"/>
  <c r="S971" i="18"/>
  <c r="O971" i="18"/>
  <c r="K971" i="18"/>
  <c r="G971" i="18"/>
  <c r="S970" i="18"/>
  <c r="O970" i="18"/>
  <c r="K970" i="18"/>
  <c r="G970" i="18"/>
  <c r="S969" i="18"/>
  <c r="O969" i="18"/>
  <c r="K969" i="18"/>
  <c r="G969" i="18"/>
  <c r="S968" i="18"/>
  <c r="O968" i="18"/>
  <c r="K968" i="18"/>
  <c r="G968" i="18"/>
  <c r="S967" i="18"/>
  <c r="O967" i="18"/>
  <c r="K967" i="18"/>
  <c r="G967" i="18"/>
  <c r="S966" i="18"/>
  <c r="O966" i="18"/>
  <c r="K966" i="18"/>
  <c r="G966" i="18"/>
  <c r="S965" i="18"/>
  <c r="O965" i="18"/>
  <c r="K965" i="18"/>
  <c r="G965" i="18"/>
  <c r="S964" i="18"/>
  <c r="O964" i="18"/>
  <c r="K964" i="18"/>
  <c r="G964" i="18"/>
  <c r="S963" i="18"/>
  <c r="O963" i="18"/>
  <c r="K963" i="18"/>
  <c r="G963" i="18"/>
  <c r="S962" i="18"/>
  <c r="O962" i="18"/>
  <c r="K962" i="18"/>
  <c r="G962" i="18"/>
  <c r="S961" i="18"/>
  <c r="O961" i="18"/>
  <c r="K961" i="18"/>
  <c r="G961" i="18"/>
  <c r="S960" i="18"/>
  <c r="O960" i="18"/>
  <c r="K960" i="18"/>
  <c r="G960" i="18"/>
  <c r="S959" i="18"/>
  <c r="O959" i="18"/>
  <c r="K959" i="18"/>
  <c r="G959" i="18"/>
  <c r="S958" i="18"/>
  <c r="O958" i="18"/>
  <c r="K958" i="18"/>
  <c r="G958" i="18"/>
  <c r="B955" i="18"/>
  <c r="S949" i="18"/>
  <c r="O949" i="18"/>
  <c r="K949" i="18"/>
  <c r="G949" i="18"/>
  <c r="S948" i="18"/>
  <c r="O948" i="18"/>
  <c r="K948" i="18"/>
  <c r="G948" i="18"/>
  <c r="S947" i="18"/>
  <c r="O947" i="18"/>
  <c r="K947" i="18"/>
  <c r="G947" i="18"/>
  <c r="S946" i="18"/>
  <c r="O946" i="18"/>
  <c r="K946" i="18"/>
  <c r="G946" i="18"/>
  <c r="S945" i="18"/>
  <c r="O945" i="18"/>
  <c r="K945" i="18"/>
  <c r="G945" i="18"/>
  <c r="S944" i="18"/>
  <c r="O944" i="18"/>
  <c r="K944" i="18"/>
  <c r="G944" i="18"/>
  <c r="S943" i="18"/>
  <c r="O943" i="18"/>
  <c r="K943" i="18"/>
  <c r="G943" i="18"/>
  <c r="S942" i="18"/>
  <c r="O942" i="18"/>
  <c r="K942" i="18"/>
  <c r="G942" i="18"/>
  <c r="S941" i="18"/>
  <c r="O941" i="18"/>
  <c r="K941" i="18"/>
  <c r="G941" i="18"/>
  <c r="S940" i="18"/>
  <c r="O940" i="18"/>
  <c r="K940" i="18"/>
  <c r="G940" i="18"/>
  <c r="S939" i="18"/>
  <c r="O939" i="18"/>
  <c r="K939" i="18"/>
  <c r="G939" i="18"/>
  <c r="S938" i="18"/>
  <c r="O938" i="18"/>
  <c r="K938" i="18"/>
  <c r="G938" i="18"/>
  <c r="S937" i="18"/>
  <c r="O937" i="18"/>
  <c r="K937" i="18"/>
  <c r="G937" i="18"/>
  <c r="S936" i="18"/>
  <c r="O936" i="18"/>
  <c r="K936" i="18"/>
  <c r="G936" i="18"/>
  <c r="S935" i="18"/>
  <c r="O935" i="18"/>
  <c r="K935" i="18"/>
  <c r="G935" i="18"/>
  <c r="S934" i="18"/>
  <c r="O934" i="18"/>
  <c r="K934" i="18"/>
  <c r="G934" i="18"/>
  <c r="S933" i="18"/>
  <c r="O933" i="18"/>
  <c r="K933" i="18"/>
  <c r="G933" i="18"/>
  <c r="S932" i="18"/>
  <c r="O932" i="18"/>
  <c r="K932" i="18"/>
  <c r="G932" i="18"/>
  <c r="S931" i="18"/>
  <c r="O931" i="18"/>
  <c r="K931" i="18"/>
  <c r="G931" i="18"/>
  <c r="S930" i="18"/>
  <c r="O930" i="18"/>
  <c r="K930" i="18"/>
  <c r="G930" i="18"/>
  <c r="S929" i="18"/>
  <c r="O929" i="18"/>
  <c r="K929" i="18"/>
  <c r="G929" i="18"/>
  <c r="S928" i="18"/>
  <c r="O928" i="18"/>
  <c r="K928" i="18"/>
  <c r="G928" i="18"/>
  <c r="S927" i="18"/>
  <c r="O927" i="18"/>
  <c r="K927" i="18"/>
  <c r="G927" i="18"/>
  <c r="S926" i="18"/>
  <c r="O926" i="18"/>
  <c r="K926" i="18"/>
  <c r="G926" i="18"/>
  <c r="S925" i="18"/>
  <c r="O925" i="18"/>
  <c r="K925" i="18"/>
  <c r="G925" i="18"/>
  <c r="S924" i="18"/>
  <c r="O924" i="18"/>
  <c r="K924" i="18"/>
  <c r="G924" i="18"/>
  <c r="S923" i="18"/>
  <c r="O923" i="18"/>
  <c r="K923" i="18"/>
  <c r="G923" i="18"/>
  <c r="S922" i="18"/>
  <c r="O922" i="18"/>
  <c r="K922" i="18"/>
  <c r="G922" i="18"/>
  <c r="S921" i="18"/>
  <c r="O921" i="18"/>
  <c r="K921" i="18"/>
  <c r="G921" i="18"/>
  <c r="S920" i="18"/>
  <c r="O920" i="18"/>
  <c r="K920" i="18"/>
  <c r="G920" i="18"/>
  <c r="B917" i="18"/>
  <c r="S911" i="18"/>
  <c r="O911" i="18"/>
  <c r="K911" i="18"/>
  <c r="G911" i="18"/>
  <c r="S910" i="18"/>
  <c r="O910" i="18"/>
  <c r="K910" i="18"/>
  <c r="G910" i="18"/>
  <c r="S909" i="18"/>
  <c r="O909" i="18"/>
  <c r="K909" i="18"/>
  <c r="G909" i="18"/>
  <c r="S908" i="18"/>
  <c r="O908" i="18"/>
  <c r="K908" i="18"/>
  <c r="G908" i="18"/>
  <c r="S907" i="18"/>
  <c r="O907" i="18"/>
  <c r="K907" i="18"/>
  <c r="G907" i="18"/>
  <c r="S906" i="18"/>
  <c r="O906" i="18"/>
  <c r="K906" i="18"/>
  <c r="G906" i="18"/>
  <c r="S905" i="18"/>
  <c r="O905" i="18"/>
  <c r="K905" i="18"/>
  <c r="G905" i="18"/>
  <c r="S904" i="18"/>
  <c r="O904" i="18"/>
  <c r="K904" i="18"/>
  <c r="G904" i="18"/>
  <c r="S903" i="18"/>
  <c r="O903" i="18"/>
  <c r="K903" i="18"/>
  <c r="G903" i="18"/>
  <c r="S902" i="18"/>
  <c r="O902" i="18"/>
  <c r="K902" i="18"/>
  <c r="G902" i="18"/>
  <c r="S901" i="18"/>
  <c r="O901" i="18"/>
  <c r="K901" i="18"/>
  <c r="G901" i="18"/>
  <c r="S900" i="18"/>
  <c r="O900" i="18"/>
  <c r="K900" i="18"/>
  <c r="G900" i="18"/>
  <c r="S899" i="18"/>
  <c r="O899" i="18"/>
  <c r="K899" i="18"/>
  <c r="G899" i="18"/>
  <c r="S898" i="18"/>
  <c r="O898" i="18"/>
  <c r="K898" i="18"/>
  <c r="G898" i="18"/>
  <c r="S897" i="18"/>
  <c r="O897" i="18"/>
  <c r="K897" i="18"/>
  <c r="G897" i="18"/>
  <c r="S896" i="18"/>
  <c r="O896" i="18"/>
  <c r="K896" i="18"/>
  <c r="G896" i="18"/>
  <c r="S895" i="18"/>
  <c r="O895" i="18"/>
  <c r="K895" i="18"/>
  <c r="G895" i="18"/>
  <c r="S894" i="18"/>
  <c r="O894" i="18"/>
  <c r="K894" i="18"/>
  <c r="G894" i="18"/>
  <c r="S893" i="18"/>
  <c r="O893" i="18"/>
  <c r="K893" i="18"/>
  <c r="G893" i="18"/>
  <c r="S892" i="18"/>
  <c r="O892" i="18"/>
  <c r="K892" i="18"/>
  <c r="G892" i="18"/>
  <c r="S891" i="18"/>
  <c r="O891" i="18"/>
  <c r="K891" i="18"/>
  <c r="G891" i="18"/>
  <c r="S890" i="18"/>
  <c r="O890" i="18"/>
  <c r="K890" i="18"/>
  <c r="G890" i="18"/>
  <c r="S889" i="18"/>
  <c r="O889" i="18"/>
  <c r="K889" i="18"/>
  <c r="G889" i="18"/>
  <c r="S888" i="18"/>
  <c r="O888" i="18"/>
  <c r="K888" i="18"/>
  <c r="G888" i="18"/>
  <c r="S887" i="18"/>
  <c r="O887" i="18"/>
  <c r="K887" i="18"/>
  <c r="G887" i="18"/>
  <c r="S886" i="18"/>
  <c r="O886" i="18"/>
  <c r="K886" i="18"/>
  <c r="G886" i="18"/>
  <c r="S885" i="18"/>
  <c r="O885" i="18"/>
  <c r="K885" i="18"/>
  <c r="G885" i="18"/>
  <c r="S884" i="18"/>
  <c r="O884" i="18"/>
  <c r="K884" i="18"/>
  <c r="G884" i="18"/>
  <c r="S883" i="18"/>
  <c r="O883" i="18"/>
  <c r="K883" i="18"/>
  <c r="G883" i="18"/>
  <c r="S882" i="18"/>
  <c r="O882" i="18"/>
  <c r="K882" i="18"/>
  <c r="G882" i="18"/>
  <c r="B879" i="18"/>
  <c r="S873" i="18"/>
  <c r="O873" i="18"/>
  <c r="K873" i="18"/>
  <c r="G873" i="18"/>
  <c r="S872" i="18"/>
  <c r="O872" i="18"/>
  <c r="K872" i="18"/>
  <c r="G872" i="18"/>
  <c r="S871" i="18"/>
  <c r="O871" i="18"/>
  <c r="K871" i="18"/>
  <c r="G871" i="18"/>
  <c r="S870" i="18"/>
  <c r="O870" i="18"/>
  <c r="K870" i="18"/>
  <c r="G870" i="18"/>
  <c r="S869" i="18"/>
  <c r="O869" i="18"/>
  <c r="K869" i="18"/>
  <c r="G869" i="18"/>
  <c r="S868" i="18"/>
  <c r="O868" i="18"/>
  <c r="K868" i="18"/>
  <c r="G868" i="18"/>
  <c r="S867" i="18"/>
  <c r="O867" i="18"/>
  <c r="K867" i="18"/>
  <c r="G867" i="18"/>
  <c r="S866" i="18"/>
  <c r="O866" i="18"/>
  <c r="K866" i="18"/>
  <c r="G866" i="18"/>
  <c r="S865" i="18"/>
  <c r="O865" i="18"/>
  <c r="K865" i="18"/>
  <c r="G865" i="18"/>
  <c r="S864" i="18"/>
  <c r="O864" i="18"/>
  <c r="K864" i="18"/>
  <c r="G864" i="18"/>
  <c r="S863" i="18"/>
  <c r="O863" i="18"/>
  <c r="K863" i="18"/>
  <c r="G863" i="18"/>
  <c r="S862" i="18"/>
  <c r="O862" i="18"/>
  <c r="K862" i="18"/>
  <c r="G862" i="18"/>
  <c r="S861" i="18"/>
  <c r="O861" i="18"/>
  <c r="K861" i="18"/>
  <c r="G861" i="18"/>
  <c r="S860" i="18"/>
  <c r="O860" i="18"/>
  <c r="K860" i="18"/>
  <c r="G860" i="18"/>
  <c r="S859" i="18"/>
  <c r="O859" i="18"/>
  <c r="K859" i="18"/>
  <c r="G859" i="18"/>
  <c r="S858" i="18"/>
  <c r="O858" i="18"/>
  <c r="K858" i="18"/>
  <c r="G858" i="18"/>
  <c r="S857" i="18"/>
  <c r="O857" i="18"/>
  <c r="K857" i="18"/>
  <c r="G857" i="18"/>
  <c r="S856" i="18"/>
  <c r="O856" i="18"/>
  <c r="K856" i="18"/>
  <c r="G856" i="18"/>
  <c r="S855" i="18"/>
  <c r="O855" i="18"/>
  <c r="K855" i="18"/>
  <c r="G855" i="18"/>
  <c r="S854" i="18"/>
  <c r="O854" i="18"/>
  <c r="K854" i="18"/>
  <c r="G854" i="18"/>
  <c r="S853" i="18"/>
  <c r="O853" i="18"/>
  <c r="K853" i="18"/>
  <c r="G853" i="18"/>
  <c r="S852" i="18"/>
  <c r="O852" i="18"/>
  <c r="K852" i="18"/>
  <c r="G852" i="18"/>
  <c r="S851" i="18"/>
  <c r="O851" i="18"/>
  <c r="K851" i="18"/>
  <c r="G851" i="18"/>
  <c r="S850" i="18"/>
  <c r="O850" i="18"/>
  <c r="K850" i="18"/>
  <c r="G850" i="18"/>
  <c r="S849" i="18"/>
  <c r="O849" i="18"/>
  <c r="K849" i="18"/>
  <c r="G849" i="18"/>
  <c r="S848" i="18"/>
  <c r="O848" i="18"/>
  <c r="K848" i="18"/>
  <c r="G848" i="18"/>
  <c r="S847" i="18"/>
  <c r="O847" i="18"/>
  <c r="K847" i="18"/>
  <c r="G847" i="18"/>
  <c r="S846" i="18"/>
  <c r="O846" i="18"/>
  <c r="K846" i="18"/>
  <c r="G846" i="18"/>
  <c r="S845" i="18"/>
  <c r="O845" i="18"/>
  <c r="K845" i="18"/>
  <c r="G845" i="18"/>
  <c r="S844" i="18"/>
  <c r="O844" i="18"/>
  <c r="K844" i="18"/>
  <c r="G844" i="18"/>
  <c r="B841" i="18"/>
  <c r="S835" i="18"/>
  <c r="O835" i="18"/>
  <c r="K835" i="18"/>
  <c r="G835" i="18"/>
  <c r="S834" i="18"/>
  <c r="O834" i="18"/>
  <c r="K834" i="18"/>
  <c r="G834" i="18"/>
  <c r="S833" i="18"/>
  <c r="O833" i="18"/>
  <c r="K833" i="18"/>
  <c r="G833" i="18"/>
  <c r="S832" i="18"/>
  <c r="O832" i="18"/>
  <c r="K832" i="18"/>
  <c r="G832" i="18"/>
  <c r="S831" i="18"/>
  <c r="O831" i="18"/>
  <c r="K831" i="18"/>
  <c r="G831" i="18"/>
  <c r="S830" i="18"/>
  <c r="O830" i="18"/>
  <c r="K830" i="18"/>
  <c r="G830" i="18"/>
  <c r="S829" i="18"/>
  <c r="O829" i="18"/>
  <c r="K829" i="18"/>
  <c r="G829" i="18"/>
  <c r="S828" i="18"/>
  <c r="O828" i="18"/>
  <c r="K828" i="18"/>
  <c r="G828" i="18"/>
  <c r="S827" i="18"/>
  <c r="O827" i="18"/>
  <c r="K827" i="18"/>
  <c r="G827" i="18"/>
  <c r="S826" i="18"/>
  <c r="O826" i="18"/>
  <c r="K826" i="18"/>
  <c r="G826" i="18"/>
  <c r="S825" i="18"/>
  <c r="O825" i="18"/>
  <c r="K825" i="18"/>
  <c r="G825" i="18"/>
  <c r="S824" i="18"/>
  <c r="O824" i="18"/>
  <c r="K824" i="18"/>
  <c r="G824" i="18"/>
  <c r="S823" i="18"/>
  <c r="O823" i="18"/>
  <c r="K823" i="18"/>
  <c r="G823" i="18"/>
  <c r="S822" i="18"/>
  <c r="O822" i="18"/>
  <c r="K822" i="18"/>
  <c r="G822" i="18"/>
  <c r="S821" i="18"/>
  <c r="O821" i="18"/>
  <c r="K821" i="18"/>
  <c r="G821" i="18"/>
  <c r="S820" i="18"/>
  <c r="O820" i="18"/>
  <c r="K820" i="18"/>
  <c r="G820" i="18"/>
  <c r="S819" i="18"/>
  <c r="O819" i="18"/>
  <c r="K819" i="18"/>
  <c r="G819" i="18"/>
  <c r="S818" i="18"/>
  <c r="O818" i="18"/>
  <c r="K818" i="18"/>
  <c r="G818" i="18"/>
  <c r="S817" i="18"/>
  <c r="O817" i="18"/>
  <c r="K817" i="18"/>
  <c r="G817" i="18"/>
  <c r="S816" i="18"/>
  <c r="O816" i="18"/>
  <c r="K816" i="18"/>
  <c r="G816" i="18"/>
  <c r="S815" i="18"/>
  <c r="O815" i="18"/>
  <c r="K815" i="18"/>
  <c r="G815" i="18"/>
  <c r="S814" i="18"/>
  <c r="O814" i="18"/>
  <c r="K814" i="18"/>
  <c r="G814" i="18"/>
  <c r="S813" i="18"/>
  <c r="O813" i="18"/>
  <c r="K813" i="18"/>
  <c r="G813" i="18"/>
  <c r="S812" i="18"/>
  <c r="O812" i="18"/>
  <c r="K812" i="18"/>
  <c r="G812" i="18"/>
  <c r="S811" i="18"/>
  <c r="O811" i="18"/>
  <c r="K811" i="18"/>
  <c r="G811" i="18"/>
  <c r="S810" i="18"/>
  <c r="O810" i="18"/>
  <c r="K810" i="18"/>
  <c r="G810" i="18"/>
  <c r="S809" i="18"/>
  <c r="O809" i="18"/>
  <c r="K809" i="18"/>
  <c r="G809" i="18"/>
  <c r="S808" i="18"/>
  <c r="O808" i="18"/>
  <c r="K808" i="18"/>
  <c r="G808" i="18"/>
  <c r="S807" i="18"/>
  <c r="O807" i="18"/>
  <c r="K807" i="18"/>
  <c r="G807" i="18"/>
  <c r="S806" i="18"/>
  <c r="O806" i="18"/>
  <c r="K806" i="18"/>
  <c r="G806" i="18"/>
  <c r="B803" i="18"/>
  <c r="S797" i="18"/>
  <c r="O797" i="18"/>
  <c r="K797" i="18"/>
  <c r="G797" i="18"/>
  <c r="S796" i="18"/>
  <c r="O796" i="18"/>
  <c r="K796" i="18"/>
  <c r="G796" i="18"/>
  <c r="S795" i="18"/>
  <c r="O795" i="18"/>
  <c r="K795" i="18"/>
  <c r="G795" i="18"/>
  <c r="S794" i="18"/>
  <c r="O794" i="18"/>
  <c r="K794" i="18"/>
  <c r="G794" i="18"/>
  <c r="S793" i="18"/>
  <c r="O793" i="18"/>
  <c r="K793" i="18"/>
  <c r="G793" i="18"/>
  <c r="S792" i="18"/>
  <c r="O792" i="18"/>
  <c r="K792" i="18"/>
  <c r="G792" i="18"/>
  <c r="S791" i="18"/>
  <c r="O791" i="18"/>
  <c r="K791" i="18"/>
  <c r="G791" i="18"/>
  <c r="S790" i="18"/>
  <c r="O790" i="18"/>
  <c r="K790" i="18"/>
  <c r="G790" i="18"/>
  <c r="S789" i="18"/>
  <c r="O789" i="18"/>
  <c r="K789" i="18"/>
  <c r="G789" i="18"/>
  <c r="S788" i="18"/>
  <c r="O788" i="18"/>
  <c r="K788" i="18"/>
  <c r="G788" i="18"/>
  <c r="S787" i="18"/>
  <c r="O787" i="18"/>
  <c r="K787" i="18"/>
  <c r="G787" i="18"/>
  <c r="S786" i="18"/>
  <c r="O786" i="18"/>
  <c r="K786" i="18"/>
  <c r="G786" i="18"/>
  <c r="S785" i="18"/>
  <c r="O785" i="18"/>
  <c r="K785" i="18"/>
  <c r="G785" i="18"/>
  <c r="S784" i="18"/>
  <c r="O784" i="18"/>
  <c r="K784" i="18"/>
  <c r="G784" i="18"/>
  <c r="S783" i="18"/>
  <c r="O783" i="18"/>
  <c r="K783" i="18"/>
  <c r="G783" i="18"/>
  <c r="S782" i="18"/>
  <c r="O782" i="18"/>
  <c r="K782" i="18"/>
  <c r="G782" i="18"/>
  <c r="S781" i="18"/>
  <c r="O781" i="18"/>
  <c r="K781" i="18"/>
  <c r="G781" i="18"/>
  <c r="S780" i="18"/>
  <c r="O780" i="18"/>
  <c r="K780" i="18"/>
  <c r="G780" i="18"/>
  <c r="S779" i="18"/>
  <c r="O779" i="18"/>
  <c r="K779" i="18"/>
  <c r="G779" i="18"/>
  <c r="S778" i="18"/>
  <c r="O778" i="18"/>
  <c r="K778" i="18"/>
  <c r="G778" i="18"/>
  <c r="S777" i="18"/>
  <c r="O777" i="18"/>
  <c r="K777" i="18"/>
  <c r="G777" i="18"/>
  <c r="S776" i="18"/>
  <c r="O776" i="18"/>
  <c r="K776" i="18"/>
  <c r="G776" i="18"/>
  <c r="S775" i="18"/>
  <c r="O775" i="18"/>
  <c r="K775" i="18"/>
  <c r="G775" i="18"/>
  <c r="S774" i="18"/>
  <c r="O774" i="18"/>
  <c r="K774" i="18"/>
  <c r="G774" i="18"/>
  <c r="S773" i="18"/>
  <c r="O773" i="18"/>
  <c r="K773" i="18"/>
  <c r="G773" i="18"/>
  <c r="S772" i="18"/>
  <c r="O772" i="18"/>
  <c r="K772" i="18"/>
  <c r="G772" i="18"/>
  <c r="S771" i="18"/>
  <c r="O771" i="18"/>
  <c r="K771" i="18"/>
  <c r="G771" i="18"/>
  <c r="S770" i="18"/>
  <c r="O770" i="18"/>
  <c r="K770" i="18"/>
  <c r="G770" i="18"/>
  <c r="S769" i="18"/>
  <c r="O769" i="18"/>
  <c r="K769" i="18"/>
  <c r="G769" i="18"/>
  <c r="S768" i="18"/>
  <c r="O768" i="18"/>
  <c r="K768" i="18"/>
  <c r="G768" i="18"/>
  <c r="B765" i="18"/>
  <c r="S759" i="18"/>
  <c r="O759" i="18"/>
  <c r="K759" i="18"/>
  <c r="G759" i="18"/>
  <c r="S758" i="18"/>
  <c r="O758" i="18"/>
  <c r="K758" i="18"/>
  <c r="G758" i="18"/>
  <c r="S757" i="18"/>
  <c r="O757" i="18"/>
  <c r="K757" i="18"/>
  <c r="G757" i="18"/>
  <c r="S756" i="18"/>
  <c r="O756" i="18"/>
  <c r="K756" i="18"/>
  <c r="G756" i="18"/>
  <c r="S755" i="18"/>
  <c r="O755" i="18"/>
  <c r="K755" i="18"/>
  <c r="G755" i="18"/>
  <c r="S754" i="18"/>
  <c r="O754" i="18"/>
  <c r="K754" i="18"/>
  <c r="G754" i="18"/>
  <c r="S753" i="18"/>
  <c r="O753" i="18"/>
  <c r="K753" i="18"/>
  <c r="G753" i="18"/>
  <c r="S752" i="18"/>
  <c r="O752" i="18"/>
  <c r="K752" i="18"/>
  <c r="G752" i="18"/>
  <c r="S751" i="18"/>
  <c r="O751" i="18"/>
  <c r="K751" i="18"/>
  <c r="G751" i="18"/>
  <c r="S750" i="18"/>
  <c r="O750" i="18"/>
  <c r="K750" i="18"/>
  <c r="G750" i="18"/>
  <c r="S749" i="18"/>
  <c r="O749" i="18"/>
  <c r="K749" i="18"/>
  <c r="G749" i="18"/>
  <c r="S748" i="18"/>
  <c r="O748" i="18"/>
  <c r="K748" i="18"/>
  <c r="G748" i="18"/>
  <c r="S747" i="18"/>
  <c r="O747" i="18"/>
  <c r="K747" i="18"/>
  <c r="G747" i="18"/>
  <c r="S746" i="18"/>
  <c r="O746" i="18"/>
  <c r="K746" i="18"/>
  <c r="G746" i="18"/>
  <c r="S745" i="18"/>
  <c r="O745" i="18"/>
  <c r="K745" i="18"/>
  <c r="G745" i="18"/>
  <c r="S744" i="18"/>
  <c r="O744" i="18"/>
  <c r="K744" i="18"/>
  <c r="G744" i="18"/>
  <c r="S743" i="18"/>
  <c r="O743" i="18"/>
  <c r="K743" i="18"/>
  <c r="G743" i="18"/>
  <c r="S742" i="18"/>
  <c r="O742" i="18"/>
  <c r="K742" i="18"/>
  <c r="G742" i="18"/>
  <c r="S741" i="18"/>
  <c r="O741" i="18"/>
  <c r="K741" i="18"/>
  <c r="G741" i="18"/>
  <c r="S740" i="18"/>
  <c r="O740" i="18"/>
  <c r="K740" i="18"/>
  <c r="G740" i="18"/>
  <c r="S739" i="18"/>
  <c r="O739" i="18"/>
  <c r="K739" i="18"/>
  <c r="G739" i="18"/>
  <c r="S738" i="18"/>
  <c r="O738" i="18"/>
  <c r="K738" i="18"/>
  <c r="G738" i="18"/>
  <c r="S737" i="18"/>
  <c r="O737" i="18"/>
  <c r="K737" i="18"/>
  <c r="G737" i="18"/>
  <c r="S736" i="18"/>
  <c r="O736" i="18"/>
  <c r="K736" i="18"/>
  <c r="G736" i="18"/>
  <c r="S735" i="18"/>
  <c r="O735" i="18"/>
  <c r="K735" i="18"/>
  <c r="G735" i="18"/>
  <c r="S734" i="18"/>
  <c r="O734" i="18"/>
  <c r="K734" i="18"/>
  <c r="G734" i="18"/>
  <c r="S733" i="18"/>
  <c r="O733" i="18"/>
  <c r="K733" i="18"/>
  <c r="G733" i="18"/>
  <c r="S732" i="18"/>
  <c r="O732" i="18"/>
  <c r="K732" i="18"/>
  <c r="G732" i="18"/>
  <c r="S731" i="18"/>
  <c r="O731" i="18"/>
  <c r="K731" i="18"/>
  <c r="G731" i="18"/>
  <c r="S730" i="18"/>
  <c r="O730" i="18"/>
  <c r="K730" i="18"/>
  <c r="G730" i="18"/>
  <c r="B727" i="18"/>
  <c r="S721" i="18"/>
  <c r="O721" i="18"/>
  <c r="K721" i="18"/>
  <c r="G721" i="18"/>
  <c r="S720" i="18"/>
  <c r="O720" i="18"/>
  <c r="K720" i="18"/>
  <c r="G720" i="18"/>
  <c r="S719" i="18"/>
  <c r="O719" i="18"/>
  <c r="K719" i="18"/>
  <c r="G719" i="18"/>
  <c r="S718" i="18"/>
  <c r="O718" i="18"/>
  <c r="K718" i="18"/>
  <c r="G718" i="18"/>
  <c r="S717" i="18"/>
  <c r="O717" i="18"/>
  <c r="K717" i="18"/>
  <c r="G717" i="18"/>
  <c r="S716" i="18"/>
  <c r="O716" i="18"/>
  <c r="K716" i="18"/>
  <c r="G716" i="18"/>
  <c r="S715" i="18"/>
  <c r="O715" i="18"/>
  <c r="K715" i="18"/>
  <c r="G715" i="18"/>
  <c r="S714" i="18"/>
  <c r="O714" i="18"/>
  <c r="K714" i="18"/>
  <c r="G714" i="18"/>
  <c r="S713" i="18"/>
  <c r="O713" i="18"/>
  <c r="K713" i="18"/>
  <c r="G713" i="18"/>
  <c r="S712" i="18"/>
  <c r="O712" i="18"/>
  <c r="K712" i="18"/>
  <c r="G712" i="18"/>
  <c r="S711" i="18"/>
  <c r="O711" i="18"/>
  <c r="K711" i="18"/>
  <c r="G711" i="18"/>
  <c r="S710" i="18"/>
  <c r="O710" i="18"/>
  <c r="K710" i="18"/>
  <c r="G710" i="18"/>
  <c r="S709" i="18"/>
  <c r="O709" i="18"/>
  <c r="K709" i="18"/>
  <c r="G709" i="18"/>
  <c r="S708" i="18"/>
  <c r="O708" i="18"/>
  <c r="K708" i="18"/>
  <c r="G708" i="18"/>
  <c r="S707" i="18"/>
  <c r="O707" i="18"/>
  <c r="K707" i="18"/>
  <c r="G707" i="18"/>
  <c r="S706" i="18"/>
  <c r="O706" i="18"/>
  <c r="K706" i="18"/>
  <c r="G706" i="18"/>
  <c r="S705" i="18"/>
  <c r="O705" i="18"/>
  <c r="K705" i="18"/>
  <c r="G705" i="18"/>
  <c r="S704" i="18"/>
  <c r="O704" i="18"/>
  <c r="K704" i="18"/>
  <c r="G704" i="18"/>
  <c r="S703" i="18"/>
  <c r="O703" i="18"/>
  <c r="K703" i="18"/>
  <c r="G703" i="18"/>
  <c r="S702" i="18"/>
  <c r="O702" i="18"/>
  <c r="K702" i="18"/>
  <c r="G702" i="18"/>
  <c r="S701" i="18"/>
  <c r="O701" i="18"/>
  <c r="K701" i="18"/>
  <c r="G701" i="18"/>
  <c r="S700" i="18"/>
  <c r="O700" i="18"/>
  <c r="K700" i="18"/>
  <c r="G700" i="18"/>
  <c r="S699" i="18"/>
  <c r="O699" i="18"/>
  <c r="K699" i="18"/>
  <c r="G699" i="18"/>
  <c r="S698" i="18"/>
  <c r="O698" i="18"/>
  <c r="K698" i="18"/>
  <c r="G698" i="18"/>
  <c r="S697" i="18"/>
  <c r="O697" i="18"/>
  <c r="K697" i="18"/>
  <c r="G697" i="18"/>
  <c r="S696" i="18"/>
  <c r="O696" i="18"/>
  <c r="K696" i="18"/>
  <c r="G696" i="18"/>
  <c r="S695" i="18"/>
  <c r="O695" i="18"/>
  <c r="K695" i="18"/>
  <c r="G695" i="18"/>
  <c r="S694" i="18"/>
  <c r="O694" i="18"/>
  <c r="K694" i="18"/>
  <c r="G694" i="18"/>
  <c r="S693" i="18"/>
  <c r="O693" i="18"/>
  <c r="K693" i="18"/>
  <c r="G693" i="18"/>
  <c r="S692" i="18"/>
  <c r="O692" i="18"/>
  <c r="K692" i="18"/>
  <c r="G692" i="18"/>
  <c r="B689" i="18"/>
  <c r="S683" i="18"/>
  <c r="O683" i="18"/>
  <c r="K683" i="18"/>
  <c r="G683" i="18"/>
  <c r="S682" i="18"/>
  <c r="O682" i="18"/>
  <c r="K682" i="18"/>
  <c r="G682" i="18"/>
  <c r="S681" i="18"/>
  <c r="O681" i="18"/>
  <c r="K681" i="18"/>
  <c r="G681" i="18"/>
  <c r="S680" i="18"/>
  <c r="O680" i="18"/>
  <c r="K680" i="18"/>
  <c r="G680" i="18"/>
  <c r="S679" i="18"/>
  <c r="O679" i="18"/>
  <c r="K679" i="18"/>
  <c r="G679" i="18"/>
  <c r="S678" i="18"/>
  <c r="O678" i="18"/>
  <c r="K678" i="18"/>
  <c r="G678" i="18"/>
  <c r="S677" i="18"/>
  <c r="O677" i="18"/>
  <c r="K677" i="18"/>
  <c r="G677" i="18"/>
  <c r="S676" i="18"/>
  <c r="O676" i="18"/>
  <c r="K676" i="18"/>
  <c r="G676" i="18"/>
  <c r="S675" i="18"/>
  <c r="O675" i="18"/>
  <c r="K675" i="18"/>
  <c r="G675" i="18"/>
  <c r="S674" i="18"/>
  <c r="O674" i="18"/>
  <c r="K674" i="18"/>
  <c r="G674" i="18"/>
  <c r="S673" i="18"/>
  <c r="O673" i="18"/>
  <c r="K673" i="18"/>
  <c r="G673" i="18"/>
  <c r="S672" i="18"/>
  <c r="O672" i="18"/>
  <c r="K672" i="18"/>
  <c r="G672" i="18"/>
  <c r="S671" i="18"/>
  <c r="O671" i="18"/>
  <c r="K671" i="18"/>
  <c r="G671" i="18"/>
  <c r="S670" i="18"/>
  <c r="O670" i="18"/>
  <c r="K670" i="18"/>
  <c r="G670" i="18"/>
  <c r="S669" i="18"/>
  <c r="O669" i="18"/>
  <c r="K669" i="18"/>
  <c r="G669" i="18"/>
  <c r="S668" i="18"/>
  <c r="O668" i="18"/>
  <c r="K668" i="18"/>
  <c r="G668" i="18"/>
  <c r="S667" i="18"/>
  <c r="O667" i="18"/>
  <c r="K667" i="18"/>
  <c r="G667" i="18"/>
  <c r="S666" i="18"/>
  <c r="O666" i="18"/>
  <c r="K666" i="18"/>
  <c r="G666" i="18"/>
  <c r="S665" i="18"/>
  <c r="O665" i="18"/>
  <c r="K665" i="18"/>
  <c r="G665" i="18"/>
  <c r="S664" i="18"/>
  <c r="O664" i="18"/>
  <c r="K664" i="18"/>
  <c r="G664" i="18"/>
  <c r="S663" i="18"/>
  <c r="O663" i="18"/>
  <c r="K663" i="18"/>
  <c r="G663" i="18"/>
  <c r="S662" i="18"/>
  <c r="O662" i="18"/>
  <c r="K662" i="18"/>
  <c r="G662" i="18"/>
  <c r="S661" i="18"/>
  <c r="O661" i="18"/>
  <c r="K661" i="18"/>
  <c r="G661" i="18"/>
  <c r="S660" i="18"/>
  <c r="O660" i="18"/>
  <c r="K660" i="18"/>
  <c r="G660" i="18"/>
  <c r="S659" i="18"/>
  <c r="O659" i="18"/>
  <c r="K659" i="18"/>
  <c r="G659" i="18"/>
  <c r="S658" i="18"/>
  <c r="O658" i="18"/>
  <c r="K658" i="18"/>
  <c r="G658" i="18"/>
  <c r="S657" i="18"/>
  <c r="O657" i="18"/>
  <c r="K657" i="18"/>
  <c r="G657" i="18"/>
  <c r="S656" i="18"/>
  <c r="O656" i="18"/>
  <c r="K656" i="18"/>
  <c r="G656" i="18"/>
  <c r="S655" i="18"/>
  <c r="O655" i="18"/>
  <c r="K655" i="18"/>
  <c r="G655" i="18"/>
  <c r="S654" i="18"/>
  <c r="O654" i="18"/>
  <c r="K654" i="18"/>
  <c r="G654" i="18"/>
  <c r="B651" i="18"/>
  <c r="S645" i="18"/>
  <c r="O645" i="18"/>
  <c r="K645" i="18"/>
  <c r="G645" i="18"/>
  <c r="S644" i="18"/>
  <c r="O644" i="18"/>
  <c r="K644" i="18"/>
  <c r="G644" i="18"/>
  <c r="S643" i="18"/>
  <c r="O643" i="18"/>
  <c r="K643" i="18"/>
  <c r="G643" i="18"/>
  <c r="S642" i="18"/>
  <c r="O642" i="18"/>
  <c r="K642" i="18"/>
  <c r="G642" i="18"/>
  <c r="S641" i="18"/>
  <c r="O641" i="18"/>
  <c r="K641" i="18"/>
  <c r="G641" i="18"/>
  <c r="S640" i="18"/>
  <c r="O640" i="18"/>
  <c r="K640" i="18"/>
  <c r="G640" i="18"/>
  <c r="S639" i="18"/>
  <c r="O639" i="18"/>
  <c r="K639" i="18"/>
  <c r="G639" i="18"/>
  <c r="S638" i="18"/>
  <c r="O638" i="18"/>
  <c r="K638" i="18"/>
  <c r="G638" i="18"/>
  <c r="S637" i="18"/>
  <c r="O637" i="18"/>
  <c r="K637" i="18"/>
  <c r="G637" i="18"/>
  <c r="S636" i="18"/>
  <c r="O636" i="18"/>
  <c r="K636" i="18"/>
  <c r="G636" i="18"/>
  <c r="S635" i="18"/>
  <c r="O635" i="18"/>
  <c r="K635" i="18"/>
  <c r="G635" i="18"/>
  <c r="S634" i="18"/>
  <c r="O634" i="18"/>
  <c r="K634" i="18"/>
  <c r="G634" i="18"/>
  <c r="S633" i="18"/>
  <c r="O633" i="18"/>
  <c r="K633" i="18"/>
  <c r="G633" i="18"/>
  <c r="S632" i="18"/>
  <c r="O632" i="18"/>
  <c r="K632" i="18"/>
  <c r="G632" i="18"/>
  <c r="S631" i="18"/>
  <c r="O631" i="18"/>
  <c r="K631" i="18"/>
  <c r="G631" i="18"/>
  <c r="S630" i="18"/>
  <c r="O630" i="18"/>
  <c r="K630" i="18"/>
  <c r="G630" i="18"/>
  <c r="S629" i="18"/>
  <c r="O629" i="18"/>
  <c r="K629" i="18"/>
  <c r="G629" i="18"/>
  <c r="S628" i="18"/>
  <c r="O628" i="18"/>
  <c r="K628" i="18"/>
  <c r="G628" i="18"/>
  <c r="S627" i="18"/>
  <c r="O627" i="18"/>
  <c r="K627" i="18"/>
  <c r="G627" i="18"/>
  <c r="S626" i="18"/>
  <c r="O626" i="18"/>
  <c r="K626" i="18"/>
  <c r="G626" i="18"/>
  <c r="S625" i="18"/>
  <c r="O625" i="18"/>
  <c r="K625" i="18"/>
  <c r="G625" i="18"/>
  <c r="S624" i="18"/>
  <c r="O624" i="18"/>
  <c r="K624" i="18"/>
  <c r="G624" i="18"/>
  <c r="S623" i="18"/>
  <c r="O623" i="18"/>
  <c r="K623" i="18"/>
  <c r="G623" i="18"/>
  <c r="S622" i="18"/>
  <c r="O622" i="18"/>
  <c r="K622" i="18"/>
  <c r="G622" i="18"/>
  <c r="S621" i="18"/>
  <c r="O621" i="18"/>
  <c r="K621" i="18"/>
  <c r="G621" i="18"/>
  <c r="S620" i="18"/>
  <c r="O620" i="18"/>
  <c r="K620" i="18"/>
  <c r="G620" i="18"/>
  <c r="S619" i="18"/>
  <c r="O619" i="18"/>
  <c r="K619" i="18"/>
  <c r="G619" i="18"/>
  <c r="S618" i="18"/>
  <c r="O618" i="18"/>
  <c r="K618" i="18"/>
  <c r="G618" i="18"/>
  <c r="S617" i="18"/>
  <c r="O617" i="18"/>
  <c r="K617" i="18"/>
  <c r="G617" i="18"/>
  <c r="S616" i="18"/>
  <c r="O616" i="18"/>
  <c r="K616" i="18"/>
  <c r="G616" i="18"/>
  <c r="B613" i="18"/>
  <c r="B646" i="21"/>
  <c r="K645" i="21"/>
  <c r="F645" i="21"/>
  <c r="O645" i="21" s="1"/>
  <c r="E645" i="21"/>
  <c r="D645" i="21"/>
  <c r="G645" i="21" s="1"/>
  <c r="C645" i="21"/>
  <c r="B645" i="21"/>
  <c r="A645" i="21"/>
  <c r="K644" i="21"/>
  <c r="F644" i="21"/>
  <c r="O644" i="21" s="1"/>
  <c r="E644" i="21"/>
  <c r="D644" i="21"/>
  <c r="G644" i="21" s="1"/>
  <c r="C644" i="21"/>
  <c r="B644" i="21"/>
  <c r="A644" i="21"/>
  <c r="K643" i="21"/>
  <c r="F643" i="21"/>
  <c r="O643" i="21" s="1"/>
  <c r="E643" i="21"/>
  <c r="D643" i="21"/>
  <c r="G643" i="21" s="1"/>
  <c r="C643" i="21"/>
  <c r="B643" i="21"/>
  <c r="A643" i="21"/>
  <c r="K642" i="21"/>
  <c r="F642" i="21"/>
  <c r="O642" i="21" s="1"/>
  <c r="E642" i="21"/>
  <c r="D642" i="21"/>
  <c r="G642" i="21" s="1"/>
  <c r="C642" i="21"/>
  <c r="B642" i="21"/>
  <c r="A642" i="21"/>
  <c r="K641" i="21"/>
  <c r="F641" i="21"/>
  <c r="O641" i="21" s="1"/>
  <c r="E641" i="21"/>
  <c r="D641" i="21"/>
  <c r="G641" i="21" s="1"/>
  <c r="C641" i="21"/>
  <c r="B641" i="21"/>
  <c r="A641" i="21"/>
  <c r="K640" i="21"/>
  <c r="F640" i="21"/>
  <c r="O640" i="21" s="1"/>
  <c r="E640" i="21"/>
  <c r="D640" i="21"/>
  <c r="G640" i="21" s="1"/>
  <c r="C640" i="21"/>
  <c r="B640" i="21"/>
  <c r="A640" i="21"/>
  <c r="K639" i="21"/>
  <c r="F639" i="21"/>
  <c r="O639" i="21" s="1"/>
  <c r="E639" i="21"/>
  <c r="D639" i="21"/>
  <c r="G639" i="21" s="1"/>
  <c r="C639" i="21"/>
  <c r="B639" i="21"/>
  <c r="A639" i="21"/>
  <c r="K638" i="21"/>
  <c r="F638" i="21"/>
  <c r="O638" i="21" s="1"/>
  <c r="E638" i="21"/>
  <c r="D638" i="21"/>
  <c r="G638" i="21" s="1"/>
  <c r="C638" i="21"/>
  <c r="B638" i="21"/>
  <c r="A638" i="21"/>
  <c r="K637" i="21"/>
  <c r="F637" i="21"/>
  <c r="O637" i="21" s="1"/>
  <c r="E637" i="21"/>
  <c r="D637" i="21"/>
  <c r="G637" i="21" s="1"/>
  <c r="C637" i="21"/>
  <c r="B637" i="21"/>
  <c r="A637" i="21"/>
  <c r="K636" i="21"/>
  <c r="F636" i="21"/>
  <c r="O636" i="21" s="1"/>
  <c r="E636" i="21"/>
  <c r="D636" i="21"/>
  <c r="G636" i="21" s="1"/>
  <c r="C636" i="21"/>
  <c r="B636" i="21"/>
  <c r="A636" i="21"/>
  <c r="K635" i="21"/>
  <c r="F635" i="21"/>
  <c r="O635" i="21" s="1"/>
  <c r="E635" i="21"/>
  <c r="D635" i="21"/>
  <c r="G635" i="21" s="1"/>
  <c r="C635" i="21"/>
  <c r="B635" i="21"/>
  <c r="A635" i="21"/>
  <c r="K634" i="21"/>
  <c r="F634" i="21"/>
  <c r="O634" i="21" s="1"/>
  <c r="E634" i="21"/>
  <c r="D634" i="21"/>
  <c r="G634" i="21" s="1"/>
  <c r="C634" i="21"/>
  <c r="B634" i="21"/>
  <c r="A634" i="21"/>
  <c r="K633" i="21"/>
  <c r="F633" i="21"/>
  <c r="O633" i="21" s="1"/>
  <c r="E633" i="21"/>
  <c r="D633" i="21"/>
  <c r="G633" i="21" s="1"/>
  <c r="C633" i="21"/>
  <c r="B633" i="21"/>
  <c r="A633" i="21"/>
  <c r="K632" i="21"/>
  <c r="F632" i="21"/>
  <c r="O632" i="21" s="1"/>
  <c r="E632" i="21"/>
  <c r="D632" i="21"/>
  <c r="G632" i="21" s="1"/>
  <c r="C632" i="21"/>
  <c r="B632" i="21"/>
  <c r="A632" i="21"/>
  <c r="K631" i="21"/>
  <c r="F631" i="21"/>
  <c r="O631" i="21" s="1"/>
  <c r="E631" i="21"/>
  <c r="D631" i="21"/>
  <c r="G631" i="21" s="1"/>
  <c r="C631" i="21"/>
  <c r="B631" i="21"/>
  <c r="A631" i="21"/>
  <c r="K630" i="21"/>
  <c r="F630" i="21"/>
  <c r="O630" i="21" s="1"/>
  <c r="E630" i="21"/>
  <c r="D630" i="21"/>
  <c r="G630" i="21" s="1"/>
  <c r="C630" i="21"/>
  <c r="B630" i="21"/>
  <c r="A630" i="21"/>
  <c r="K629" i="21"/>
  <c r="F629" i="21"/>
  <c r="O629" i="21" s="1"/>
  <c r="E629" i="21"/>
  <c r="D629" i="21"/>
  <c r="G629" i="21" s="1"/>
  <c r="C629" i="21"/>
  <c r="B629" i="21"/>
  <c r="A629" i="21"/>
  <c r="K628" i="21"/>
  <c r="F628" i="21"/>
  <c r="O628" i="21" s="1"/>
  <c r="E628" i="21"/>
  <c r="D628" i="21"/>
  <c r="G628" i="21" s="1"/>
  <c r="C628" i="21"/>
  <c r="B628" i="21"/>
  <c r="A628" i="21"/>
  <c r="K627" i="21"/>
  <c r="F627" i="21"/>
  <c r="O627" i="21" s="1"/>
  <c r="E627" i="21"/>
  <c r="D627" i="21"/>
  <c r="G627" i="21" s="1"/>
  <c r="C627" i="21"/>
  <c r="B627" i="21"/>
  <c r="A627" i="21"/>
  <c r="K626" i="21"/>
  <c r="F626" i="21"/>
  <c r="O626" i="21" s="1"/>
  <c r="E626" i="21"/>
  <c r="D626" i="21"/>
  <c r="G626" i="21" s="1"/>
  <c r="C626" i="21"/>
  <c r="B626" i="21"/>
  <c r="A626" i="21"/>
  <c r="K625" i="21"/>
  <c r="F625" i="21"/>
  <c r="O625" i="21" s="1"/>
  <c r="E625" i="21"/>
  <c r="D625" i="21"/>
  <c r="G625" i="21" s="1"/>
  <c r="C625" i="21"/>
  <c r="B625" i="21"/>
  <c r="A625" i="21"/>
  <c r="K624" i="21"/>
  <c r="F624" i="21"/>
  <c r="O624" i="21" s="1"/>
  <c r="E624" i="21"/>
  <c r="D624" i="21"/>
  <c r="G624" i="21" s="1"/>
  <c r="C624" i="21"/>
  <c r="B624" i="21"/>
  <c r="A624" i="21"/>
  <c r="K623" i="21"/>
  <c r="F623" i="21"/>
  <c r="O623" i="21" s="1"/>
  <c r="E623" i="21"/>
  <c r="D623" i="21"/>
  <c r="G623" i="21" s="1"/>
  <c r="C623" i="21"/>
  <c r="B623" i="21"/>
  <c r="A623" i="21"/>
  <c r="K622" i="21"/>
  <c r="F622" i="21"/>
  <c r="O622" i="21" s="1"/>
  <c r="E622" i="21"/>
  <c r="D622" i="21"/>
  <c r="G622" i="21" s="1"/>
  <c r="C622" i="21"/>
  <c r="B622" i="21"/>
  <c r="A622" i="21"/>
  <c r="K621" i="21"/>
  <c r="F621" i="21"/>
  <c r="O621" i="21" s="1"/>
  <c r="E621" i="21"/>
  <c r="D621" i="21"/>
  <c r="G621" i="21" s="1"/>
  <c r="C621" i="21"/>
  <c r="B621" i="21"/>
  <c r="A621" i="21"/>
  <c r="K620" i="21"/>
  <c r="F620" i="21"/>
  <c r="O620" i="21" s="1"/>
  <c r="E620" i="21"/>
  <c r="D620" i="21"/>
  <c r="G620" i="21" s="1"/>
  <c r="C620" i="21"/>
  <c r="B620" i="21"/>
  <c r="A620" i="21"/>
  <c r="K619" i="21"/>
  <c r="F619" i="21"/>
  <c r="O619" i="21" s="1"/>
  <c r="E619" i="21"/>
  <c r="D619" i="21"/>
  <c r="G619" i="21" s="1"/>
  <c r="C619" i="21"/>
  <c r="B619" i="21"/>
  <c r="A619" i="21"/>
  <c r="K618" i="21"/>
  <c r="F618" i="21"/>
  <c r="O618" i="21" s="1"/>
  <c r="E618" i="21"/>
  <c r="D618" i="21"/>
  <c r="G618" i="21" s="1"/>
  <c r="C618" i="21"/>
  <c r="B618" i="21"/>
  <c r="A618" i="21"/>
  <c r="K617" i="21"/>
  <c r="F617" i="21"/>
  <c r="M617" i="21" s="1"/>
  <c r="P617" i="21" s="1"/>
  <c r="Q617" i="21" s="1"/>
  <c r="E617" i="21"/>
  <c r="D617" i="21"/>
  <c r="G617" i="21" s="1"/>
  <c r="C617" i="21"/>
  <c r="B617" i="21"/>
  <c r="A617" i="21"/>
  <c r="K616" i="21"/>
  <c r="F616" i="21"/>
  <c r="M616" i="21" s="1"/>
  <c r="P616" i="21" s="1"/>
  <c r="Q616" i="21" s="1"/>
  <c r="E616" i="21"/>
  <c r="D616" i="21"/>
  <c r="G616" i="21" s="1"/>
  <c r="C616" i="21"/>
  <c r="B616" i="21"/>
  <c r="A616" i="21"/>
  <c r="B613" i="21"/>
  <c r="B608" i="21"/>
  <c r="K607" i="21"/>
  <c r="F607" i="21"/>
  <c r="O607" i="21" s="1"/>
  <c r="E607" i="21"/>
  <c r="D607" i="21"/>
  <c r="G607" i="21" s="1"/>
  <c r="C607" i="21"/>
  <c r="B607" i="21"/>
  <c r="A607" i="21"/>
  <c r="K606" i="21"/>
  <c r="F606" i="21"/>
  <c r="M606" i="21" s="1"/>
  <c r="P606" i="21" s="1"/>
  <c r="Q606" i="21" s="1"/>
  <c r="E606" i="21"/>
  <c r="D606" i="21"/>
  <c r="G606" i="21" s="1"/>
  <c r="C606" i="21"/>
  <c r="B606" i="21"/>
  <c r="A606" i="21"/>
  <c r="K605" i="21"/>
  <c r="F605" i="21"/>
  <c r="O605" i="21" s="1"/>
  <c r="E605" i="21"/>
  <c r="D605" i="21"/>
  <c r="G605" i="21" s="1"/>
  <c r="C605" i="21"/>
  <c r="B605" i="21"/>
  <c r="A605" i="21"/>
  <c r="K604" i="21"/>
  <c r="F604" i="21"/>
  <c r="O604" i="21" s="1"/>
  <c r="E604" i="21"/>
  <c r="D604" i="21"/>
  <c r="G604" i="21" s="1"/>
  <c r="C604" i="21"/>
  <c r="B604" i="21"/>
  <c r="A604" i="21"/>
  <c r="K603" i="21"/>
  <c r="F603" i="21"/>
  <c r="O603" i="21" s="1"/>
  <c r="E603" i="21"/>
  <c r="D603" i="21"/>
  <c r="G603" i="21" s="1"/>
  <c r="C603" i="21"/>
  <c r="B603" i="21"/>
  <c r="A603" i="21"/>
  <c r="K602" i="21"/>
  <c r="F602" i="21"/>
  <c r="O602" i="21" s="1"/>
  <c r="E602" i="21"/>
  <c r="D602" i="21"/>
  <c r="G602" i="21" s="1"/>
  <c r="C602" i="21"/>
  <c r="B602" i="21"/>
  <c r="A602" i="21"/>
  <c r="K601" i="21"/>
  <c r="F601" i="21"/>
  <c r="O601" i="21" s="1"/>
  <c r="E601" i="21"/>
  <c r="D601" i="21"/>
  <c r="G601" i="21" s="1"/>
  <c r="C601" i="21"/>
  <c r="B601" i="21"/>
  <c r="A601" i="21"/>
  <c r="K600" i="21"/>
  <c r="F600" i="21"/>
  <c r="O600" i="21" s="1"/>
  <c r="E600" i="21"/>
  <c r="D600" i="21"/>
  <c r="G600" i="21" s="1"/>
  <c r="C600" i="21"/>
  <c r="B600" i="21"/>
  <c r="A600" i="21"/>
  <c r="K599" i="21"/>
  <c r="F599" i="21"/>
  <c r="O599" i="21" s="1"/>
  <c r="E599" i="21"/>
  <c r="D599" i="21"/>
  <c r="G599" i="21" s="1"/>
  <c r="C599" i="21"/>
  <c r="B599" i="21"/>
  <c r="A599" i="21"/>
  <c r="K598" i="21"/>
  <c r="F598" i="21"/>
  <c r="O598" i="21" s="1"/>
  <c r="E598" i="21"/>
  <c r="D598" i="21"/>
  <c r="G598" i="21" s="1"/>
  <c r="C598" i="21"/>
  <c r="B598" i="21"/>
  <c r="A598" i="21"/>
  <c r="K597" i="21"/>
  <c r="F597" i="21"/>
  <c r="O597" i="21" s="1"/>
  <c r="E597" i="21"/>
  <c r="D597" i="21"/>
  <c r="G597" i="21" s="1"/>
  <c r="C597" i="21"/>
  <c r="B597" i="21"/>
  <c r="A597" i="21"/>
  <c r="K596" i="21"/>
  <c r="F596" i="21"/>
  <c r="O596" i="21" s="1"/>
  <c r="E596" i="21"/>
  <c r="D596" i="21"/>
  <c r="G596" i="21" s="1"/>
  <c r="C596" i="21"/>
  <c r="B596" i="21"/>
  <c r="A596" i="21"/>
  <c r="K595" i="21"/>
  <c r="F595" i="21"/>
  <c r="O595" i="21" s="1"/>
  <c r="E595" i="21"/>
  <c r="D595" i="21"/>
  <c r="G595" i="21" s="1"/>
  <c r="C595" i="21"/>
  <c r="B595" i="21"/>
  <c r="A595" i="21"/>
  <c r="K594" i="21"/>
  <c r="F594" i="21"/>
  <c r="O594" i="21" s="1"/>
  <c r="E594" i="21"/>
  <c r="D594" i="21"/>
  <c r="G594" i="21" s="1"/>
  <c r="C594" i="21"/>
  <c r="B594" i="21"/>
  <c r="A594" i="21"/>
  <c r="K593" i="21"/>
  <c r="F593" i="21"/>
  <c r="O593" i="21" s="1"/>
  <c r="E593" i="21"/>
  <c r="D593" i="21"/>
  <c r="G593" i="21" s="1"/>
  <c r="C593" i="21"/>
  <c r="B593" i="21"/>
  <c r="A593" i="21"/>
  <c r="K592" i="21"/>
  <c r="F592" i="21"/>
  <c r="O592" i="21" s="1"/>
  <c r="E592" i="21"/>
  <c r="D592" i="21"/>
  <c r="G592" i="21" s="1"/>
  <c r="C592" i="21"/>
  <c r="B592" i="21"/>
  <c r="A592" i="21"/>
  <c r="K591" i="21"/>
  <c r="F591" i="21"/>
  <c r="O591" i="21" s="1"/>
  <c r="E591" i="21"/>
  <c r="D591" i="21"/>
  <c r="G591" i="21" s="1"/>
  <c r="C591" i="21"/>
  <c r="B591" i="21"/>
  <c r="A591" i="21"/>
  <c r="K590" i="21"/>
  <c r="F590" i="21"/>
  <c r="O590" i="21" s="1"/>
  <c r="E590" i="21"/>
  <c r="D590" i="21"/>
  <c r="G590" i="21" s="1"/>
  <c r="C590" i="21"/>
  <c r="B590" i="21"/>
  <c r="A590" i="21"/>
  <c r="K589" i="21"/>
  <c r="F589" i="21"/>
  <c r="O589" i="21" s="1"/>
  <c r="E589" i="21"/>
  <c r="D589" i="21"/>
  <c r="G589" i="21" s="1"/>
  <c r="C589" i="21"/>
  <c r="B589" i="21"/>
  <c r="A589" i="21"/>
  <c r="K588" i="21"/>
  <c r="F588" i="21"/>
  <c r="O588" i="21" s="1"/>
  <c r="E588" i="21"/>
  <c r="D588" i="21"/>
  <c r="G588" i="21" s="1"/>
  <c r="C588" i="21"/>
  <c r="B588" i="21"/>
  <c r="A588" i="21"/>
  <c r="K587" i="21"/>
  <c r="F587" i="21"/>
  <c r="O587" i="21" s="1"/>
  <c r="E587" i="21"/>
  <c r="D587" i="21"/>
  <c r="G587" i="21" s="1"/>
  <c r="C587" i="21"/>
  <c r="B587" i="21"/>
  <c r="A587" i="21"/>
  <c r="K586" i="21"/>
  <c r="F586" i="21"/>
  <c r="O586" i="21" s="1"/>
  <c r="E586" i="21"/>
  <c r="D586" i="21"/>
  <c r="G586" i="21" s="1"/>
  <c r="C586" i="21"/>
  <c r="B586" i="21"/>
  <c r="A586" i="21"/>
  <c r="K585" i="21"/>
  <c r="F585" i="21"/>
  <c r="O585" i="21" s="1"/>
  <c r="E585" i="21"/>
  <c r="D585" i="21"/>
  <c r="G585" i="21" s="1"/>
  <c r="C585" i="21"/>
  <c r="B585" i="21"/>
  <c r="A585" i="21"/>
  <c r="K584" i="21"/>
  <c r="F584" i="21"/>
  <c r="O584" i="21" s="1"/>
  <c r="E584" i="21"/>
  <c r="D584" i="21"/>
  <c r="G584" i="21" s="1"/>
  <c r="C584" i="21"/>
  <c r="B584" i="21"/>
  <c r="A584" i="21"/>
  <c r="K583" i="21"/>
  <c r="F583" i="21"/>
  <c r="O583" i="21" s="1"/>
  <c r="E583" i="21"/>
  <c r="D583" i="21"/>
  <c r="G583" i="21" s="1"/>
  <c r="C583" i="21"/>
  <c r="B583" i="21"/>
  <c r="A583" i="21"/>
  <c r="K582" i="21"/>
  <c r="F582" i="21"/>
  <c r="O582" i="21" s="1"/>
  <c r="E582" i="21"/>
  <c r="D582" i="21"/>
  <c r="G582" i="21" s="1"/>
  <c r="C582" i="21"/>
  <c r="B582" i="21"/>
  <c r="A582" i="21"/>
  <c r="K581" i="21"/>
  <c r="F581" i="21"/>
  <c r="M581" i="21" s="1"/>
  <c r="P581" i="21" s="1"/>
  <c r="Q581" i="21" s="1"/>
  <c r="E581" i="21"/>
  <c r="D581" i="21"/>
  <c r="G581" i="21" s="1"/>
  <c r="C581" i="21"/>
  <c r="B581" i="21"/>
  <c r="A581" i="21"/>
  <c r="K580" i="21"/>
  <c r="F580" i="21"/>
  <c r="O580" i="21" s="1"/>
  <c r="E580" i="21"/>
  <c r="D580" i="21"/>
  <c r="G580" i="21" s="1"/>
  <c r="C580" i="21"/>
  <c r="B580" i="21"/>
  <c r="A580" i="21"/>
  <c r="K579" i="21"/>
  <c r="F579" i="21"/>
  <c r="O579" i="21" s="1"/>
  <c r="E579" i="21"/>
  <c r="D579" i="21"/>
  <c r="G579" i="21" s="1"/>
  <c r="C579" i="21"/>
  <c r="B579" i="21"/>
  <c r="A579" i="21"/>
  <c r="K578" i="21"/>
  <c r="F578" i="21"/>
  <c r="O578" i="21" s="1"/>
  <c r="E578" i="21"/>
  <c r="D578" i="21"/>
  <c r="G578" i="21" s="1"/>
  <c r="C578" i="21"/>
  <c r="B578" i="21"/>
  <c r="A578" i="21"/>
  <c r="B575" i="21"/>
  <c r="B570" i="21"/>
  <c r="K569" i="21"/>
  <c r="F569" i="21"/>
  <c r="O569" i="21" s="1"/>
  <c r="E569" i="21"/>
  <c r="D569" i="21"/>
  <c r="G569" i="21" s="1"/>
  <c r="C569" i="21"/>
  <c r="B569" i="21"/>
  <c r="A569" i="21"/>
  <c r="K568" i="21"/>
  <c r="F568" i="21"/>
  <c r="O568" i="21" s="1"/>
  <c r="E568" i="21"/>
  <c r="D568" i="21"/>
  <c r="G568" i="21" s="1"/>
  <c r="C568" i="21"/>
  <c r="B568" i="21"/>
  <c r="A568" i="21"/>
  <c r="K567" i="21"/>
  <c r="F567" i="21"/>
  <c r="O567" i="21" s="1"/>
  <c r="E567" i="21"/>
  <c r="D567" i="21"/>
  <c r="G567" i="21" s="1"/>
  <c r="C567" i="21"/>
  <c r="B567" i="21"/>
  <c r="A567" i="21"/>
  <c r="K566" i="21"/>
  <c r="F566" i="21"/>
  <c r="O566" i="21" s="1"/>
  <c r="E566" i="21"/>
  <c r="D566" i="21"/>
  <c r="G566" i="21" s="1"/>
  <c r="C566" i="21"/>
  <c r="B566" i="21"/>
  <c r="A566" i="21"/>
  <c r="K565" i="21"/>
  <c r="F565" i="21"/>
  <c r="O565" i="21" s="1"/>
  <c r="E565" i="21"/>
  <c r="D565" i="21"/>
  <c r="G565" i="21" s="1"/>
  <c r="C565" i="21"/>
  <c r="B565" i="21"/>
  <c r="A565" i="21"/>
  <c r="K564" i="21"/>
  <c r="F564" i="21"/>
  <c r="O564" i="21" s="1"/>
  <c r="E564" i="21"/>
  <c r="D564" i="21"/>
  <c r="G564" i="21" s="1"/>
  <c r="C564" i="21"/>
  <c r="B564" i="21"/>
  <c r="A564" i="21"/>
  <c r="K563" i="21"/>
  <c r="F563" i="21"/>
  <c r="M563" i="21" s="1"/>
  <c r="P563" i="21" s="1"/>
  <c r="Q563" i="21" s="1"/>
  <c r="E563" i="21"/>
  <c r="D563" i="21"/>
  <c r="G563" i="21" s="1"/>
  <c r="C563" i="21"/>
  <c r="B563" i="21"/>
  <c r="A563" i="21"/>
  <c r="K562" i="21"/>
  <c r="F562" i="21"/>
  <c r="O562" i="21" s="1"/>
  <c r="E562" i="21"/>
  <c r="D562" i="21"/>
  <c r="G562" i="21" s="1"/>
  <c r="C562" i="21"/>
  <c r="B562" i="21"/>
  <c r="A562" i="21"/>
  <c r="K561" i="21"/>
  <c r="F561" i="21"/>
  <c r="O561" i="21" s="1"/>
  <c r="E561" i="21"/>
  <c r="D561" i="21"/>
  <c r="G561" i="21" s="1"/>
  <c r="C561" i="21"/>
  <c r="B561" i="21"/>
  <c r="A561" i="21"/>
  <c r="K560" i="21"/>
  <c r="F560" i="21"/>
  <c r="O560" i="21" s="1"/>
  <c r="E560" i="21"/>
  <c r="D560" i="21"/>
  <c r="G560" i="21" s="1"/>
  <c r="C560" i="21"/>
  <c r="B560" i="21"/>
  <c r="A560" i="21"/>
  <c r="K559" i="21"/>
  <c r="F559" i="21"/>
  <c r="O559" i="21" s="1"/>
  <c r="E559" i="21"/>
  <c r="D559" i="21"/>
  <c r="G559" i="21" s="1"/>
  <c r="C559" i="21"/>
  <c r="B559" i="21"/>
  <c r="A559" i="21"/>
  <c r="K558" i="21"/>
  <c r="F558" i="21"/>
  <c r="O558" i="21" s="1"/>
  <c r="E558" i="21"/>
  <c r="D558" i="21"/>
  <c r="G558" i="21" s="1"/>
  <c r="C558" i="21"/>
  <c r="B558" i="21"/>
  <c r="A558" i="21"/>
  <c r="K557" i="21"/>
  <c r="F557" i="21"/>
  <c r="O557" i="21" s="1"/>
  <c r="E557" i="21"/>
  <c r="D557" i="21"/>
  <c r="G557" i="21" s="1"/>
  <c r="C557" i="21"/>
  <c r="B557" i="21"/>
  <c r="A557" i="21"/>
  <c r="K556" i="21"/>
  <c r="F556" i="21"/>
  <c r="O556" i="21" s="1"/>
  <c r="E556" i="21"/>
  <c r="D556" i="21"/>
  <c r="G556" i="21" s="1"/>
  <c r="C556" i="21"/>
  <c r="B556" i="21"/>
  <c r="A556" i="21"/>
  <c r="K555" i="21"/>
  <c r="F555" i="21"/>
  <c r="O555" i="21" s="1"/>
  <c r="E555" i="21"/>
  <c r="D555" i="21"/>
  <c r="G555" i="21" s="1"/>
  <c r="C555" i="21"/>
  <c r="B555" i="21"/>
  <c r="A555" i="21"/>
  <c r="K554" i="21"/>
  <c r="F554" i="21"/>
  <c r="O554" i="21" s="1"/>
  <c r="E554" i="21"/>
  <c r="D554" i="21"/>
  <c r="G554" i="21" s="1"/>
  <c r="C554" i="21"/>
  <c r="B554" i="21"/>
  <c r="A554" i="21"/>
  <c r="K553" i="21"/>
  <c r="F553" i="21"/>
  <c r="M553" i="21" s="1"/>
  <c r="P553" i="21" s="1"/>
  <c r="Q553" i="21" s="1"/>
  <c r="E553" i="21"/>
  <c r="D553" i="21"/>
  <c r="G553" i="21" s="1"/>
  <c r="C553" i="21"/>
  <c r="B553" i="21"/>
  <c r="A553" i="21"/>
  <c r="K552" i="21"/>
  <c r="F552" i="21"/>
  <c r="O552" i="21" s="1"/>
  <c r="E552" i="21"/>
  <c r="D552" i="21"/>
  <c r="G552" i="21" s="1"/>
  <c r="C552" i="21"/>
  <c r="B552" i="21"/>
  <c r="A552" i="21"/>
  <c r="K551" i="21"/>
  <c r="F551" i="21"/>
  <c r="M551" i="21" s="1"/>
  <c r="P551" i="21" s="1"/>
  <c r="Q551" i="21" s="1"/>
  <c r="E551" i="21"/>
  <c r="D551" i="21"/>
  <c r="G551" i="21" s="1"/>
  <c r="C551" i="21"/>
  <c r="B551" i="21"/>
  <c r="A551" i="21"/>
  <c r="K550" i="21"/>
  <c r="F550" i="21"/>
  <c r="O550" i="21" s="1"/>
  <c r="E550" i="21"/>
  <c r="D550" i="21"/>
  <c r="G550" i="21" s="1"/>
  <c r="C550" i="21"/>
  <c r="B550" i="21"/>
  <c r="A550" i="21"/>
  <c r="K549" i="21"/>
  <c r="F549" i="21"/>
  <c r="O549" i="21" s="1"/>
  <c r="E549" i="21"/>
  <c r="D549" i="21"/>
  <c r="G549" i="21" s="1"/>
  <c r="C549" i="21"/>
  <c r="B549" i="21"/>
  <c r="A549" i="21"/>
  <c r="K548" i="21"/>
  <c r="F548" i="21"/>
  <c r="O548" i="21" s="1"/>
  <c r="E548" i="21"/>
  <c r="D548" i="21"/>
  <c r="G548" i="21" s="1"/>
  <c r="C548" i="21"/>
  <c r="B548" i="21"/>
  <c r="A548" i="21"/>
  <c r="K547" i="21"/>
  <c r="F547" i="21"/>
  <c r="O547" i="21" s="1"/>
  <c r="E547" i="21"/>
  <c r="D547" i="21"/>
  <c r="G547" i="21" s="1"/>
  <c r="C547" i="21"/>
  <c r="B547" i="21"/>
  <c r="A547" i="21"/>
  <c r="K546" i="21"/>
  <c r="F546" i="21"/>
  <c r="O546" i="21" s="1"/>
  <c r="E546" i="21"/>
  <c r="D546" i="21"/>
  <c r="G546" i="21" s="1"/>
  <c r="C546" i="21"/>
  <c r="B546" i="21"/>
  <c r="A546" i="21"/>
  <c r="K545" i="21"/>
  <c r="F545" i="21"/>
  <c r="O545" i="21" s="1"/>
  <c r="E545" i="21"/>
  <c r="D545" i="21"/>
  <c r="G545" i="21" s="1"/>
  <c r="C545" i="21"/>
  <c r="B545" i="21"/>
  <c r="A545" i="21"/>
  <c r="K544" i="21"/>
  <c r="F544" i="21"/>
  <c r="O544" i="21" s="1"/>
  <c r="E544" i="21"/>
  <c r="D544" i="21"/>
  <c r="G544" i="21" s="1"/>
  <c r="C544" i="21"/>
  <c r="B544" i="21"/>
  <c r="A544" i="21"/>
  <c r="K543" i="21"/>
  <c r="F543" i="21"/>
  <c r="O543" i="21" s="1"/>
  <c r="E543" i="21"/>
  <c r="D543" i="21"/>
  <c r="G543" i="21" s="1"/>
  <c r="C543" i="21"/>
  <c r="B543" i="21"/>
  <c r="A543" i="21"/>
  <c r="K542" i="21"/>
  <c r="F542" i="21"/>
  <c r="O542" i="21" s="1"/>
  <c r="E542" i="21"/>
  <c r="D542" i="21"/>
  <c r="G542" i="21" s="1"/>
  <c r="C542" i="21"/>
  <c r="B542" i="21"/>
  <c r="A542" i="21"/>
  <c r="K541" i="21"/>
  <c r="F541" i="21"/>
  <c r="M541" i="21" s="1"/>
  <c r="P541" i="21" s="1"/>
  <c r="Q541" i="21" s="1"/>
  <c r="E541" i="21"/>
  <c r="D541" i="21"/>
  <c r="G541" i="21" s="1"/>
  <c r="C541" i="21"/>
  <c r="B541" i="21"/>
  <c r="A541" i="21"/>
  <c r="K540" i="21"/>
  <c r="F540" i="21"/>
  <c r="O540" i="21" s="1"/>
  <c r="E540" i="21"/>
  <c r="D540" i="21"/>
  <c r="G540" i="21" s="1"/>
  <c r="C540" i="21"/>
  <c r="B540" i="21"/>
  <c r="A540" i="21"/>
  <c r="B537" i="21"/>
  <c r="B532" i="21"/>
  <c r="K531" i="21"/>
  <c r="F531" i="21"/>
  <c r="O531" i="21" s="1"/>
  <c r="E531" i="21"/>
  <c r="D531" i="21"/>
  <c r="G531" i="21" s="1"/>
  <c r="C531" i="21"/>
  <c r="B531" i="21"/>
  <c r="A531" i="21"/>
  <c r="K530" i="21"/>
  <c r="F530" i="21"/>
  <c r="O530" i="21" s="1"/>
  <c r="E530" i="21"/>
  <c r="D530" i="21"/>
  <c r="G530" i="21" s="1"/>
  <c r="C530" i="21"/>
  <c r="B530" i="21"/>
  <c r="A530" i="21"/>
  <c r="K529" i="21"/>
  <c r="F529" i="21"/>
  <c r="O529" i="21" s="1"/>
  <c r="E529" i="21"/>
  <c r="D529" i="21"/>
  <c r="G529" i="21" s="1"/>
  <c r="C529" i="21"/>
  <c r="B529" i="21"/>
  <c r="A529" i="21"/>
  <c r="K528" i="21"/>
  <c r="F528" i="21"/>
  <c r="O528" i="21" s="1"/>
  <c r="E528" i="21"/>
  <c r="D528" i="21"/>
  <c r="G528" i="21" s="1"/>
  <c r="C528" i="21"/>
  <c r="B528" i="21"/>
  <c r="A528" i="21"/>
  <c r="K527" i="21"/>
  <c r="F527" i="21"/>
  <c r="O527" i="21" s="1"/>
  <c r="E527" i="21"/>
  <c r="D527" i="21"/>
  <c r="G527" i="21" s="1"/>
  <c r="C527" i="21"/>
  <c r="B527" i="21"/>
  <c r="A527" i="21"/>
  <c r="K526" i="21"/>
  <c r="F526" i="21"/>
  <c r="O526" i="21" s="1"/>
  <c r="E526" i="21"/>
  <c r="D526" i="21"/>
  <c r="G526" i="21" s="1"/>
  <c r="C526" i="21"/>
  <c r="B526" i="21"/>
  <c r="A526" i="21"/>
  <c r="K525" i="21"/>
  <c r="F525" i="21"/>
  <c r="O525" i="21" s="1"/>
  <c r="E525" i="21"/>
  <c r="D525" i="21"/>
  <c r="G525" i="21" s="1"/>
  <c r="C525" i="21"/>
  <c r="B525" i="21"/>
  <c r="A525" i="21"/>
  <c r="K524" i="21"/>
  <c r="F524" i="21"/>
  <c r="O524" i="21" s="1"/>
  <c r="E524" i="21"/>
  <c r="D524" i="21"/>
  <c r="G524" i="21" s="1"/>
  <c r="C524" i="21"/>
  <c r="B524" i="21"/>
  <c r="A524" i="21"/>
  <c r="K523" i="21"/>
  <c r="F523" i="21"/>
  <c r="O523" i="21" s="1"/>
  <c r="E523" i="21"/>
  <c r="D523" i="21"/>
  <c r="G523" i="21" s="1"/>
  <c r="C523" i="21"/>
  <c r="B523" i="21"/>
  <c r="A523" i="21"/>
  <c r="K522" i="21"/>
  <c r="F522" i="21"/>
  <c r="O522" i="21" s="1"/>
  <c r="E522" i="21"/>
  <c r="D522" i="21"/>
  <c r="G522" i="21" s="1"/>
  <c r="C522" i="21"/>
  <c r="B522" i="21"/>
  <c r="A522" i="21"/>
  <c r="K521" i="21"/>
  <c r="F521" i="21"/>
  <c r="O521" i="21" s="1"/>
  <c r="E521" i="21"/>
  <c r="D521" i="21"/>
  <c r="G521" i="21" s="1"/>
  <c r="C521" i="21"/>
  <c r="B521" i="21"/>
  <c r="A521" i="21"/>
  <c r="K520" i="21"/>
  <c r="F520" i="21"/>
  <c r="O520" i="21" s="1"/>
  <c r="E520" i="21"/>
  <c r="D520" i="21"/>
  <c r="G520" i="21" s="1"/>
  <c r="C520" i="21"/>
  <c r="B520" i="21"/>
  <c r="A520" i="21"/>
  <c r="K519" i="21"/>
  <c r="F519" i="21"/>
  <c r="O519" i="21" s="1"/>
  <c r="E519" i="21"/>
  <c r="D519" i="21"/>
  <c r="G519" i="21" s="1"/>
  <c r="C519" i="21"/>
  <c r="B519" i="21"/>
  <c r="A519" i="21"/>
  <c r="K518" i="21"/>
  <c r="F518" i="21"/>
  <c r="O518" i="21" s="1"/>
  <c r="E518" i="21"/>
  <c r="D518" i="21"/>
  <c r="G518" i="21" s="1"/>
  <c r="C518" i="21"/>
  <c r="B518" i="21"/>
  <c r="A518" i="21"/>
  <c r="K517" i="21"/>
  <c r="F517" i="21"/>
  <c r="O517" i="21" s="1"/>
  <c r="E517" i="21"/>
  <c r="D517" i="21"/>
  <c r="G517" i="21" s="1"/>
  <c r="C517" i="21"/>
  <c r="B517" i="21"/>
  <c r="A517" i="21"/>
  <c r="K516" i="21"/>
  <c r="F516" i="21"/>
  <c r="O516" i="21" s="1"/>
  <c r="E516" i="21"/>
  <c r="D516" i="21"/>
  <c r="G516" i="21" s="1"/>
  <c r="C516" i="21"/>
  <c r="B516" i="21"/>
  <c r="A516" i="21"/>
  <c r="K515" i="21"/>
  <c r="F515" i="21"/>
  <c r="O515" i="21" s="1"/>
  <c r="E515" i="21"/>
  <c r="D515" i="21"/>
  <c r="G515" i="21" s="1"/>
  <c r="C515" i="21"/>
  <c r="B515" i="21"/>
  <c r="A515" i="21"/>
  <c r="K514" i="21"/>
  <c r="F514" i="21"/>
  <c r="M514" i="21" s="1"/>
  <c r="P514" i="21" s="1"/>
  <c r="Q514" i="21" s="1"/>
  <c r="E514" i="21"/>
  <c r="D514" i="21"/>
  <c r="G514" i="21" s="1"/>
  <c r="C514" i="21"/>
  <c r="B514" i="21"/>
  <c r="A514" i="21"/>
  <c r="K513" i="21"/>
  <c r="F513" i="21"/>
  <c r="M513" i="21" s="1"/>
  <c r="P513" i="21" s="1"/>
  <c r="Q513" i="21" s="1"/>
  <c r="E513" i="21"/>
  <c r="D513" i="21"/>
  <c r="G513" i="21" s="1"/>
  <c r="C513" i="21"/>
  <c r="B513" i="21"/>
  <c r="A513" i="21"/>
  <c r="K512" i="21"/>
  <c r="F512" i="21"/>
  <c r="O512" i="21" s="1"/>
  <c r="E512" i="21"/>
  <c r="D512" i="21"/>
  <c r="G512" i="21" s="1"/>
  <c r="C512" i="21"/>
  <c r="B512" i="21"/>
  <c r="A512" i="21"/>
  <c r="K511" i="21"/>
  <c r="F511" i="21"/>
  <c r="O511" i="21" s="1"/>
  <c r="E511" i="21"/>
  <c r="D511" i="21"/>
  <c r="G511" i="21" s="1"/>
  <c r="C511" i="21"/>
  <c r="B511" i="21"/>
  <c r="A511" i="21"/>
  <c r="K510" i="21"/>
  <c r="F510" i="21"/>
  <c r="O510" i="21" s="1"/>
  <c r="E510" i="21"/>
  <c r="D510" i="21"/>
  <c r="G510" i="21" s="1"/>
  <c r="C510" i="21"/>
  <c r="B510" i="21"/>
  <c r="A510" i="21"/>
  <c r="K509" i="21"/>
  <c r="F509" i="21"/>
  <c r="O509" i="21" s="1"/>
  <c r="E509" i="21"/>
  <c r="D509" i="21"/>
  <c r="G509" i="21" s="1"/>
  <c r="C509" i="21"/>
  <c r="B509" i="21"/>
  <c r="A509" i="21"/>
  <c r="K508" i="21"/>
  <c r="F508" i="21"/>
  <c r="O508" i="21" s="1"/>
  <c r="E508" i="21"/>
  <c r="D508" i="21"/>
  <c r="G508" i="21" s="1"/>
  <c r="C508" i="21"/>
  <c r="B508" i="21"/>
  <c r="A508" i="21"/>
  <c r="K507" i="21"/>
  <c r="F507" i="21"/>
  <c r="O507" i="21" s="1"/>
  <c r="E507" i="21"/>
  <c r="D507" i="21"/>
  <c r="G507" i="21" s="1"/>
  <c r="C507" i="21"/>
  <c r="B507" i="21"/>
  <c r="A507" i="21"/>
  <c r="K506" i="21"/>
  <c r="F506" i="21"/>
  <c r="O506" i="21" s="1"/>
  <c r="E506" i="21"/>
  <c r="D506" i="21"/>
  <c r="G506" i="21" s="1"/>
  <c r="C506" i="21"/>
  <c r="B506" i="21"/>
  <c r="A506" i="21"/>
  <c r="K505" i="21"/>
  <c r="F505" i="21"/>
  <c r="O505" i="21" s="1"/>
  <c r="E505" i="21"/>
  <c r="D505" i="21"/>
  <c r="G505" i="21" s="1"/>
  <c r="C505" i="21"/>
  <c r="B505" i="21"/>
  <c r="A505" i="21"/>
  <c r="K504" i="21"/>
  <c r="F504" i="21"/>
  <c r="O504" i="21" s="1"/>
  <c r="E504" i="21"/>
  <c r="D504" i="21"/>
  <c r="G504" i="21" s="1"/>
  <c r="C504" i="21"/>
  <c r="B504" i="21"/>
  <c r="A504" i="21"/>
  <c r="K503" i="21"/>
  <c r="F503" i="21"/>
  <c r="O503" i="21" s="1"/>
  <c r="E503" i="21"/>
  <c r="D503" i="21"/>
  <c r="G503" i="21" s="1"/>
  <c r="C503" i="21"/>
  <c r="B503" i="21"/>
  <c r="A503" i="21"/>
  <c r="K502" i="21"/>
  <c r="F502" i="21"/>
  <c r="O502" i="21" s="1"/>
  <c r="E502" i="21"/>
  <c r="D502" i="21"/>
  <c r="G502" i="21" s="1"/>
  <c r="C502" i="21"/>
  <c r="B502" i="21"/>
  <c r="A502" i="21"/>
  <c r="B499" i="21"/>
  <c r="B494" i="21"/>
  <c r="K493" i="21"/>
  <c r="F493" i="21"/>
  <c r="O493" i="21" s="1"/>
  <c r="E493" i="21"/>
  <c r="D493" i="21"/>
  <c r="G493" i="21" s="1"/>
  <c r="C493" i="21"/>
  <c r="B493" i="21"/>
  <c r="A493" i="21"/>
  <c r="K492" i="21"/>
  <c r="F492" i="21"/>
  <c r="O492" i="21" s="1"/>
  <c r="E492" i="21"/>
  <c r="D492" i="21"/>
  <c r="G492" i="21" s="1"/>
  <c r="C492" i="21"/>
  <c r="B492" i="21"/>
  <c r="A492" i="21"/>
  <c r="K491" i="21"/>
  <c r="F491" i="21"/>
  <c r="O491" i="21" s="1"/>
  <c r="E491" i="21"/>
  <c r="D491" i="21"/>
  <c r="G491" i="21" s="1"/>
  <c r="C491" i="21"/>
  <c r="B491" i="21"/>
  <c r="A491" i="21"/>
  <c r="K490" i="21"/>
  <c r="F490" i="21"/>
  <c r="O490" i="21" s="1"/>
  <c r="E490" i="21"/>
  <c r="D490" i="21"/>
  <c r="G490" i="21" s="1"/>
  <c r="C490" i="21"/>
  <c r="B490" i="21"/>
  <c r="A490" i="21"/>
  <c r="K489" i="21"/>
  <c r="F489" i="21"/>
  <c r="O489" i="21" s="1"/>
  <c r="E489" i="21"/>
  <c r="D489" i="21"/>
  <c r="G489" i="21" s="1"/>
  <c r="C489" i="21"/>
  <c r="B489" i="21"/>
  <c r="A489" i="21"/>
  <c r="K488" i="21"/>
  <c r="F488" i="21"/>
  <c r="O488" i="21" s="1"/>
  <c r="E488" i="21"/>
  <c r="D488" i="21"/>
  <c r="G488" i="21" s="1"/>
  <c r="C488" i="21"/>
  <c r="B488" i="21"/>
  <c r="A488" i="21"/>
  <c r="K487" i="21"/>
  <c r="F487" i="21"/>
  <c r="M487" i="21" s="1"/>
  <c r="P487" i="21" s="1"/>
  <c r="Q487" i="21" s="1"/>
  <c r="E487" i="21"/>
  <c r="D487" i="21"/>
  <c r="G487" i="21" s="1"/>
  <c r="C487" i="21"/>
  <c r="B487" i="21"/>
  <c r="A487" i="21"/>
  <c r="K486" i="21"/>
  <c r="F486" i="21"/>
  <c r="O486" i="21" s="1"/>
  <c r="E486" i="21"/>
  <c r="D486" i="21"/>
  <c r="G486" i="21" s="1"/>
  <c r="C486" i="21"/>
  <c r="B486" i="21"/>
  <c r="A486" i="21"/>
  <c r="K485" i="21"/>
  <c r="F485" i="21"/>
  <c r="O485" i="21" s="1"/>
  <c r="E485" i="21"/>
  <c r="D485" i="21"/>
  <c r="G485" i="21" s="1"/>
  <c r="C485" i="21"/>
  <c r="B485" i="21"/>
  <c r="A485" i="21"/>
  <c r="K484" i="21"/>
  <c r="F484" i="21"/>
  <c r="O484" i="21" s="1"/>
  <c r="E484" i="21"/>
  <c r="D484" i="21"/>
  <c r="G484" i="21" s="1"/>
  <c r="C484" i="21"/>
  <c r="B484" i="21"/>
  <c r="A484" i="21"/>
  <c r="K483" i="21"/>
  <c r="F483" i="21"/>
  <c r="M483" i="21" s="1"/>
  <c r="P483" i="21" s="1"/>
  <c r="Q483" i="21" s="1"/>
  <c r="E483" i="21"/>
  <c r="D483" i="21"/>
  <c r="G483" i="21" s="1"/>
  <c r="C483" i="21"/>
  <c r="B483" i="21"/>
  <c r="A483" i="21"/>
  <c r="K482" i="21"/>
  <c r="F482" i="21"/>
  <c r="O482" i="21" s="1"/>
  <c r="E482" i="21"/>
  <c r="D482" i="21"/>
  <c r="G482" i="21" s="1"/>
  <c r="C482" i="21"/>
  <c r="B482" i="21"/>
  <c r="A482" i="21"/>
  <c r="K481" i="21"/>
  <c r="F481" i="21"/>
  <c r="O481" i="21" s="1"/>
  <c r="E481" i="21"/>
  <c r="D481" i="21"/>
  <c r="G481" i="21" s="1"/>
  <c r="C481" i="21"/>
  <c r="B481" i="21"/>
  <c r="A481" i="21"/>
  <c r="K480" i="21"/>
  <c r="F480" i="21"/>
  <c r="O480" i="21" s="1"/>
  <c r="E480" i="21"/>
  <c r="D480" i="21"/>
  <c r="G480" i="21" s="1"/>
  <c r="C480" i="21"/>
  <c r="B480" i="21"/>
  <c r="A480" i="21"/>
  <c r="K479" i="21"/>
  <c r="F479" i="21"/>
  <c r="M479" i="21" s="1"/>
  <c r="P479" i="21" s="1"/>
  <c r="Q479" i="21" s="1"/>
  <c r="E479" i="21"/>
  <c r="D479" i="21"/>
  <c r="G479" i="21" s="1"/>
  <c r="C479" i="21"/>
  <c r="B479" i="21"/>
  <c r="A479" i="21"/>
  <c r="K478" i="21"/>
  <c r="F478" i="21"/>
  <c r="O478" i="21" s="1"/>
  <c r="E478" i="21"/>
  <c r="D478" i="21"/>
  <c r="G478" i="21" s="1"/>
  <c r="C478" i="21"/>
  <c r="B478" i="21"/>
  <c r="A478" i="21"/>
  <c r="K477" i="21"/>
  <c r="F477" i="21"/>
  <c r="O477" i="21" s="1"/>
  <c r="E477" i="21"/>
  <c r="D477" i="21"/>
  <c r="G477" i="21" s="1"/>
  <c r="C477" i="21"/>
  <c r="B477" i="21"/>
  <c r="A477" i="21"/>
  <c r="K476" i="21"/>
  <c r="F476" i="21"/>
  <c r="O476" i="21" s="1"/>
  <c r="E476" i="21"/>
  <c r="D476" i="21"/>
  <c r="G476" i="21" s="1"/>
  <c r="C476" i="21"/>
  <c r="B476" i="21"/>
  <c r="A476" i="21"/>
  <c r="K475" i="21"/>
  <c r="F475" i="21"/>
  <c r="M475" i="21" s="1"/>
  <c r="P475" i="21" s="1"/>
  <c r="Q475" i="21" s="1"/>
  <c r="E475" i="21"/>
  <c r="D475" i="21"/>
  <c r="G475" i="21" s="1"/>
  <c r="C475" i="21"/>
  <c r="B475" i="21"/>
  <c r="A475" i="21"/>
  <c r="K474" i="21"/>
  <c r="F474" i="21"/>
  <c r="O474" i="21" s="1"/>
  <c r="E474" i="21"/>
  <c r="D474" i="21"/>
  <c r="G474" i="21" s="1"/>
  <c r="C474" i="21"/>
  <c r="B474" i="21"/>
  <c r="A474" i="21"/>
  <c r="K473" i="21"/>
  <c r="F473" i="21"/>
  <c r="O473" i="21" s="1"/>
  <c r="E473" i="21"/>
  <c r="D473" i="21"/>
  <c r="G473" i="21" s="1"/>
  <c r="C473" i="21"/>
  <c r="B473" i="21"/>
  <c r="A473" i="21"/>
  <c r="K472" i="21"/>
  <c r="F472" i="21"/>
  <c r="M472" i="21" s="1"/>
  <c r="P472" i="21" s="1"/>
  <c r="Q472" i="21" s="1"/>
  <c r="E472" i="21"/>
  <c r="D472" i="21"/>
  <c r="G472" i="21" s="1"/>
  <c r="C472" i="21"/>
  <c r="B472" i="21"/>
  <c r="A472" i="21"/>
  <c r="K471" i="21"/>
  <c r="F471" i="21"/>
  <c r="O471" i="21" s="1"/>
  <c r="E471" i="21"/>
  <c r="D471" i="21"/>
  <c r="G471" i="21" s="1"/>
  <c r="C471" i="21"/>
  <c r="B471" i="21"/>
  <c r="A471" i="21"/>
  <c r="K470" i="21"/>
  <c r="F470" i="21"/>
  <c r="O470" i="21" s="1"/>
  <c r="E470" i="21"/>
  <c r="D470" i="21"/>
  <c r="G470" i="21" s="1"/>
  <c r="C470" i="21"/>
  <c r="B470" i="21"/>
  <c r="A470" i="21"/>
  <c r="K469" i="21"/>
  <c r="F469" i="21"/>
  <c r="O469" i="21" s="1"/>
  <c r="E469" i="21"/>
  <c r="D469" i="21"/>
  <c r="G469" i="21" s="1"/>
  <c r="C469" i="21"/>
  <c r="B469" i="21"/>
  <c r="A469" i="21"/>
  <c r="K468" i="21"/>
  <c r="F468" i="21"/>
  <c r="M468" i="21" s="1"/>
  <c r="P468" i="21" s="1"/>
  <c r="Q468" i="21" s="1"/>
  <c r="E468" i="21"/>
  <c r="D468" i="21"/>
  <c r="G468" i="21" s="1"/>
  <c r="C468" i="21"/>
  <c r="B468" i="21"/>
  <c r="A468" i="21"/>
  <c r="K467" i="21"/>
  <c r="F467" i="21"/>
  <c r="O467" i="21" s="1"/>
  <c r="E467" i="21"/>
  <c r="D467" i="21"/>
  <c r="G467" i="21" s="1"/>
  <c r="C467" i="21"/>
  <c r="B467" i="21"/>
  <c r="A467" i="21"/>
  <c r="K466" i="21"/>
  <c r="F466" i="21"/>
  <c r="O466" i="21" s="1"/>
  <c r="E466" i="21"/>
  <c r="D466" i="21"/>
  <c r="G466" i="21" s="1"/>
  <c r="C466" i="21"/>
  <c r="B466" i="21"/>
  <c r="A466" i="21"/>
  <c r="K465" i="21"/>
  <c r="F465" i="21"/>
  <c r="O465" i="21" s="1"/>
  <c r="E465" i="21"/>
  <c r="D465" i="21"/>
  <c r="G465" i="21" s="1"/>
  <c r="C465" i="21"/>
  <c r="B465" i="21"/>
  <c r="A465" i="21"/>
  <c r="K464" i="21"/>
  <c r="F464" i="21"/>
  <c r="M464" i="21" s="1"/>
  <c r="P464" i="21" s="1"/>
  <c r="Q464" i="21" s="1"/>
  <c r="E464" i="21"/>
  <c r="D464" i="21"/>
  <c r="G464" i="21" s="1"/>
  <c r="C464" i="21"/>
  <c r="B464" i="21"/>
  <c r="A464" i="21"/>
  <c r="B461" i="21"/>
  <c r="B456" i="21"/>
  <c r="K455" i="21"/>
  <c r="F455" i="21"/>
  <c r="O455" i="21" s="1"/>
  <c r="E455" i="21"/>
  <c r="D455" i="21"/>
  <c r="G455" i="21" s="1"/>
  <c r="C455" i="21"/>
  <c r="B455" i="21"/>
  <c r="A455" i="21"/>
  <c r="K454" i="21"/>
  <c r="F454" i="21"/>
  <c r="O454" i="21" s="1"/>
  <c r="E454" i="21"/>
  <c r="D454" i="21"/>
  <c r="G454" i="21" s="1"/>
  <c r="C454" i="21"/>
  <c r="B454" i="21"/>
  <c r="A454" i="21"/>
  <c r="K453" i="21"/>
  <c r="F453" i="21"/>
  <c r="O453" i="21" s="1"/>
  <c r="E453" i="21"/>
  <c r="D453" i="21"/>
  <c r="G453" i="21" s="1"/>
  <c r="C453" i="21"/>
  <c r="B453" i="21"/>
  <c r="A453" i="21"/>
  <c r="K452" i="21"/>
  <c r="F452" i="21"/>
  <c r="O452" i="21" s="1"/>
  <c r="E452" i="21"/>
  <c r="D452" i="21"/>
  <c r="G452" i="21" s="1"/>
  <c r="C452" i="21"/>
  <c r="B452" i="21"/>
  <c r="A452" i="21"/>
  <c r="K451" i="21"/>
  <c r="F451" i="21"/>
  <c r="O451" i="21" s="1"/>
  <c r="E451" i="21"/>
  <c r="D451" i="21"/>
  <c r="G451" i="21" s="1"/>
  <c r="C451" i="21"/>
  <c r="B451" i="21"/>
  <c r="A451" i="21"/>
  <c r="K450" i="21"/>
  <c r="F450" i="21"/>
  <c r="M450" i="21" s="1"/>
  <c r="P450" i="21" s="1"/>
  <c r="Q450" i="21" s="1"/>
  <c r="E450" i="21"/>
  <c r="D450" i="21"/>
  <c r="G450" i="21" s="1"/>
  <c r="C450" i="21"/>
  <c r="B450" i="21"/>
  <c r="A450" i="21"/>
  <c r="K449" i="21"/>
  <c r="F449" i="21"/>
  <c r="O449" i="21" s="1"/>
  <c r="E449" i="21"/>
  <c r="D449" i="21"/>
  <c r="G449" i="21" s="1"/>
  <c r="C449" i="21"/>
  <c r="B449" i="21"/>
  <c r="A449" i="21"/>
  <c r="K448" i="21"/>
  <c r="F448" i="21"/>
  <c r="O448" i="21" s="1"/>
  <c r="E448" i="21"/>
  <c r="D448" i="21"/>
  <c r="G448" i="21" s="1"/>
  <c r="C448" i="21"/>
  <c r="B448" i="21"/>
  <c r="A448" i="21"/>
  <c r="K447" i="21"/>
  <c r="F447" i="21"/>
  <c r="O447" i="21" s="1"/>
  <c r="E447" i="21"/>
  <c r="D447" i="21"/>
  <c r="G447" i="21" s="1"/>
  <c r="C447" i="21"/>
  <c r="B447" i="21"/>
  <c r="A447" i="21"/>
  <c r="K446" i="21"/>
  <c r="F446" i="21"/>
  <c r="O446" i="21" s="1"/>
  <c r="E446" i="21"/>
  <c r="D446" i="21"/>
  <c r="G446" i="21" s="1"/>
  <c r="C446" i="21"/>
  <c r="B446" i="21"/>
  <c r="A446" i="21"/>
  <c r="K445" i="21"/>
  <c r="F445" i="21"/>
  <c r="O445" i="21" s="1"/>
  <c r="E445" i="21"/>
  <c r="D445" i="21"/>
  <c r="G445" i="21" s="1"/>
  <c r="C445" i="21"/>
  <c r="B445" i="21"/>
  <c r="A445" i="21"/>
  <c r="K444" i="21"/>
  <c r="F444" i="21"/>
  <c r="O444" i="21" s="1"/>
  <c r="E444" i="21"/>
  <c r="D444" i="21"/>
  <c r="G444" i="21" s="1"/>
  <c r="C444" i="21"/>
  <c r="B444" i="21"/>
  <c r="A444" i="21"/>
  <c r="K443" i="21"/>
  <c r="F443" i="21"/>
  <c r="O443" i="21" s="1"/>
  <c r="E443" i="21"/>
  <c r="D443" i="21"/>
  <c r="G443" i="21" s="1"/>
  <c r="C443" i="21"/>
  <c r="B443" i="21"/>
  <c r="A443" i="21"/>
  <c r="K442" i="21"/>
  <c r="F442" i="21"/>
  <c r="O442" i="21" s="1"/>
  <c r="E442" i="21"/>
  <c r="D442" i="21"/>
  <c r="G442" i="21" s="1"/>
  <c r="C442" i="21"/>
  <c r="B442" i="21"/>
  <c r="A442" i="21"/>
  <c r="K441" i="21"/>
  <c r="F441" i="21"/>
  <c r="O441" i="21" s="1"/>
  <c r="E441" i="21"/>
  <c r="D441" i="21"/>
  <c r="G441" i="21" s="1"/>
  <c r="C441" i="21"/>
  <c r="B441" i="21"/>
  <c r="A441" i="21"/>
  <c r="K440" i="21"/>
  <c r="F440" i="21"/>
  <c r="O440" i="21" s="1"/>
  <c r="E440" i="21"/>
  <c r="D440" i="21"/>
  <c r="G440" i="21" s="1"/>
  <c r="C440" i="21"/>
  <c r="B440" i="21"/>
  <c r="A440" i="21"/>
  <c r="K439" i="21"/>
  <c r="F439" i="21"/>
  <c r="O439" i="21" s="1"/>
  <c r="E439" i="21"/>
  <c r="D439" i="21"/>
  <c r="G439" i="21" s="1"/>
  <c r="C439" i="21"/>
  <c r="B439" i="21"/>
  <c r="A439" i="21"/>
  <c r="K438" i="21"/>
  <c r="F438" i="21"/>
  <c r="O438" i="21" s="1"/>
  <c r="E438" i="21"/>
  <c r="D438" i="21"/>
  <c r="G438" i="21" s="1"/>
  <c r="C438" i="21"/>
  <c r="B438" i="21"/>
  <c r="A438" i="21"/>
  <c r="K437" i="21"/>
  <c r="F437" i="21"/>
  <c r="O437" i="21" s="1"/>
  <c r="E437" i="21"/>
  <c r="D437" i="21"/>
  <c r="G437" i="21" s="1"/>
  <c r="C437" i="21"/>
  <c r="B437" i="21"/>
  <c r="A437" i="21"/>
  <c r="K436" i="21"/>
  <c r="F436" i="21"/>
  <c r="O436" i="21" s="1"/>
  <c r="E436" i="21"/>
  <c r="D436" i="21"/>
  <c r="G436" i="21" s="1"/>
  <c r="C436" i="21"/>
  <c r="B436" i="21"/>
  <c r="A436" i="21"/>
  <c r="K435" i="21"/>
  <c r="F435" i="21"/>
  <c r="O435" i="21" s="1"/>
  <c r="E435" i="21"/>
  <c r="D435" i="21"/>
  <c r="G435" i="21" s="1"/>
  <c r="C435" i="21"/>
  <c r="B435" i="21"/>
  <c r="A435" i="21"/>
  <c r="K434" i="21"/>
  <c r="F434" i="21"/>
  <c r="O434" i="21" s="1"/>
  <c r="E434" i="21"/>
  <c r="D434" i="21"/>
  <c r="G434" i="21" s="1"/>
  <c r="C434" i="21"/>
  <c r="B434" i="21"/>
  <c r="A434" i="21"/>
  <c r="K433" i="21"/>
  <c r="F433" i="21"/>
  <c r="O433" i="21" s="1"/>
  <c r="E433" i="21"/>
  <c r="D433" i="21"/>
  <c r="G433" i="21" s="1"/>
  <c r="C433" i="21"/>
  <c r="B433" i="21"/>
  <c r="A433" i="21"/>
  <c r="K432" i="21"/>
  <c r="F432" i="21"/>
  <c r="O432" i="21" s="1"/>
  <c r="E432" i="21"/>
  <c r="D432" i="21"/>
  <c r="G432" i="21" s="1"/>
  <c r="C432" i="21"/>
  <c r="B432" i="21"/>
  <c r="A432" i="21"/>
  <c r="K431" i="21"/>
  <c r="F431" i="21"/>
  <c r="O431" i="21" s="1"/>
  <c r="E431" i="21"/>
  <c r="D431" i="21"/>
  <c r="G431" i="21" s="1"/>
  <c r="C431" i="21"/>
  <c r="B431" i="21"/>
  <c r="A431" i="21"/>
  <c r="K430" i="21"/>
  <c r="F430" i="21"/>
  <c r="M430" i="21" s="1"/>
  <c r="P430" i="21" s="1"/>
  <c r="Q430" i="21" s="1"/>
  <c r="E430" i="21"/>
  <c r="D430" i="21"/>
  <c r="G430" i="21" s="1"/>
  <c r="C430" i="21"/>
  <c r="B430" i="21"/>
  <c r="A430" i="21"/>
  <c r="K429" i="21"/>
  <c r="F429" i="21"/>
  <c r="O429" i="21" s="1"/>
  <c r="E429" i="21"/>
  <c r="D429" i="21"/>
  <c r="G429" i="21" s="1"/>
  <c r="C429" i="21"/>
  <c r="B429" i="21"/>
  <c r="A429" i="21"/>
  <c r="K428" i="21"/>
  <c r="F428" i="21"/>
  <c r="O428" i="21" s="1"/>
  <c r="E428" i="21"/>
  <c r="D428" i="21"/>
  <c r="G428" i="21" s="1"/>
  <c r="C428" i="21"/>
  <c r="B428" i="21"/>
  <c r="A428" i="21"/>
  <c r="K427" i="21"/>
  <c r="F427" i="21"/>
  <c r="O427" i="21" s="1"/>
  <c r="E427" i="21"/>
  <c r="D427" i="21"/>
  <c r="G427" i="21" s="1"/>
  <c r="C427" i="21"/>
  <c r="B427" i="21"/>
  <c r="A427" i="21"/>
  <c r="K426" i="21"/>
  <c r="F426" i="21"/>
  <c r="O426" i="21" s="1"/>
  <c r="E426" i="21"/>
  <c r="D426" i="21"/>
  <c r="G426" i="21" s="1"/>
  <c r="C426" i="21"/>
  <c r="B426" i="21"/>
  <c r="A426" i="21"/>
  <c r="B423" i="21"/>
  <c r="B418" i="21"/>
  <c r="K417" i="21"/>
  <c r="F417" i="21"/>
  <c r="O417" i="21" s="1"/>
  <c r="E417" i="21"/>
  <c r="D417" i="21"/>
  <c r="G417" i="21" s="1"/>
  <c r="C417" i="21"/>
  <c r="B417" i="21"/>
  <c r="A417" i="21"/>
  <c r="K416" i="21"/>
  <c r="F416" i="21"/>
  <c r="O416" i="21" s="1"/>
  <c r="E416" i="21"/>
  <c r="D416" i="21"/>
  <c r="G416" i="21" s="1"/>
  <c r="C416" i="21"/>
  <c r="B416" i="21"/>
  <c r="A416" i="21"/>
  <c r="K415" i="21"/>
  <c r="F415" i="21"/>
  <c r="O415" i="21" s="1"/>
  <c r="E415" i="21"/>
  <c r="D415" i="21"/>
  <c r="G415" i="21" s="1"/>
  <c r="C415" i="21"/>
  <c r="B415" i="21"/>
  <c r="A415" i="21"/>
  <c r="K414" i="21"/>
  <c r="F414" i="21"/>
  <c r="O414" i="21" s="1"/>
  <c r="E414" i="21"/>
  <c r="D414" i="21"/>
  <c r="G414" i="21" s="1"/>
  <c r="C414" i="21"/>
  <c r="B414" i="21"/>
  <c r="A414" i="21"/>
  <c r="K413" i="21"/>
  <c r="F413" i="21"/>
  <c r="M413" i="21" s="1"/>
  <c r="P413" i="21" s="1"/>
  <c r="Q413" i="21" s="1"/>
  <c r="E413" i="21"/>
  <c r="D413" i="21"/>
  <c r="G413" i="21" s="1"/>
  <c r="C413" i="21"/>
  <c r="B413" i="21"/>
  <c r="A413" i="21"/>
  <c r="K412" i="21"/>
  <c r="F412" i="21"/>
  <c r="O412" i="21" s="1"/>
  <c r="E412" i="21"/>
  <c r="D412" i="21"/>
  <c r="G412" i="21" s="1"/>
  <c r="C412" i="21"/>
  <c r="B412" i="21"/>
  <c r="A412" i="21"/>
  <c r="K411" i="21"/>
  <c r="F411" i="21"/>
  <c r="M411" i="21" s="1"/>
  <c r="P411" i="21" s="1"/>
  <c r="Q411" i="21" s="1"/>
  <c r="E411" i="21"/>
  <c r="D411" i="21"/>
  <c r="G411" i="21" s="1"/>
  <c r="C411" i="21"/>
  <c r="B411" i="21"/>
  <c r="A411" i="21"/>
  <c r="K410" i="21"/>
  <c r="F410" i="21"/>
  <c r="O410" i="21" s="1"/>
  <c r="E410" i="21"/>
  <c r="D410" i="21"/>
  <c r="G410" i="21" s="1"/>
  <c r="C410" i="21"/>
  <c r="B410" i="21"/>
  <c r="A410" i="21"/>
  <c r="K409" i="21"/>
  <c r="F409" i="21"/>
  <c r="O409" i="21" s="1"/>
  <c r="E409" i="21"/>
  <c r="D409" i="21"/>
  <c r="G409" i="21" s="1"/>
  <c r="C409" i="21"/>
  <c r="B409" i="21"/>
  <c r="A409" i="21"/>
  <c r="K408" i="21"/>
  <c r="F408" i="21"/>
  <c r="O408" i="21" s="1"/>
  <c r="E408" i="21"/>
  <c r="D408" i="21"/>
  <c r="G408" i="21" s="1"/>
  <c r="C408" i="21"/>
  <c r="B408" i="21"/>
  <c r="A408" i="21"/>
  <c r="K407" i="21"/>
  <c r="F407" i="21"/>
  <c r="O407" i="21" s="1"/>
  <c r="E407" i="21"/>
  <c r="D407" i="21"/>
  <c r="G407" i="21" s="1"/>
  <c r="C407" i="21"/>
  <c r="B407" i="21"/>
  <c r="A407" i="21"/>
  <c r="K406" i="21"/>
  <c r="F406" i="21"/>
  <c r="O406" i="21" s="1"/>
  <c r="E406" i="21"/>
  <c r="D406" i="21"/>
  <c r="G406" i="21" s="1"/>
  <c r="C406" i="21"/>
  <c r="B406" i="21"/>
  <c r="A406" i="21"/>
  <c r="K405" i="21"/>
  <c r="F405" i="21"/>
  <c r="O405" i="21" s="1"/>
  <c r="E405" i="21"/>
  <c r="D405" i="21"/>
  <c r="G405" i="21" s="1"/>
  <c r="C405" i="21"/>
  <c r="B405" i="21"/>
  <c r="A405" i="21"/>
  <c r="K404" i="21"/>
  <c r="F404" i="21"/>
  <c r="O404" i="21" s="1"/>
  <c r="E404" i="21"/>
  <c r="D404" i="21"/>
  <c r="G404" i="21" s="1"/>
  <c r="C404" i="21"/>
  <c r="B404" i="21"/>
  <c r="A404" i="21"/>
  <c r="K403" i="21"/>
  <c r="F403" i="21"/>
  <c r="O403" i="21" s="1"/>
  <c r="E403" i="21"/>
  <c r="D403" i="21"/>
  <c r="G403" i="21" s="1"/>
  <c r="C403" i="21"/>
  <c r="B403" i="21"/>
  <c r="A403" i="21"/>
  <c r="K402" i="21"/>
  <c r="F402" i="21"/>
  <c r="O402" i="21" s="1"/>
  <c r="E402" i="21"/>
  <c r="D402" i="21"/>
  <c r="G402" i="21" s="1"/>
  <c r="C402" i="21"/>
  <c r="B402" i="21"/>
  <c r="A402" i="21"/>
  <c r="K401" i="21"/>
  <c r="F401" i="21"/>
  <c r="O401" i="21" s="1"/>
  <c r="E401" i="21"/>
  <c r="D401" i="21"/>
  <c r="G401" i="21" s="1"/>
  <c r="C401" i="21"/>
  <c r="B401" i="21"/>
  <c r="A401" i="21"/>
  <c r="K400" i="21"/>
  <c r="F400" i="21"/>
  <c r="O400" i="21" s="1"/>
  <c r="E400" i="21"/>
  <c r="D400" i="21"/>
  <c r="G400" i="21" s="1"/>
  <c r="C400" i="21"/>
  <c r="B400" i="21"/>
  <c r="A400" i="21"/>
  <c r="K399" i="21"/>
  <c r="F399" i="21"/>
  <c r="O399" i="21" s="1"/>
  <c r="E399" i="21"/>
  <c r="D399" i="21"/>
  <c r="G399" i="21" s="1"/>
  <c r="C399" i="21"/>
  <c r="B399" i="21"/>
  <c r="A399" i="21"/>
  <c r="K398" i="21"/>
  <c r="F398" i="21"/>
  <c r="O398" i="21" s="1"/>
  <c r="E398" i="21"/>
  <c r="D398" i="21"/>
  <c r="G398" i="21" s="1"/>
  <c r="C398" i="21"/>
  <c r="B398" i="21"/>
  <c r="A398" i="21"/>
  <c r="K397" i="21"/>
  <c r="F397" i="21"/>
  <c r="O397" i="21" s="1"/>
  <c r="E397" i="21"/>
  <c r="D397" i="21"/>
  <c r="G397" i="21" s="1"/>
  <c r="C397" i="21"/>
  <c r="B397" i="21"/>
  <c r="A397" i="21"/>
  <c r="K396" i="21"/>
  <c r="F396" i="21"/>
  <c r="O396" i="21" s="1"/>
  <c r="E396" i="21"/>
  <c r="D396" i="21"/>
  <c r="G396" i="21" s="1"/>
  <c r="C396" i="21"/>
  <c r="B396" i="21"/>
  <c r="A396" i="21"/>
  <c r="K395" i="21"/>
  <c r="F395" i="21"/>
  <c r="O395" i="21" s="1"/>
  <c r="E395" i="21"/>
  <c r="D395" i="21"/>
  <c r="G395" i="21" s="1"/>
  <c r="C395" i="21"/>
  <c r="B395" i="21"/>
  <c r="A395" i="21"/>
  <c r="K394" i="21"/>
  <c r="F394" i="21"/>
  <c r="O394" i="21" s="1"/>
  <c r="E394" i="21"/>
  <c r="D394" i="21"/>
  <c r="G394" i="21" s="1"/>
  <c r="C394" i="21"/>
  <c r="B394" i="21"/>
  <c r="A394" i="21"/>
  <c r="K393" i="21"/>
  <c r="F393" i="21"/>
  <c r="O393" i="21" s="1"/>
  <c r="E393" i="21"/>
  <c r="D393" i="21"/>
  <c r="G393" i="21" s="1"/>
  <c r="C393" i="21"/>
  <c r="B393" i="21"/>
  <c r="A393" i="21"/>
  <c r="K392" i="21"/>
  <c r="F392" i="21"/>
  <c r="O392" i="21" s="1"/>
  <c r="E392" i="21"/>
  <c r="D392" i="21"/>
  <c r="G392" i="21" s="1"/>
  <c r="C392" i="21"/>
  <c r="B392" i="21"/>
  <c r="A392" i="21"/>
  <c r="K391" i="21"/>
  <c r="F391" i="21"/>
  <c r="O391" i="21" s="1"/>
  <c r="E391" i="21"/>
  <c r="D391" i="21"/>
  <c r="G391" i="21" s="1"/>
  <c r="C391" i="21"/>
  <c r="B391" i="21"/>
  <c r="A391" i="21"/>
  <c r="K390" i="21"/>
  <c r="F390" i="21"/>
  <c r="O390" i="21" s="1"/>
  <c r="E390" i="21"/>
  <c r="D390" i="21"/>
  <c r="G390" i="21" s="1"/>
  <c r="C390" i="21"/>
  <c r="B390" i="21"/>
  <c r="A390" i="21"/>
  <c r="K389" i="21"/>
  <c r="F389" i="21"/>
  <c r="O389" i="21" s="1"/>
  <c r="E389" i="21"/>
  <c r="D389" i="21"/>
  <c r="G389" i="21" s="1"/>
  <c r="C389" i="21"/>
  <c r="B389" i="21"/>
  <c r="A389" i="21"/>
  <c r="K388" i="21"/>
  <c r="F388" i="21"/>
  <c r="O388" i="21" s="1"/>
  <c r="E388" i="21"/>
  <c r="D388" i="21"/>
  <c r="G388" i="21" s="1"/>
  <c r="C388" i="21"/>
  <c r="B388" i="21"/>
  <c r="A388" i="21"/>
  <c r="B385" i="21"/>
  <c r="B380" i="21"/>
  <c r="K379" i="21"/>
  <c r="F379" i="21"/>
  <c r="M379" i="21" s="1"/>
  <c r="P379" i="21" s="1"/>
  <c r="Q379" i="21" s="1"/>
  <c r="E379" i="21"/>
  <c r="D379" i="21"/>
  <c r="G379" i="21" s="1"/>
  <c r="C379" i="21"/>
  <c r="B379" i="21"/>
  <c r="A379" i="21"/>
  <c r="K378" i="21"/>
  <c r="F378" i="21"/>
  <c r="O378" i="21" s="1"/>
  <c r="E378" i="21"/>
  <c r="D378" i="21"/>
  <c r="G378" i="21" s="1"/>
  <c r="C378" i="21"/>
  <c r="B378" i="21"/>
  <c r="A378" i="21"/>
  <c r="K377" i="21"/>
  <c r="F377" i="21"/>
  <c r="O377" i="21" s="1"/>
  <c r="E377" i="21"/>
  <c r="D377" i="21"/>
  <c r="G377" i="21" s="1"/>
  <c r="C377" i="21"/>
  <c r="B377" i="21"/>
  <c r="A377" i="21"/>
  <c r="K376" i="21"/>
  <c r="F376" i="21"/>
  <c r="O376" i="21" s="1"/>
  <c r="E376" i="21"/>
  <c r="D376" i="21"/>
  <c r="G376" i="21" s="1"/>
  <c r="C376" i="21"/>
  <c r="B376" i="21"/>
  <c r="A376" i="21"/>
  <c r="K375" i="21"/>
  <c r="F375" i="21"/>
  <c r="M375" i="21" s="1"/>
  <c r="P375" i="21" s="1"/>
  <c r="Q375" i="21" s="1"/>
  <c r="E375" i="21"/>
  <c r="D375" i="21"/>
  <c r="G375" i="21" s="1"/>
  <c r="C375" i="21"/>
  <c r="B375" i="21"/>
  <c r="A375" i="21"/>
  <c r="K374" i="21"/>
  <c r="F374" i="21"/>
  <c r="O374" i="21" s="1"/>
  <c r="E374" i="21"/>
  <c r="D374" i="21"/>
  <c r="G374" i="21" s="1"/>
  <c r="C374" i="21"/>
  <c r="B374" i="21"/>
  <c r="A374" i="21"/>
  <c r="K373" i="21"/>
  <c r="F373" i="21"/>
  <c r="O373" i="21" s="1"/>
  <c r="E373" i="21"/>
  <c r="D373" i="21"/>
  <c r="G373" i="21" s="1"/>
  <c r="C373" i="21"/>
  <c r="B373" i="21"/>
  <c r="A373" i="21"/>
  <c r="K372" i="21"/>
  <c r="F372" i="21"/>
  <c r="O372" i="21" s="1"/>
  <c r="E372" i="21"/>
  <c r="D372" i="21"/>
  <c r="G372" i="21" s="1"/>
  <c r="C372" i="21"/>
  <c r="B372" i="21"/>
  <c r="A372" i="21"/>
  <c r="K371" i="21"/>
  <c r="F371" i="21"/>
  <c r="O371" i="21" s="1"/>
  <c r="E371" i="21"/>
  <c r="D371" i="21"/>
  <c r="G371" i="21" s="1"/>
  <c r="C371" i="21"/>
  <c r="B371" i="21"/>
  <c r="A371" i="21"/>
  <c r="K370" i="21"/>
  <c r="F370" i="21"/>
  <c r="O370" i="21" s="1"/>
  <c r="E370" i="21"/>
  <c r="D370" i="21"/>
  <c r="G370" i="21" s="1"/>
  <c r="C370" i="21"/>
  <c r="B370" i="21"/>
  <c r="A370" i="21"/>
  <c r="K369" i="21"/>
  <c r="F369" i="21"/>
  <c r="O369" i="21" s="1"/>
  <c r="E369" i="21"/>
  <c r="D369" i="21"/>
  <c r="G369" i="21" s="1"/>
  <c r="C369" i="21"/>
  <c r="B369" i="21"/>
  <c r="A369" i="21"/>
  <c r="K368" i="21"/>
  <c r="F368" i="21"/>
  <c r="O368" i="21" s="1"/>
  <c r="E368" i="21"/>
  <c r="D368" i="21"/>
  <c r="G368" i="21" s="1"/>
  <c r="C368" i="21"/>
  <c r="B368" i="21"/>
  <c r="A368" i="21"/>
  <c r="K367" i="21"/>
  <c r="F367" i="21"/>
  <c r="O367" i="21" s="1"/>
  <c r="E367" i="21"/>
  <c r="D367" i="21"/>
  <c r="G367" i="21" s="1"/>
  <c r="C367" i="21"/>
  <c r="B367" i="21"/>
  <c r="A367" i="21"/>
  <c r="K366" i="21"/>
  <c r="F366" i="21"/>
  <c r="O366" i="21" s="1"/>
  <c r="E366" i="21"/>
  <c r="D366" i="21"/>
  <c r="G366" i="21" s="1"/>
  <c r="C366" i="21"/>
  <c r="B366" i="21"/>
  <c r="A366" i="21"/>
  <c r="K365" i="21"/>
  <c r="F365" i="21"/>
  <c r="O365" i="21" s="1"/>
  <c r="E365" i="21"/>
  <c r="D365" i="21"/>
  <c r="G365" i="21" s="1"/>
  <c r="C365" i="21"/>
  <c r="B365" i="21"/>
  <c r="A365" i="21"/>
  <c r="K364" i="21"/>
  <c r="F364" i="21"/>
  <c r="O364" i="21" s="1"/>
  <c r="E364" i="21"/>
  <c r="D364" i="21"/>
  <c r="G364" i="21" s="1"/>
  <c r="C364" i="21"/>
  <c r="B364" i="21"/>
  <c r="A364" i="21"/>
  <c r="K363" i="21"/>
  <c r="F363" i="21"/>
  <c r="O363" i="21" s="1"/>
  <c r="E363" i="21"/>
  <c r="D363" i="21"/>
  <c r="G363" i="21" s="1"/>
  <c r="C363" i="21"/>
  <c r="B363" i="21"/>
  <c r="A363" i="21"/>
  <c r="K362" i="21"/>
  <c r="F362" i="21"/>
  <c r="O362" i="21" s="1"/>
  <c r="E362" i="21"/>
  <c r="D362" i="21"/>
  <c r="G362" i="21" s="1"/>
  <c r="C362" i="21"/>
  <c r="B362" i="21"/>
  <c r="A362" i="21"/>
  <c r="K361" i="21"/>
  <c r="F361" i="21"/>
  <c r="O361" i="21" s="1"/>
  <c r="E361" i="21"/>
  <c r="D361" i="21"/>
  <c r="G361" i="21" s="1"/>
  <c r="C361" i="21"/>
  <c r="B361" i="21"/>
  <c r="A361" i="21"/>
  <c r="K360" i="21"/>
  <c r="F360" i="21"/>
  <c r="O360" i="21" s="1"/>
  <c r="E360" i="21"/>
  <c r="D360" i="21"/>
  <c r="G360" i="21" s="1"/>
  <c r="C360" i="21"/>
  <c r="B360" i="21"/>
  <c r="A360" i="21"/>
  <c r="K359" i="21"/>
  <c r="F359" i="21"/>
  <c r="O359" i="21" s="1"/>
  <c r="E359" i="21"/>
  <c r="D359" i="21"/>
  <c r="G359" i="21" s="1"/>
  <c r="C359" i="21"/>
  <c r="B359" i="21"/>
  <c r="A359" i="21"/>
  <c r="K358" i="21"/>
  <c r="F358" i="21"/>
  <c r="O358" i="21" s="1"/>
  <c r="E358" i="21"/>
  <c r="D358" i="21"/>
  <c r="G358" i="21" s="1"/>
  <c r="C358" i="21"/>
  <c r="B358" i="21"/>
  <c r="A358" i="21"/>
  <c r="K357" i="21"/>
  <c r="F357" i="21"/>
  <c r="O357" i="21" s="1"/>
  <c r="E357" i="21"/>
  <c r="D357" i="21"/>
  <c r="G357" i="21" s="1"/>
  <c r="C357" i="21"/>
  <c r="B357" i="21"/>
  <c r="A357" i="21"/>
  <c r="K356" i="21"/>
  <c r="F356" i="21"/>
  <c r="O356" i="21" s="1"/>
  <c r="E356" i="21"/>
  <c r="D356" i="21"/>
  <c r="G356" i="21" s="1"/>
  <c r="C356" i="21"/>
  <c r="B356" i="21"/>
  <c r="A356" i="21"/>
  <c r="K355" i="21"/>
  <c r="F355" i="21"/>
  <c r="O355" i="21" s="1"/>
  <c r="E355" i="21"/>
  <c r="D355" i="21"/>
  <c r="G355" i="21" s="1"/>
  <c r="C355" i="21"/>
  <c r="B355" i="21"/>
  <c r="A355" i="21"/>
  <c r="K354" i="21"/>
  <c r="F354" i="21"/>
  <c r="O354" i="21" s="1"/>
  <c r="E354" i="21"/>
  <c r="D354" i="21"/>
  <c r="G354" i="21" s="1"/>
  <c r="C354" i="21"/>
  <c r="B354" i="21"/>
  <c r="A354" i="21"/>
  <c r="K353" i="21"/>
  <c r="F353" i="21"/>
  <c r="O353" i="21" s="1"/>
  <c r="E353" i="21"/>
  <c r="D353" i="21"/>
  <c r="G353" i="21" s="1"/>
  <c r="C353" i="21"/>
  <c r="B353" i="21"/>
  <c r="A353" i="21"/>
  <c r="K352" i="21"/>
  <c r="F352" i="21"/>
  <c r="O352" i="21" s="1"/>
  <c r="E352" i="21"/>
  <c r="D352" i="21"/>
  <c r="G352" i="21" s="1"/>
  <c r="C352" i="21"/>
  <c r="B352" i="21"/>
  <c r="A352" i="21"/>
  <c r="K351" i="21"/>
  <c r="F351" i="21"/>
  <c r="O351" i="21" s="1"/>
  <c r="E351" i="21"/>
  <c r="D351" i="21"/>
  <c r="G351" i="21" s="1"/>
  <c r="C351" i="21"/>
  <c r="B351" i="21"/>
  <c r="A351" i="21"/>
  <c r="K350" i="21"/>
  <c r="F350" i="21"/>
  <c r="O350" i="21" s="1"/>
  <c r="E350" i="21"/>
  <c r="D350" i="21"/>
  <c r="G350" i="21" s="1"/>
  <c r="C350" i="21"/>
  <c r="B350" i="21"/>
  <c r="A350" i="21"/>
  <c r="B347" i="21"/>
  <c r="B342" i="21"/>
  <c r="K341" i="21"/>
  <c r="F341" i="21"/>
  <c r="O341" i="21" s="1"/>
  <c r="E341" i="21"/>
  <c r="D341" i="21"/>
  <c r="G341" i="21" s="1"/>
  <c r="C341" i="21"/>
  <c r="B341" i="21"/>
  <c r="A341" i="21"/>
  <c r="K340" i="21"/>
  <c r="F340" i="21"/>
  <c r="O340" i="21" s="1"/>
  <c r="E340" i="21"/>
  <c r="D340" i="21"/>
  <c r="G340" i="21" s="1"/>
  <c r="C340" i="21"/>
  <c r="B340" i="21"/>
  <c r="A340" i="21"/>
  <c r="K339" i="21"/>
  <c r="F339" i="21"/>
  <c r="O339" i="21" s="1"/>
  <c r="E339" i="21"/>
  <c r="D339" i="21"/>
  <c r="G339" i="21" s="1"/>
  <c r="C339" i="21"/>
  <c r="B339" i="21"/>
  <c r="A339" i="21"/>
  <c r="K338" i="21"/>
  <c r="F338" i="21"/>
  <c r="O338" i="21" s="1"/>
  <c r="E338" i="21"/>
  <c r="D338" i="21"/>
  <c r="G338" i="21" s="1"/>
  <c r="C338" i="21"/>
  <c r="B338" i="21"/>
  <c r="A338" i="21"/>
  <c r="K337" i="21"/>
  <c r="F337" i="21"/>
  <c r="O337" i="21" s="1"/>
  <c r="E337" i="21"/>
  <c r="D337" i="21"/>
  <c r="G337" i="21" s="1"/>
  <c r="C337" i="21"/>
  <c r="B337" i="21"/>
  <c r="A337" i="21"/>
  <c r="K336" i="21"/>
  <c r="F336" i="21"/>
  <c r="M336" i="21" s="1"/>
  <c r="P336" i="21" s="1"/>
  <c r="Q336" i="21" s="1"/>
  <c r="E336" i="21"/>
  <c r="D336" i="21"/>
  <c r="G336" i="21" s="1"/>
  <c r="C336" i="21"/>
  <c r="B336" i="21"/>
  <c r="A336" i="21"/>
  <c r="K335" i="21"/>
  <c r="F335" i="21"/>
  <c r="O335" i="21" s="1"/>
  <c r="E335" i="21"/>
  <c r="D335" i="21"/>
  <c r="G335" i="21" s="1"/>
  <c r="C335" i="21"/>
  <c r="B335" i="21"/>
  <c r="A335" i="21"/>
  <c r="K334" i="21"/>
  <c r="F334" i="21"/>
  <c r="O334" i="21" s="1"/>
  <c r="E334" i="21"/>
  <c r="D334" i="21"/>
  <c r="G334" i="21" s="1"/>
  <c r="C334" i="21"/>
  <c r="B334" i="21"/>
  <c r="A334" i="21"/>
  <c r="K333" i="21"/>
  <c r="F333" i="21"/>
  <c r="O333" i="21" s="1"/>
  <c r="E333" i="21"/>
  <c r="D333" i="21"/>
  <c r="G333" i="21" s="1"/>
  <c r="C333" i="21"/>
  <c r="B333" i="21"/>
  <c r="A333" i="21"/>
  <c r="K332" i="21"/>
  <c r="F332" i="21"/>
  <c r="O332" i="21" s="1"/>
  <c r="E332" i="21"/>
  <c r="D332" i="21"/>
  <c r="G332" i="21" s="1"/>
  <c r="C332" i="21"/>
  <c r="B332" i="21"/>
  <c r="A332" i="21"/>
  <c r="K331" i="21"/>
  <c r="F331" i="21"/>
  <c r="O331" i="21" s="1"/>
  <c r="E331" i="21"/>
  <c r="D331" i="21"/>
  <c r="G331" i="21" s="1"/>
  <c r="C331" i="21"/>
  <c r="B331" i="21"/>
  <c r="A331" i="21"/>
  <c r="K330" i="21"/>
  <c r="F330" i="21"/>
  <c r="O330" i="21" s="1"/>
  <c r="E330" i="21"/>
  <c r="D330" i="21"/>
  <c r="G330" i="21" s="1"/>
  <c r="C330" i="21"/>
  <c r="B330" i="21"/>
  <c r="A330" i="21"/>
  <c r="K329" i="21"/>
  <c r="F329" i="21"/>
  <c r="O329" i="21" s="1"/>
  <c r="E329" i="21"/>
  <c r="D329" i="21"/>
  <c r="G329" i="21" s="1"/>
  <c r="C329" i="21"/>
  <c r="B329" i="21"/>
  <c r="A329" i="21"/>
  <c r="K328" i="21"/>
  <c r="F328" i="21"/>
  <c r="O328" i="21" s="1"/>
  <c r="E328" i="21"/>
  <c r="D328" i="21"/>
  <c r="G328" i="21" s="1"/>
  <c r="C328" i="21"/>
  <c r="B328" i="21"/>
  <c r="A328" i="21"/>
  <c r="K327" i="21"/>
  <c r="F327" i="21"/>
  <c r="O327" i="21" s="1"/>
  <c r="E327" i="21"/>
  <c r="D327" i="21"/>
  <c r="G327" i="21" s="1"/>
  <c r="C327" i="21"/>
  <c r="B327" i="21"/>
  <c r="A327" i="21"/>
  <c r="K326" i="21"/>
  <c r="F326" i="21"/>
  <c r="O326" i="21" s="1"/>
  <c r="E326" i="21"/>
  <c r="D326" i="21"/>
  <c r="G326" i="21" s="1"/>
  <c r="C326" i="21"/>
  <c r="B326" i="21"/>
  <c r="A326" i="21"/>
  <c r="K325" i="21"/>
  <c r="F325" i="21"/>
  <c r="O325" i="21" s="1"/>
  <c r="E325" i="21"/>
  <c r="D325" i="21"/>
  <c r="G325" i="21" s="1"/>
  <c r="C325" i="21"/>
  <c r="B325" i="21"/>
  <c r="A325" i="21"/>
  <c r="K324" i="21"/>
  <c r="F324" i="21"/>
  <c r="O324" i="21" s="1"/>
  <c r="E324" i="21"/>
  <c r="D324" i="21"/>
  <c r="G324" i="21" s="1"/>
  <c r="C324" i="21"/>
  <c r="B324" i="21"/>
  <c r="A324" i="21"/>
  <c r="K323" i="21"/>
  <c r="F323" i="21"/>
  <c r="O323" i="21" s="1"/>
  <c r="E323" i="21"/>
  <c r="D323" i="21"/>
  <c r="G323" i="21" s="1"/>
  <c r="C323" i="21"/>
  <c r="B323" i="21"/>
  <c r="A323" i="21"/>
  <c r="K322" i="21"/>
  <c r="F322" i="21"/>
  <c r="O322" i="21" s="1"/>
  <c r="E322" i="21"/>
  <c r="D322" i="21"/>
  <c r="G322" i="21" s="1"/>
  <c r="C322" i="21"/>
  <c r="B322" i="21"/>
  <c r="A322" i="21"/>
  <c r="K321" i="21"/>
  <c r="F321" i="21"/>
  <c r="O321" i="21" s="1"/>
  <c r="E321" i="21"/>
  <c r="D321" i="21"/>
  <c r="G321" i="21" s="1"/>
  <c r="C321" i="21"/>
  <c r="B321" i="21"/>
  <c r="A321" i="21"/>
  <c r="K320" i="21"/>
  <c r="F320" i="21"/>
  <c r="O320" i="21" s="1"/>
  <c r="E320" i="21"/>
  <c r="D320" i="21"/>
  <c r="G320" i="21" s="1"/>
  <c r="C320" i="21"/>
  <c r="B320" i="21"/>
  <c r="A320" i="21"/>
  <c r="K319" i="21"/>
  <c r="F319" i="21"/>
  <c r="O319" i="21" s="1"/>
  <c r="E319" i="21"/>
  <c r="D319" i="21"/>
  <c r="G319" i="21" s="1"/>
  <c r="C319" i="21"/>
  <c r="B319" i="21"/>
  <c r="A319" i="21"/>
  <c r="K318" i="21"/>
  <c r="F318" i="21"/>
  <c r="O318" i="21" s="1"/>
  <c r="E318" i="21"/>
  <c r="D318" i="21"/>
  <c r="G318" i="21" s="1"/>
  <c r="C318" i="21"/>
  <c r="B318" i="21"/>
  <c r="A318" i="21"/>
  <c r="K317" i="21"/>
  <c r="F317" i="21"/>
  <c r="O317" i="21" s="1"/>
  <c r="E317" i="21"/>
  <c r="D317" i="21"/>
  <c r="G317" i="21" s="1"/>
  <c r="C317" i="21"/>
  <c r="B317" i="21"/>
  <c r="A317" i="21"/>
  <c r="K316" i="21"/>
  <c r="F316" i="21"/>
  <c r="O316" i="21" s="1"/>
  <c r="E316" i="21"/>
  <c r="D316" i="21"/>
  <c r="G316" i="21" s="1"/>
  <c r="C316" i="21"/>
  <c r="B316" i="21"/>
  <c r="A316" i="21"/>
  <c r="K315" i="21"/>
  <c r="F315" i="21"/>
  <c r="O315" i="21" s="1"/>
  <c r="E315" i="21"/>
  <c r="D315" i="21"/>
  <c r="G315" i="21" s="1"/>
  <c r="C315" i="21"/>
  <c r="B315" i="21"/>
  <c r="A315" i="21"/>
  <c r="K314" i="21"/>
  <c r="F314" i="21"/>
  <c r="O314" i="21" s="1"/>
  <c r="E314" i="21"/>
  <c r="D314" i="21"/>
  <c r="G314" i="21" s="1"/>
  <c r="C314" i="21"/>
  <c r="B314" i="21"/>
  <c r="A314" i="21"/>
  <c r="K313" i="21"/>
  <c r="F313" i="21"/>
  <c r="O313" i="21" s="1"/>
  <c r="E313" i="21"/>
  <c r="D313" i="21"/>
  <c r="G313" i="21" s="1"/>
  <c r="C313" i="21"/>
  <c r="B313" i="21"/>
  <c r="A313" i="21"/>
  <c r="K312" i="21"/>
  <c r="F312" i="21"/>
  <c r="O312" i="21" s="1"/>
  <c r="E312" i="21"/>
  <c r="D312" i="21"/>
  <c r="G312" i="21" s="1"/>
  <c r="C312" i="21"/>
  <c r="B312" i="21"/>
  <c r="A312" i="21"/>
  <c r="B309" i="21"/>
  <c r="B304" i="21"/>
  <c r="K303" i="21"/>
  <c r="F303" i="21"/>
  <c r="O303" i="21" s="1"/>
  <c r="E303" i="21"/>
  <c r="D303" i="21"/>
  <c r="G303" i="21" s="1"/>
  <c r="C303" i="21"/>
  <c r="B303" i="21"/>
  <c r="A303" i="21"/>
  <c r="K302" i="21"/>
  <c r="F302" i="21"/>
  <c r="O302" i="21" s="1"/>
  <c r="E302" i="21"/>
  <c r="D302" i="21"/>
  <c r="G302" i="21" s="1"/>
  <c r="C302" i="21"/>
  <c r="B302" i="21"/>
  <c r="A302" i="21"/>
  <c r="K301" i="21"/>
  <c r="F301" i="21"/>
  <c r="M301" i="21" s="1"/>
  <c r="P301" i="21" s="1"/>
  <c r="Q301" i="21" s="1"/>
  <c r="E301" i="21"/>
  <c r="D301" i="21"/>
  <c r="G301" i="21" s="1"/>
  <c r="C301" i="21"/>
  <c r="B301" i="21"/>
  <c r="A301" i="21"/>
  <c r="K300" i="21"/>
  <c r="F300" i="21"/>
  <c r="O300" i="21" s="1"/>
  <c r="E300" i="21"/>
  <c r="D300" i="21"/>
  <c r="G300" i="21" s="1"/>
  <c r="C300" i="21"/>
  <c r="B300" i="21"/>
  <c r="A300" i="21"/>
  <c r="K299" i="21"/>
  <c r="F299" i="21"/>
  <c r="O299" i="21" s="1"/>
  <c r="E299" i="21"/>
  <c r="D299" i="21"/>
  <c r="G299" i="21" s="1"/>
  <c r="C299" i="21"/>
  <c r="B299" i="21"/>
  <c r="A299" i="21"/>
  <c r="K298" i="21"/>
  <c r="F298" i="21"/>
  <c r="O298" i="21" s="1"/>
  <c r="E298" i="21"/>
  <c r="D298" i="21"/>
  <c r="G298" i="21" s="1"/>
  <c r="C298" i="21"/>
  <c r="B298" i="21"/>
  <c r="A298" i="21"/>
  <c r="K297" i="21"/>
  <c r="F297" i="21"/>
  <c r="M297" i="21" s="1"/>
  <c r="P297" i="21" s="1"/>
  <c r="Q297" i="21" s="1"/>
  <c r="E297" i="21"/>
  <c r="D297" i="21"/>
  <c r="G297" i="21" s="1"/>
  <c r="C297" i="21"/>
  <c r="B297" i="21"/>
  <c r="A297" i="21"/>
  <c r="K296" i="21"/>
  <c r="F296" i="21"/>
  <c r="O296" i="21" s="1"/>
  <c r="E296" i="21"/>
  <c r="D296" i="21"/>
  <c r="G296" i="21" s="1"/>
  <c r="C296" i="21"/>
  <c r="B296" i="21"/>
  <c r="A296" i="21"/>
  <c r="K295" i="21"/>
  <c r="F295" i="21"/>
  <c r="O295" i="21" s="1"/>
  <c r="E295" i="21"/>
  <c r="D295" i="21"/>
  <c r="G295" i="21" s="1"/>
  <c r="C295" i="21"/>
  <c r="B295" i="21"/>
  <c r="A295" i="21"/>
  <c r="K294" i="21"/>
  <c r="F294" i="21"/>
  <c r="O294" i="21" s="1"/>
  <c r="E294" i="21"/>
  <c r="D294" i="21"/>
  <c r="G294" i="21" s="1"/>
  <c r="C294" i="21"/>
  <c r="B294" i="21"/>
  <c r="A294" i="21"/>
  <c r="K293" i="21"/>
  <c r="F293" i="21"/>
  <c r="M293" i="21" s="1"/>
  <c r="P293" i="21" s="1"/>
  <c r="Q293" i="21" s="1"/>
  <c r="E293" i="21"/>
  <c r="D293" i="21"/>
  <c r="G293" i="21" s="1"/>
  <c r="C293" i="21"/>
  <c r="B293" i="21"/>
  <c r="A293" i="21"/>
  <c r="K292" i="21"/>
  <c r="F292" i="21"/>
  <c r="O292" i="21" s="1"/>
  <c r="E292" i="21"/>
  <c r="D292" i="21"/>
  <c r="G292" i="21" s="1"/>
  <c r="C292" i="21"/>
  <c r="B292" i="21"/>
  <c r="A292" i="21"/>
  <c r="K291" i="21"/>
  <c r="F291" i="21"/>
  <c r="O291" i="21" s="1"/>
  <c r="E291" i="21"/>
  <c r="D291" i="21"/>
  <c r="G291" i="21" s="1"/>
  <c r="C291" i="21"/>
  <c r="B291" i="21"/>
  <c r="A291" i="21"/>
  <c r="K290" i="21"/>
  <c r="F290" i="21"/>
  <c r="O290" i="21" s="1"/>
  <c r="E290" i="21"/>
  <c r="D290" i="21"/>
  <c r="G290" i="21" s="1"/>
  <c r="C290" i="21"/>
  <c r="B290" i="21"/>
  <c r="A290" i="21"/>
  <c r="K289" i="21"/>
  <c r="F289" i="21"/>
  <c r="M289" i="21" s="1"/>
  <c r="P289" i="21" s="1"/>
  <c r="Q289" i="21" s="1"/>
  <c r="E289" i="21"/>
  <c r="D289" i="21"/>
  <c r="G289" i="21" s="1"/>
  <c r="C289" i="21"/>
  <c r="B289" i="21"/>
  <c r="A289" i="21"/>
  <c r="K288" i="21"/>
  <c r="F288" i="21"/>
  <c r="O288" i="21" s="1"/>
  <c r="E288" i="21"/>
  <c r="D288" i="21"/>
  <c r="G288" i="21" s="1"/>
  <c r="C288" i="21"/>
  <c r="B288" i="21"/>
  <c r="A288" i="21"/>
  <c r="K287" i="21"/>
  <c r="F287" i="21"/>
  <c r="O287" i="21" s="1"/>
  <c r="E287" i="21"/>
  <c r="D287" i="21"/>
  <c r="G287" i="21" s="1"/>
  <c r="C287" i="21"/>
  <c r="B287" i="21"/>
  <c r="A287" i="21"/>
  <c r="K286" i="21"/>
  <c r="F286" i="21"/>
  <c r="O286" i="21" s="1"/>
  <c r="E286" i="21"/>
  <c r="D286" i="21"/>
  <c r="G286" i="21" s="1"/>
  <c r="C286" i="21"/>
  <c r="B286" i="21"/>
  <c r="A286" i="21"/>
  <c r="K285" i="21"/>
  <c r="F285" i="21"/>
  <c r="M285" i="21" s="1"/>
  <c r="P285" i="21" s="1"/>
  <c r="Q285" i="21" s="1"/>
  <c r="E285" i="21"/>
  <c r="D285" i="21"/>
  <c r="G285" i="21" s="1"/>
  <c r="C285" i="21"/>
  <c r="B285" i="21"/>
  <c r="A285" i="21"/>
  <c r="K284" i="21"/>
  <c r="F284" i="21"/>
  <c r="O284" i="21" s="1"/>
  <c r="E284" i="21"/>
  <c r="D284" i="21"/>
  <c r="G284" i="21" s="1"/>
  <c r="C284" i="21"/>
  <c r="B284" i="21"/>
  <c r="A284" i="21"/>
  <c r="K283" i="21"/>
  <c r="F283" i="21"/>
  <c r="O283" i="21" s="1"/>
  <c r="E283" i="21"/>
  <c r="D283" i="21"/>
  <c r="G283" i="21" s="1"/>
  <c r="C283" i="21"/>
  <c r="B283" i="21"/>
  <c r="A283" i="21"/>
  <c r="K282" i="21"/>
  <c r="F282" i="21"/>
  <c r="O282" i="21" s="1"/>
  <c r="E282" i="21"/>
  <c r="D282" i="21"/>
  <c r="G282" i="21" s="1"/>
  <c r="C282" i="21"/>
  <c r="B282" i="21"/>
  <c r="A282" i="21"/>
  <c r="K281" i="21"/>
  <c r="F281" i="21"/>
  <c r="M281" i="21" s="1"/>
  <c r="P281" i="21" s="1"/>
  <c r="Q281" i="21" s="1"/>
  <c r="E281" i="21"/>
  <c r="D281" i="21"/>
  <c r="G281" i="21" s="1"/>
  <c r="C281" i="21"/>
  <c r="B281" i="21"/>
  <c r="A281" i="21"/>
  <c r="K280" i="21"/>
  <c r="F280" i="21"/>
  <c r="O280" i="21" s="1"/>
  <c r="E280" i="21"/>
  <c r="D280" i="21"/>
  <c r="G280" i="21" s="1"/>
  <c r="C280" i="21"/>
  <c r="B280" i="21"/>
  <c r="A280" i="21"/>
  <c r="K279" i="21"/>
  <c r="F279" i="21"/>
  <c r="O279" i="21" s="1"/>
  <c r="E279" i="21"/>
  <c r="D279" i="21"/>
  <c r="G279" i="21" s="1"/>
  <c r="C279" i="21"/>
  <c r="B279" i="21"/>
  <c r="A279" i="21"/>
  <c r="K278" i="21"/>
  <c r="F278" i="21"/>
  <c r="O278" i="21" s="1"/>
  <c r="E278" i="21"/>
  <c r="D278" i="21"/>
  <c r="G278" i="21" s="1"/>
  <c r="C278" i="21"/>
  <c r="B278" i="21"/>
  <c r="A278" i="21"/>
  <c r="K277" i="21"/>
  <c r="F277" i="21"/>
  <c r="M277" i="21" s="1"/>
  <c r="P277" i="21" s="1"/>
  <c r="Q277" i="21" s="1"/>
  <c r="E277" i="21"/>
  <c r="D277" i="21"/>
  <c r="G277" i="21" s="1"/>
  <c r="C277" i="21"/>
  <c r="B277" i="21"/>
  <c r="A277" i="21"/>
  <c r="K276" i="21"/>
  <c r="F276" i="21"/>
  <c r="O276" i="21" s="1"/>
  <c r="E276" i="21"/>
  <c r="D276" i="21"/>
  <c r="G276" i="21" s="1"/>
  <c r="C276" i="21"/>
  <c r="B276" i="21"/>
  <c r="A276" i="21"/>
  <c r="K275" i="21"/>
  <c r="F275" i="21"/>
  <c r="O275" i="21" s="1"/>
  <c r="E275" i="21"/>
  <c r="D275" i="21"/>
  <c r="G275" i="21" s="1"/>
  <c r="C275" i="21"/>
  <c r="B275" i="21"/>
  <c r="A275" i="21"/>
  <c r="K274" i="21"/>
  <c r="F274" i="21"/>
  <c r="O274" i="21" s="1"/>
  <c r="E274" i="21"/>
  <c r="D274" i="21"/>
  <c r="G274" i="21" s="1"/>
  <c r="C274" i="21"/>
  <c r="B274" i="21"/>
  <c r="A274" i="21"/>
  <c r="B271" i="21"/>
  <c r="B266" i="21"/>
  <c r="K265" i="21"/>
  <c r="F265" i="21"/>
  <c r="O265" i="21" s="1"/>
  <c r="E265" i="21"/>
  <c r="D265" i="21"/>
  <c r="G265" i="21" s="1"/>
  <c r="C265" i="21"/>
  <c r="B265" i="21"/>
  <c r="A265" i="21"/>
  <c r="K264" i="21"/>
  <c r="F264" i="21"/>
  <c r="O264" i="21" s="1"/>
  <c r="E264" i="21"/>
  <c r="D264" i="21"/>
  <c r="G264" i="21" s="1"/>
  <c r="C264" i="21"/>
  <c r="B264" i="21"/>
  <c r="A264" i="21"/>
  <c r="K263" i="21"/>
  <c r="F263" i="21"/>
  <c r="O263" i="21" s="1"/>
  <c r="E263" i="21"/>
  <c r="D263" i="21"/>
  <c r="G263" i="21" s="1"/>
  <c r="C263" i="21"/>
  <c r="B263" i="21"/>
  <c r="A263" i="21"/>
  <c r="K262" i="21"/>
  <c r="F262" i="21"/>
  <c r="O262" i="21" s="1"/>
  <c r="E262" i="21"/>
  <c r="D262" i="21"/>
  <c r="G262" i="21" s="1"/>
  <c r="C262" i="21"/>
  <c r="B262" i="21"/>
  <c r="A262" i="21"/>
  <c r="K261" i="21"/>
  <c r="F261" i="21"/>
  <c r="O261" i="21" s="1"/>
  <c r="E261" i="21"/>
  <c r="D261" i="21"/>
  <c r="G261" i="21" s="1"/>
  <c r="C261" i="21"/>
  <c r="B261" i="21"/>
  <c r="A261" i="21"/>
  <c r="K260" i="21"/>
  <c r="F260" i="21"/>
  <c r="O260" i="21" s="1"/>
  <c r="E260" i="21"/>
  <c r="D260" i="21"/>
  <c r="G260" i="21" s="1"/>
  <c r="C260" i="21"/>
  <c r="B260" i="21"/>
  <c r="A260" i="21"/>
  <c r="K259" i="21"/>
  <c r="F259" i="21"/>
  <c r="O259" i="21" s="1"/>
  <c r="E259" i="21"/>
  <c r="D259" i="21"/>
  <c r="G259" i="21" s="1"/>
  <c r="C259" i="21"/>
  <c r="B259" i="21"/>
  <c r="A259" i="21"/>
  <c r="K258" i="21"/>
  <c r="F258" i="21"/>
  <c r="O258" i="21" s="1"/>
  <c r="E258" i="21"/>
  <c r="D258" i="21"/>
  <c r="G258" i="21" s="1"/>
  <c r="C258" i="21"/>
  <c r="B258" i="21"/>
  <c r="A258" i="21"/>
  <c r="K257" i="21"/>
  <c r="F257" i="21"/>
  <c r="O257" i="21" s="1"/>
  <c r="E257" i="21"/>
  <c r="D257" i="21"/>
  <c r="G257" i="21" s="1"/>
  <c r="C257" i="21"/>
  <c r="B257" i="21"/>
  <c r="A257" i="21"/>
  <c r="K256" i="21"/>
  <c r="F256" i="21"/>
  <c r="M256" i="21" s="1"/>
  <c r="P256" i="21" s="1"/>
  <c r="Q256" i="21" s="1"/>
  <c r="E256" i="21"/>
  <c r="D256" i="21"/>
  <c r="G256" i="21" s="1"/>
  <c r="C256" i="21"/>
  <c r="B256" i="21"/>
  <c r="A256" i="21"/>
  <c r="K255" i="21"/>
  <c r="F255" i="21"/>
  <c r="O255" i="21" s="1"/>
  <c r="E255" i="21"/>
  <c r="D255" i="21"/>
  <c r="G255" i="21" s="1"/>
  <c r="C255" i="21"/>
  <c r="B255" i="21"/>
  <c r="A255" i="21"/>
  <c r="K254" i="21"/>
  <c r="F254" i="21"/>
  <c r="O254" i="21" s="1"/>
  <c r="E254" i="21"/>
  <c r="D254" i="21"/>
  <c r="G254" i="21" s="1"/>
  <c r="C254" i="21"/>
  <c r="B254" i="21"/>
  <c r="A254" i="21"/>
  <c r="K253" i="21"/>
  <c r="F253" i="21"/>
  <c r="O253" i="21" s="1"/>
  <c r="E253" i="21"/>
  <c r="D253" i="21"/>
  <c r="G253" i="21" s="1"/>
  <c r="C253" i="21"/>
  <c r="B253" i="21"/>
  <c r="A253" i="21"/>
  <c r="K252" i="21"/>
  <c r="F252" i="21"/>
  <c r="M252" i="21" s="1"/>
  <c r="P252" i="21" s="1"/>
  <c r="Q252" i="21" s="1"/>
  <c r="E252" i="21"/>
  <c r="D252" i="21"/>
  <c r="G252" i="21" s="1"/>
  <c r="C252" i="21"/>
  <c r="B252" i="21"/>
  <c r="A252" i="21"/>
  <c r="K251" i="21"/>
  <c r="F251" i="21"/>
  <c r="O251" i="21" s="1"/>
  <c r="E251" i="21"/>
  <c r="D251" i="21"/>
  <c r="G251" i="21" s="1"/>
  <c r="C251" i="21"/>
  <c r="B251" i="21"/>
  <c r="A251" i="21"/>
  <c r="K250" i="21"/>
  <c r="F250" i="21"/>
  <c r="O250" i="21" s="1"/>
  <c r="E250" i="21"/>
  <c r="D250" i="21"/>
  <c r="G250" i="21" s="1"/>
  <c r="C250" i="21"/>
  <c r="B250" i="21"/>
  <c r="A250" i="21"/>
  <c r="K249" i="21"/>
  <c r="F249" i="21"/>
  <c r="O249" i="21" s="1"/>
  <c r="E249" i="21"/>
  <c r="D249" i="21"/>
  <c r="G249" i="21" s="1"/>
  <c r="C249" i="21"/>
  <c r="B249" i="21"/>
  <c r="A249" i="21"/>
  <c r="K248" i="21"/>
  <c r="F248" i="21"/>
  <c r="O248" i="21" s="1"/>
  <c r="E248" i="21"/>
  <c r="D248" i="21"/>
  <c r="G248" i="21" s="1"/>
  <c r="C248" i="21"/>
  <c r="B248" i="21"/>
  <c r="A248" i="21"/>
  <c r="K247" i="21"/>
  <c r="F247" i="21"/>
  <c r="O247" i="21" s="1"/>
  <c r="E247" i="21"/>
  <c r="D247" i="21"/>
  <c r="G247" i="21" s="1"/>
  <c r="C247" i="21"/>
  <c r="B247" i="21"/>
  <c r="A247" i="21"/>
  <c r="K246" i="21"/>
  <c r="F246" i="21"/>
  <c r="O246" i="21" s="1"/>
  <c r="E246" i="21"/>
  <c r="D246" i="21"/>
  <c r="G246" i="21" s="1"/>
  <c r="C246" i="21"/>
  <c r="B246" i="21"/>
  <c r="A246" i="21"/>
  <c r="K245" i="21"/>
  <c r="F245" i="21"/>
  <c r="O245" i="21" s="1"/>
  <c r="E245" i="21"/>
  <c r="D245" i="21"/>
  <c r="G245" i="21" s="1"/>
  <c r="C245" i="21"/>
  <c r="B245" i="21"/>
  <c r="A245" i="21"/>
  <c r="K244" i="21"/>
  <c r="F244" i="21"/>
  <c r="O244" i="21" s="1"/>
  <c r="E244" i="21"/>
  <c r="D244" i="21"/>
  <c r="G244" i="21" s="1"/>
  <c r="C244" i="21"/>
  <c r="B244" i="21"/>
  <c r="A244" i="21"/>
  <c r="K243" i="21"/>
  <c r="F243" i="21"/>
  <c r="O243" i="21" s="1"/>
  <c r="E243" i="21"/>
  <c r="D243" i="21"/>
  <c r="G243" i="21" s="1"/>
  <c r="C243" i="21"/>
  <c r="B243" i="21"/>
  <c r="A243" i="21"/>
  <c r="K242" i="21"/>
  <c r="F242" i="21"/>
  <c r="O242" i="21" s="1"/>
  <c r="E242" i="21"/>
  <c r="D242" i="21"/>
  <c r="G242" i="21" s="1"/>
  <c r="C242" i="21"/>
  <c r="B242" i="21"/>
  <c r="A242" i="21"/>
  <c r="K241" i="21"/>
  <c r="F241" i="21"/>
  <c r="O241" i="21" s="1"/>
  <c r="E241" i="21"/>
  <c r="D241" i="21"/>
  <c r="G241" i="21" s="1"/>
  <c r="C241" i="21"/>
  <c r="B241" i="21"/>
  <c r="A241" i="21"/>
  <c r="K240" i="21"/>
  <c r="F240" i="21"/>
  <c r="O240" i="21" s="1"/>
  <c r="E240" i="21"/>
  <c r="D240" i="21"/>
  <c r="G240" i="21" s="1"/>
  <c r="C240" i="21"/>
  <c r="B240" i="21"/>
  <c r="A240" i="21"/>
  <c r="K239" i="21"/>
  <c r="F239" i="21"/>
  <c r="M239" i="21" s="1"/>
  <c r="P239" i="21" s="1"/>
  <c r="Q239" i="21" s="1"/>
  <c r="E239" i="21"/>
  <c r="D239" i="21"/>
  <c r="G239" i="21" s="1"/>
  <c r="C239" i="21"/>
  <c r="B239" i="21"/>
  <c r="A239" i="21"/>
  <c r="K238" i="21"/>
  <c r="F238" i="21"/>
  <c r="O238" i="21" s="1"/>
  <c r="E238" i="21"/>
  <c r="D238" i="21"/>
  <c r="G238" i="21" s="1"/>
  <c r="C238" i="21"/>
  <c r="B238" i="21"/>
  <c r="A238" i="21"/>
  <c r="K237" i="21"/>
  <c r="F237" i="21"/>
  <c r="O237" i="21" s="1"/>
  <c r="E237" i="21"/>
  <c r="D237" i="21"/>
  <c r="G237" i="21" s="1"/>
  <c r="C237" i="21"/>
  <c r="B237" i="21"/>
  <c r="A237" i="21"/>
  <c r="K236" i="21"/>
  <c r="F236" i="21"/>
  <c r="O236" i="21" s="1"/>
  <c r="E236" i="21"/>
  <c r="D236" i="21"/>
  <c r="G236" i="21" s="1"/>
  <c r="C236" i="21"/>
  <c r="B236" i="21"/>
  <c r="A236" i="21"/>
  <c r="B233" i="21"/>
  <c r="B228" i="21"/>
  <c r="K227" i="21"/>
  <c r="F227" i="21"/>
  <c r="O227" i="21" s="1"/>
  <c r="E227" i="21"/>
  <c r="D227" i="21"/>
  <c r="G227" i="21" s="1"/>
  <c r="C227" i="21"/>
  <c r="B227" i="21"/>
  <c r="A227" i="21"/>
  <c r="K226" i="21"/>
  <c r="F226" i="21"/>
  <c r="O226" i="21" s="1"/>
  <c r="E226" i="21"/>
  <c r="D226" i="21"/>
  <c r="G226" i="21" s="1"/>
  <c r="C226" i="21"/>
  <c r="B226" i="21"/>
  <c r="A226" i="21"/>
  <c r="K225" i="21"/>
  <c r="F225" i="21"/>
  <c r="O225" i="21" s="1"/>
  <c r="E225" i="21"/>
  <c r="D225" i="21"/>
  <c r="G225" i="21" s="1"/>
  <c r="C225" i="21"/>
  <c r="B225" i="21"/>
  <c r="A225" i="21"/>
  <c r="K224" i="21"/>
  <c r="F224" i="21"/>
  <c r="O224" i="21" s="1"/>
  <c r="E224" i="21"/>
  <c r="D224" i="21"/>
  <c r="G224" i="21" s="1"/>
  <c r="C224" i="21"/>
  <c r="B224" i="21"/>
  <c r="A224" i="21"/>
  <c r="K223" i="21"/>
  <c r="F223" i="21"/>
  <c r="O223" i="21" s="1"/>
  <c r="E223" i="21"/>
  <c r="D223" i="21"/>
  <c r="G223" i="21" s="1"/>
  <c r="C223" i="21"/>
  <c r="B223" i="21"/>
  <c r="A223" i="21"/>
  <c r="K222" i="21"/>
  <c r="F222" i="21"/>
  <c r="O222" i="21" s="1"/>
  <c r="E222" i="21"/>
  <c r="D222" i="21"/>
  <c r="G222" i="21" s="1"/>
  <c r="C222" i="21"/>
  <c r="B222" i="21"/>
  <c r="A222" i="21"/>
  <c r="K221" i="21"/>
  <c r="F221" i="21"/>
  <c r="O221" i="21" s="1"/>
  <c r="E221" i="21"/>
  <c r="D221" i="21"/>
  <c r="G221" i="21" s="1"/>
  <c r="C221" i="21"/>
  <c r="B221" i="21"/>
  <c r="A221" i="21"/>
  <c r="K220" i="21"/>
  <c r="F220" i="21"/>
  <c r="O220" i="21" s="1"/>
  <c r="E220" i="21"/>
  <c r="D220" i="21"/>
  <c r="G220" i="21" s="1"/>
  <c r="C220" i="21"/>
  <c r="B220" i="21"/>
  <c r="A220" i="21"/>
  <c r="K219" i="21"/>
  <c r="F219" i="21"/>
  <c r="M219" i="21" s="1"/>
  <c r="P219" i="21" s="1"/>
  <c r="Q219" i="21" s="1"/>
  <c r="E219" i="21"/>
  <c r="D219" i="21"/>
  <c r="G219" i="21" s="1"/>
  <c r="C219" i="21"/>
  <c r="B219" i="21"/>
  <c r="A219" i="21"/>
  <c r="K218" i="21"/>
  <c r="F218" i="21"/>
  <c r="O218" i="21" s="1"/>
  <c r="E218" i="21"/>
  <c r="D218" i="21"/>
  <c r="G218" i="21" s="1"/>
  <c r="C218" i="21"/>
  <c r="B218" i="21"/>
  <c r="A218" i="21"/>
  <c r="K217" i="21"/>
  <c r="F217" i="21"/>
  <c r="O217" i="21" s="1"/>
  <c r="E217" i="21"/>
  <c r="D217" i="21"/>
  <c r="G217" i="21" s="1"/>
  <c r="C217" i="21"/>
  <c r="B217" i="21"/>
  <c r="A217" i="21"/>
  <c r="K216" i="21"/>
  <c r="F216" i="21"/>
  <c r="O216" i="21" s="1"/>
  <c r="E216" i="21"/>
  <c r="D216" i="21"/>
  <c r="G216" i="21" s="1"/>
  <c r="C216" i="21"/>
  <c r="B216" i="21"/>
  <c r="A216" i="21"/>
  <c r="K215" i="21"/>
  <c r="F215" i="21"/>
  <c r="O215" i="21" s="1"/>
  <c r="E215" i="21"/>
  <c r="D215" i="21"/>
  <c r="G215" i="21" s="1"/>
  <c r="C215" i="21"/>
  <c r="B215" i="21"/>
  <c r="A215" i="21"/>
  <c r="K214" i="21"/>
  <c r="F214" i="21"/>
  <c r="O214" i="21" s="1"/>
  <c r="E214" i="21"/>
  <c r="D214" i="21"/>
  <c r="G214" i="21" s="1"/>
  <c r="C214" i="21"/>
  <c r="B214" i="21"/>
  <c r="A214" i="21"/>
  <c r="K213" i="21"/>
  <c r="F213" i="21"/>
  <c r="O213" i="21" s="1"/>
  <c r="E213" i="21"/>
  <c r="D213" i="21"/>
  <c r="G213" i="21" s="1"/>
  <c r="C213" i="21"/>
  <c r="B213" i="21"/>
  <c r="A213" i="21"/>
  <c r="K212" i="21"/>
  <c r="F212" i="21"/>
  <c r="O212" i="21" s="1"/>
  <c r="E212" i="21"/>
  <c r="D212" i="21"/>
  <c r="G212" i="21" s="1"/>
  <c r="C212" i="21"/>
  <c r="B212" i="21"/>
  <c r="A212" i="21"/>
  <c r="K211" i="21"/>
  <c r="F211" i="21"/>
  <c r="M211" i="21" s="1"/>
  <c r="P211" i="21" s="1"/>
  <c r="Q211" i="21" s="1"/>
  <c r="E211" i="21"/>
  <c r="D211" i="21"/>
  <c r="G211" i="21" s="1"/>
  <c r="C211" i="21"/>
  <c r="B211" i="21"/>
  <c r="A211" i="21"/>
  <c r="K210" i="21"/>
  <c r="F210" i="21"/>
  <c r="O210" i="21" s="1"/>
  <c r="E210" i="21"/>
  <c r="D210" i="21"/>
  <c r="G210" i="21" s="1"/>
  <c r="C210" i="21"/>
  <c r="B210" i="21"/>
  <c r="A210" i="21"/>
  <c r="K209" i="21"/>
  <c r="F209" i="21"/>
  <c r="O209" i="21" s="1"/>
  <c r="E209" i="21"/>
  <c r="D209" i="21"/>
  <c r="G209" i="21" s="1"/>
  <c r="C209" i="21"/>
  <c r="B209" i="21"/>
  <c r="A209" i="21"/>
  <c r="K208" i="21"/>
  <c r="F208" i="21"/>
  <c r="O208" i="21" s="1"/>
  <c r="E208" i="21"/>
  <c r="D208" i="21"/>
  <c r="G208" i="21" s="1"/>
  <c r="C208" i="21"/>
  <c r="B208" i="21"/>
  <c r="A208" i="21"/>
  <c r="K207" i="21"/>
  <c r="F207" i="21"/>
  <c r="O207" i="21" s="1"/>
  <c r="E207" i="21"/>
  <c r="D207" i="21"/>
  <c r="G207" i="21" s="1"/>
  <c r="C207" i="21"/>
  <c r="B207" i="21"/>
  <c r="A207" i="21"/>
  <c r="K206" i="21"/>
  <c r="F206" i="21"/>
  <c r="O206" i="21" s="1"/>
  <c r="E206" i="21"/>
  <c r="D206" i="21"/>
  <c r="G206" i="21" s="1"/>
  <c r="C206" i="21"/>
  <c r="B206" i="21"/>
  <c r="A206" i="21"/>
  <c r="K205" i="21"/>
  <c r="F205" i="21"/>
  <c r="O205" i="21" s="1"/>
  <c r="E205" i="21"/>
  <c r="D205" i="21"/>
  <c r="G205" i="21" s="1"/>
  <c r="C205" i="21"/>
  <c r="B205" i="21"/>
  <c r="A205" i="21"/>
  <c r="K204" i="21"/>
  <c r="F204" i="21"/>
  <c r="O204" i="21" s="1"/>
  <c r="E204" i="21"/>
  <c r="D204" i="21"/>
  <c r="G204" i="21" s="1"/>
  <c r="C204" i="21"/>
  <c r="B204" i="21"/>
  <c r="A204" i="21"/>
  <c r="K203" i="21"/>
  <c r="F203" i="21"/>
  <c r="M203" i="21" s="1"/>
  <c r="P203" i="21" s="1"/>
  <c r="Q203" i="21" s="1"/>
  <c r="E203" i="21"/>
  <c r="D203" i="21"/>
  <c r="G203" i="21" s="1"/>
  <c r="C203" i="21"/>
  <c r="B203" i="21"/>
  <c r="A203" i="21"/>
  <c r="K202" i="21"/>
  <c r="F202" i="21"/>
  <c r="O202" i="21" s="1"/>
  <c r="E202" i="21"/>
  <c r="D202" i="21"/>
  <c r="G202" i="21" s="1"/>
  <c r="C202" i="21"/>
  <c r="B202" i="21"/>
  <c r="A202" i="21"/>
  <c r="K201" i="21"/>
  <c r="F201" i="21"/>
  <c r="O201" i="21" s="1"/>
  <c r="E201" i="21"/>
  <c r="D201" i="21"/>
  <c r="G201" i="21" s="1"/>
  <c r="C201" i="21"/>
  <c r="B201" i="21"/>
  <c r="A201" i="21"/>
  <c r="K200" i="21"/>
  <c r="F200" i="21"/>
  <c r="O200" i="21" s="1"/>
  <c r="E200" i="21"/>
  <c r="D200" i="21"/>
  <c r="G200" i="21" s="1"/>
  <c r="C200" i="21"/>
  <c r="B200" i="21"/>
  <c r="A200" i="21"/>
  <c r="K199" i="21"/>
  <c r="F199" i="21"/>
  <c r="O199" i="21" s="1"/>
  <c r="E199" i="21"/>
  <c r="D199" i="21"/>
  <c r="G199" i="21" s="1"/>
  <c r="C199" i="21"/>
  <c r="B199" i="21"/>
  <c r="A199" i="21"/>
  <c r="K198" i="21"/>
  <c r="F198" i="21"/>
  <c r="O198" i="21" s="1"/>
  <c r="E198" i="21"/>
  <c r="D198" i="21"/>
  <c r="G198" i="21" s="1"/>
  <c r="C198" i="21"/>
  <c r="B198" i="21"/>
  <c r="A198" i="21"/>
  <c r="B195" i="21"/>
  <c r="B190" i="21"/>
  <c r="K189" i="21"/>
  <c r="F189" i="21"/>
  <c r="O189" i="21" s="1"/>
  <c r="E189" i="21"/>
  <c r="D189" i="21"/>
  <c r="G189" i="21" s="1"/>
  <c r="C189" i="21"/>
  <c r="B189" i="21"/>
  <c r="A189" i="21"/>
  <c r="K188" i="21"/>
  <c r="F188" i="21"/>
  <c r="O188" i="21" s="1"/>
  <c r="E188" i="21"/>
  <c r="D188" i="21"/>
  <c r="G188" i="21" s="1"/>
  <c r="C188" i="21"/>
  <c r="B188" i="21"/>
  <c r="A188" i="21"/>
  <c r="K187" i="21"/>
  <c r="F187" i="21"/>
  <c r="O187" i="21" s="1"/>
  <c r="E187" i="21"/>
  <c r="D187" i="21"/>
  <c r="G187" i="21" s="1"/>
  <c r="C187" i="21"/>
  <c r="B187" i="21"/>
  <c r="A187" i="21"/>
  <c r="K186" i="21"/>
  <c r="F186" i="21"/>
  <c r="O186" i="21" s="1"/>
  <c r="E186" i="21"/>
  <c r="D186" i="21"/>
  <c r="G186" i="21" s="1"/>
  <c r="C186" i="21"/>
  <c r="B186" i="21"/>
  <c r="A186" i="21"/>
  <c r="K185" i="21"/>
  <c r="F185" i="21"/>
  <c r="O185" i="21" s="1"/>
  <c r="E185" i="21"/>
  <c r="D185" i="21"/>
  <c r="G185" i="21" s="1"/>
  <c r="C185" i="21"/>
  <c r="B185" i="21"/>
  <c r="A185" i="21"/>
  <c r="K184" i="21"/>
  <c r="F184" i="21"/>
  <c r="O184" i="21" s="1"/>
  <c r="E184" i="21"/>
  <c r="D184" i="21"/>
  <c r="G184" i="21" s="1"/>
  <c r="C184" i="21"/>
  <c r="B184" i="21"/>
  <c r="A184" i="21"/>
  <c r="K183" i="21"/>
  <c r="F183" i="21"/>
  <c r="O183" i="21" s="1"/>
  <c r="E183" i="21"/>
  <c r="D183" i="21"/>
  <c r="G183" i="21" s="1"/>
  <c r="C183" i="21"/>
  <c r="B183" i="21"/>
  <c r="A183" i="21"/>
  <c r="K182" i="21"/>
  <c r="F182" i="21"/>
  <c r="O182" i="21" s="1"/>
  <c r="E182" i="21"/>
  <c r="D182" i="21"/>
  <c r="G182" i="21" s="1"/>
  <c r="C182" i="21"/>
  <c r="B182" i="21"/>
  <c r="A182" i="21"/>
  <c r="K181" i="21"/>
  <c r="F181" i="21"/>
  <c r="O181" i="21" s="1"/>
  <c r="E181" i="21"/>
  <c r="D181" i="21"/>
  <c r="G181" i="21" s="1"/>
  <c r="C181" i="21"/>
  <c r="B181" i="21"/>
  <c r="A181" i="21"/>
  <c r="K180" i="21"/>
  <c r="F180" i="21"/>
  <c r="O180" i="21" s="1"/>
  <c r="E180" i="21"/>
  <c r="D180" i="21"/>
  <c r="G180" i="21" s="1"/>
  <c r="C180" i="21"/>
  <c r="B180" i="21"/>
  <c r="A180" i="21"/>
  <c r="K179" i="21"/>
  <c r="F179" i="21"/>
  <c r="O179" i="21" s="1"/>
  <c r="E179" i="21"/>
  <c r="D179" i="21"/>
  <c r="G179" i="21" s="1"/>
  <c r="C179" i="21"/>
  <c r="B179" i="21"/>
  <c r="A179" i="21"/>
  <c r="K178" i="21"/>
  <c r="F178" i="21"/>
  <c r="O178" i="21" s="1"/>
  <c r="E178" i="21"/>
  <c r="D178" i="21"/>
  <c r="G178" i="21" s="1"/>
  <c r="C178" i="21"/>
  <c r="B178" i="21"/>
  <c r="A178" i="21"/>
  <c r="K177" i="21"/>
  <c r="F177" i="21"/>
  <c r="M177" i="21" s="1"/>
  <c r="P177" i="21" s="1"/>
  <c r="Q177" i="21" s="1"/>
  <c r="E177" i="21"/>
  <c r="D177" i="21"/>
  <c r="G177" i="21" s="1"/>
  <c r="C177" i="21"/>
  <c r="B177" i="21"/>
  <c r="A177" i="21"/>
  <c r="K176" i="21"/>
  <c r="F176" i="21"/>
  <c r="O176" i="21" s="1"/>
  <c r="E176" i="21"/>
  <c r="D176" i="21"/>
  <c r="G176" i="21" s="1"/>
  <c r="C176" i="21"/>
  <c r="B176" i="21"/>
  <c r="A176" i="21"/>
  <c r="K175" i="21"/>
  <c r="F175" i="21"/>
  <c r="O175" i="21" s="1"/>
  <c r="E175" i="21"/>
  <c r="D175" i="21"/>
  <c r="G175" i="21" s="1"/>
  <c r="C175" i="21"/>
  <c r="B175" i="21"/>
  <c r="A175" i="21"/>
  <c r="K174" i="21"/>
  <c r="F174" i="21"/>
  <c r="O174" i="21" s="1"/>
  <c r="E174" i="21"/>
  <c r="D174" i="21"/>
  <c r="G174" i="21" s="1"/>
  <c r="C174" i="21"/>
  <c r="B174" i="21"/>
  <c r="A174" i="21"/>
  <c r="K173" i="21"/>
  <c r="F173" i="21"/>
  <c r="O173" i="21" s="1"/>
  <c r="E173" i="21"/>
  <c r="D173" i="21"/>
  <c r="G173" i="21" s="1"/>
  <c r="C173" i="21"/>
  <c r="B173" i="21"/>
  <c r="A173" i="21"/>
  <c r="K172" i="21"/>
  <c r="F172" i="21"/>
  <c r="O172" i="21" s="1"/>
  <c r="E172" i="21"/>
  <c r="D172" i="21"/>
  <c r="G172" i="21" s="1"/>
  <c r="C172" i="21"/>
  <c r="B172" i="21"/>
  <c r="A172" i="21"/>
  <c r="K171" i="21"/>
  <c r="F171" i="21"/>
  <c r="O171" i="21" s="1"/>
  <c r="E171" i="21"/>
  <c r="D171" i="21"/>
  <c r="G171" i="21" s="1"/>
  <c r="C171" i="21"/>
  <c r="B171" i="21"/>
  <c r="A171" i="21"/>
  <c r="K170" i="21"/>
  <c r="F170" i="21"/>
  <c r="O170" i="21" s="1"/>
  <c r="E170" i="21"/>
  <c r="D170" i="21"/>
  <c r="G170" i="21" s="1"/>
  <c r="C170" i="21"/>
  <c r="B170" i="21"/>
  <c r="A170" i="21"/>
  <c r="K169" i="21"/>
  <c r="F169" i="21"/>
  <c r="M169" i="21" s="1"/>
  <c r="P169" i="21" s="1"/>
  <c r="Q169" i="21" s="1"/>
  <c r="E169" i="21"/>
  <c r="D169" i="21"/>
  <c r="G169" i="21" s="1"/>
  <c r="C169" i="21"/>
  <c r="B169" i="21"/>
  <c r="A169" i="21"/>
  <c r="K168" i="21"/>
  <c r="F168" i="21"/>
  <c r="O168" i="21" s="1"/>
  <c r="E168" i="21"/>
  <c r="D168" i="21"/>
  <c r="G168" i="21" s="1"/>
  <c r="C168" i="21"/>
  <c r="B168" i="21"/>
  <c r="A168" i="21"/>
  <c r="K167" i="21"/>
  <c r="F167" i="21"/>
  <c r="O167" i="21" s="1"/>
  <c r="E167" i="21"/>
  <c r="D167" i="21"/>
  <c r="G167" i="21" s="1"/>
  <c r="C167" i="21"/>
  <c r="B167" i="21"/>
  <c r="A167" i="21"/>
  <c r="K166" i="21"/>
  <c r="F166" i="21"/>
  <c r="O166" i="21" s="1"/>
  <c r="E166" i="21"/>
  <c r="D166" i="21"/>
  <c r="G166" i="21" s="1"/>
  <c r="C166" i="21"/>
  <c r="B166" i="21"/>
  <c r="A166" i="21"/>
  <c r="K165" i="21"/>
  <c r="F165" i="21"/>
  <c r="O165" i="21" s="1"/>
  <c r="E165" i="21"/>
  <c r="D165" i="21"/>
  <c r="G165" i="21" s="1"/>
  <c r="C165" i="21"/>
  <c r="B165" i="21"/>
  <c r="A165" i="21"/>
  <c r="K164" i="21"/>
  <c r="F164" i="21"/>
  <c r="O164" i="21" s="1"/>
  <c r="E164" i="21"/>
  <c r="D164" i="21"/>
  <c r="G164" i="21" s="1"/>
  <c r="C164" i="21"/>
  <c r="B164" i="21"/>
  <c r="A164" i="21"/>
  <c r="K163" i="21"/>
  <c r="F163" i="21"/>
  <c r="M163" i="21" s="1"/>
  <c r="P163" i="21" s="1"/>
  <c r="Q163" i="21" s="1"/>
  <c r="E163" i="21"/>
  <c r="D163" i="21"/>
  <c r="G163" i="21" s="1"/>
  <c r="C163" i="21"/>
  <c r="B163" i="21"/>
  <c r="A163" i="21"/>
  <c r="K162" i="21"/>
  <c r="F162" i="21"/>
  <c r="O162" i="21" s="1"/>
  <c r="E162" i="21"/>
  <c r="D162" i="21"/>
  <c r="G162" i="21" s="1"/>
  <c r="C162" i="21"/>
  <c r="B162" i="21"/>
  <c r="A162" i="21"/>
  <c r="K161" i="21"/>
  <c r="F161" i="21"/>
  <c r="O161" i="21" s="1"/>
  <c r="E161" i="21"/>
  <c r="D161" i="21"/>
  <c r="G161" i="21" s="1"/>
  <c r="C161" i="21"/>
  <c r="B161" i="21"/>
  <c r="A161" i="21"/>
  <c r="K160" i="21"/>
  <c r="F160" i="21"/>
  <c r="O160" i="21" s="1"/>
  <c r="E160" i="21"/>
  <c r="D160" i="21"/>
  <c r="G160" i="21" s="1"/>
  <c r="C160" i="21"/>
  <c r="B160" i="21"/>
  <c r="A160" i="21"/>
  <c r="B157" i="21"/>
  <c r="B152" i="21"/>
  <c r="K151" i="21"/>
  <c r="F151" i="21"/>
  <c r="O151" i="21" s="1"/>
  <c r="E151" i="21"/>
  <c r="D151" i="21"/>
  <c r="G151" i="21" s="1"/>
  <c r="C151" i="21"/>
  <c r="B151" i="21"/>
  <c r="A151" i="21"/>
  <c r="K150" i="21"/>
  <c r="F150" i="21"/>
  <c r="O150" i="21" s="1"/>
  <c r="E150" i="21"/>
  <c r="D150" i="21"/>
  <c r="G150" i="21" s="1"/>
  <c r="C150" i="21"/>
  <c r="B150" i="21"/>
  <c r="A150" i="21"/>
  <c r="K149" i="21"/>
  <c r="F149" i="21"/>
  <c r="O149" i="21" s="1"/>
  <c r="E149" i="21"/>
  <c r="D149" i="21"/>
  <c r="G149" i="21" s="1"/>
  <c r="C149" i="21"/>
  <c r="B149" i="21"/>
  <c r="A149" i="21"/>
  <c r="K148" i="21"/>
  <c r="F148" i="21"/>
  <c r="M148" i="21" s="1"/>
  <c r="P148" i="21" s="1"/>
  <c r="Q148" i="21" s="1"/>
  <c r="E148" i="21"/>
  <c r="D148" i="21"/>
  <c r="G148" i="21" s="1"/>
  <c r="C148" i="21"/>
  <c r="B148" i="21"/>
  <c r="A148" i="21"/>
  <c r="K147" i="21"/>
  <c r="F147" i="21"/>
  <c r="O147" i="21" s="1"/>
  <c r="E147" i="21"/>
  <c r="D147" i="21"/>
  <c r="G147" i="21" s="1"/>
  <c r="C147" i="21"/>
  <c r="B147" i="21"/>
  <c r="A147" i="21"/>
  <c r="K146" i="21"/>
  <c r="F146" i="21"/>
  <c r="O146" i="21" s="1"/>
  <c r="E146" i="21"/>
  <c r="D146" i="21"/>
  <c r="G146" i="21" s="1"/>
  <c r="C146" i="21"/>
  <c r="B146" i="21"/>
  <c r="A146" i="21"/>
  <c r="K145" i="21"/>
  <c r="F145" i="21"/>
  <c r="O145" i="21" s="1"/>
  <c r="E145" i="21"/>
  <c r="D145" i="21"/>
  <c r="G145" i="21" s="1"/>
  <c r="C145" i="21"/>
  <c r="B145" i="21"/>
  <c r="A145" i="21"/>
  <c r="K144" i="21"/>
  <c r="F144" i="21"/>
  <c r="M144" i="21" s="1"/>
  <c r="P144" i="21" s="1"/>
  <c r="Q144" i="21" s="1"/>
  <c r="E144" i="21"/>
  <c r="D144" i="21"/>
  <c r="G144" i="21" s="1"/>
  <c r="C144" i="21"/>
  <c r="B144" i="21"/>
  <c r="A144" i="21"/>
  <c r="K143" i="21"/>
  <c r="F143" i="21"/>
  <c r="O143" i="21" s="1"/>
  <c r="E143" i="21"/>
  <c r="D143" i="21"/>
  <c r="G143" i="21" s="1"/>
  <c r="C143" i="21"/>
  <c r="B143" i="21"/>
  <c r="A143" i="21"/>
  <c r="K142" i="21"/>
  <c r="F142" i="21"/>
  <c r="O142" i="21" s="1"/>
  <c r="E142" i="21"/>
  <c r="D142" i="21"/>
  <c r="G142" i="21" s="1"/>
  <c r="C142" i="21"/>
  <c r="B142" i="21"/>
  <c r="A142" i="21"/>
  <c r="K141" i="21"/>
  <c r="F141" i="21"/>
  <c r="O141" i="21" s="1"/>
  <c r="E141" i="21"/>
  <c r="D141" i="21"/>
  <c r="G141" i="21" s="1"/>
  <c r="C141" i="21"/>
  <c r="B141" i="21"/>
  <c r="A141" i="21"/>
  <c r="K140" i="21"/>
  <c r="F140" i="21"/>
  <c r="M140" i="21" s="1"/>
  <c r="P140" i="21" s="1"/>
  <c r="Q140" i="21" s="1"/>
  <c r="E140" i="21"/>
  <c r="D140" i="21"/>
  <c r="G140" i="21" s="1"/>
  <c r="C140" i="21"/>
  <c r="B140" i="21"/>
  <c r="A140" i="21"/>
  <c r="K139" i="21"/>
  <c r="F139" i="21"/>
  <c r="O139" i="21" s="1"/>
  <c r="E139" i="21"/>
  <c r="D139" i="21"/>
  <c r="G139" i="21" s="1"/>
  <c r="C139" i="21"/>
  <c r="B139" i="21"/>
  <c r="A139" i="21"/>
  <c r="K138" i="21"/>
  <c r="F138" i="21"/>
  <c r="M138" i="21" s="1"/>
  <c r="P138" i="21" s="1"/>
  <c r="Q138" i="21" s="1"/>
  <c r="E138" i="21"/>
  <c r="D138" i="21"/>
  <c r="G138" i="21" s="1"/>
  <c r="C138" i="21"/>
  <c r="B138" i="21"/>
  <c r="A138" i="21"/>
  <c r="K137" i="21"/>
  <c r="F137" i="21"/>
  <c r="O137" i="21" s="1"/>
  <c r="E137" i="21"/>
  <c r="D137" i="21"/>
  <c r="G137" i="21" s="1"/>
  <c r="C137" i="21"/>
  <c r="B137" i="21"/>
  <c r="A137" i="21"/>
  <c r="K136" i="21"/>
  <c r="F136" i="21"/>
  <c r="M136" i="21" s="1"/>
  <c r="P136" i="21" s="1"/>
  <c r="Q136" i="21" s="1"/>
  <c r="E136" i="21"/>
  <c r="D136" i="21"/>
  <c r="G136" i="21" s="1"/>
  <c r="C136" i="21"/>
  <c r="B136" i="21"/>
  <c r="A136" i="21"/>
  <c r="K135" i="21"/>
  <c r="F135" i="21"/>
  <c r="O135" i="21" s="1"/>
  <c r="E135" i="21"/>
  <c r="D135" i="21"/>
  <c r="G135" i="21" s="1"/>
  <c r="C135" i="21"/>
  <c r="B135" i="21"/>
  <c r="A135" i="21"/>
  <c r="K134" i="21"/>
  <c r="F134" i="21"/>
  <c r="M134" i="21" s="1"/>
  <c r="P134" i="21" s="1"/>
  <c r="Q134" i="21" s="1"/>
  <c r="E134" i="21"/>
  <c r="D134" i="21"/>
  <c r="G134" i="21" s="1"/>
  <c r="C134" i="21"/>
  <c r="B134" i="21"/>
  <c r="A134" i="21"/>
  <c r="K133" i="21"/>
  <c r="F133" i="21"/>
  <c r="O133" i="21" s="1"/>
  <c r="E133" i="21"/>
  <c r="D133" i="21"/>
  <c r="G133" i="21" s="1"/>
  <c r="C133" i="21"/>
  <c r="B133" i="21"/>
  <c r="A133" i="21"/>
  <c r="K132" i="21"/>
  <c r="F132" i="21"/>
  <c r="M132" i="21" s="1"/>
  <c r="P132" i="21" s="1"/>
  <c r="Q132" i="21" s="1"/>
  <c r="E132" i="21"/>
  <c r="D132" i="21"/>
  <c r="G132" i="21" s="1"/>
  <c r="C132" i="21"/>
  <c r="B132" i="21"/>
  <c r="A132" i="21"/>
  <c r="K131" i="21"/>
  <c r="F131" i="21"/>
  <c r="O131" i="21" s="1"/>
  <c r="E131" i="21"/>
  <c r="D131" i="21"/>
  <c r="G131" i="21" s="1"/>
  <c r="C131" i="21"/>
  <c r="B131" i="21"/>
  <c r="A131" i="21"/>
  <c r="K130" i="21"/>
  <c r="F130" i="21"/>
  <c r="O130" i="21" s="1"/>
  <c r="E130" i="21"/>
  <c r="D130" i="21"/>
  <c r="G130" i="21" s="1"/>
  <c r="C130" i="21"/>
  <c r="B130" i="21"/>
  <c r="A130" i="21"/>
  <c r="K129" i="21"/>
  <c r="F129" i="21"/>
  <c r="O129" i="21" s="1"/>
  <c r="E129" i="21"/>
  <c r="D129" i="21"/>
  <c r="G129" i="21" s="1"/>
  <c r="C129" i="21"/>
  <c r="B129" i="21"/>
  <c r="A129" i="21"/>
  <c r="K128" i="21"/>
  <c r="F128" i="21"/>
  <c r="M128" i="21" s="1"/>
  <c r="P128" i="21" s="1"/>
  <c r="Q128" i="21" s="1"/>
  <c r="E128" i="21"/>
  <c r="D128" i="21"/>
  <c r="G128" i="21" s="1"/>
  <c r="C128" i="21"/>
  <c r="B128" i="21"/>
  <c r="A128" i="21"/>
  <c r="K127" i="21"/>
  <c r="F127" i="21"/>
  <c r="O127" i="21" s="1"/>
  <c r="E127" i="21"/>
  <c r="D127" i="21"/>
  <c r="G127" i="21" s="1"/>
  <c r="C127" i="21"/>
  <c r="B127" i="21"/>
  <c r="A127" i="21"/>
  <c r="K126" i="21"/>
  <c r="F126" i="21"/>
  <c r="O126" i="21" s="1"/>
  <c r="E126" i="21"/>
  <c r="D126" i="21"/>
  <c r="G126" i="21" s="1"/>
  <c r="C126" i="21"/>
  <c r="B126" i="21"/>
  <c r="A126" i="21"/>
  <c r="K125" i="21"/>
  <c r="F125" i="21"/>
  <c r="O125" i="21" s="1"/>
  <c r="E125" i="21"/>
  <c r="D125" i="21"/>
  <c r="G125" i="21" s="1"/>
  <c r="C125" i="21"/>
  <c r="B125" i="21"/>
  <c r="A125" i="21"/>
  <c r="K124" i="21"/>
  <c r="F124" i="21"/>
  <c r="M124" i="21" s="1"/>
  <c r="P124" i="21" s="1"/>
  <c r="Q124" i="21" s="1"/>
  <c r="E124" i="21"/>
  <c r="D124" i="21"/>
  <c r="G124" i="21" s="1"/>
  <c r="C124" i="21"/>
  <c r="B124" i="21"/>
  <c r="A124" i="21"/>
  <c r="K123" i="21"/>
  <c r="F123" i="21"/>
  <c r="O123" i="21" s="1"/>
  <c r="E123" i="21"/>
  <c r="D123" i="21"/>
  <c r="G123" i="21" s="1"/>
  <c r="C123" i="21"/>
  <c r="B123" i="21"/>
  <c r="A123" i="21"/>
  <c r="K122" i="21"/>
  <c r="F122" i="21"/>
  <c r="O122" i="21" s="1"/>
  <c r="E122" i="21"/>
  <c r="D122" i="21"/>
  <c r="G122" i="21" s="1"/>
  <c r="C122" i="21"/>
  <c r="B122" i="21"/>
  <c r="A122" i="21"/>
  <c r="B119" i="21"/>
  <c r="B114" i="21"/>
  <c r="K113" i="21"/>
  <c r="F113" i="21"/>
  <c r="O113" i="21" s="1"/>
  <c r="E113" i="21"/>
  <c r="D113" i="21"/>
  <c r="G113" i="21" s="1"/>
  <c r="C113" i="21"/>
  <c r="B113" i="21"/>
  <c r="A113" i="21"/>
  <c r="K112" i="21"/>
  <c r="F112" i="21"/>
  <c r="M112" i="21" s="1"/>
  <c r="P112" i="21" s="1"/>
  <c r="Q112" i="21" s="1"/>
  <c r="E112" i="21"/>
  <c r="D112" i="21"/>
  <c r="G112" i="21" s="1"/>
  <c r="C112" i="21"/>
  <c r="B112" i="21"/>
  <c r="A112" i="21"/>
  <c r="K111" i="21"/>
  <c r="F111" i="21"/>
  <c r="O111" i="21" s="1"/>
  <c r="E111" i="21"/>
  <c r="D111" i="21"/>
  <c r="G111" i="21" s="1"/>
  <c r="C111" i="21"/>
  <c r="B111" i="21"/>
  <c r="A111" i="21"/>
  <c r="K110" i="21"/>
  <c r="F110" i="21"/>
  <c r="O110" i="21" s="1"/>
  <c r="E110" i="21"/>
  <c r="D110" i="21"/>
  <c r="G110" i="21" s="1"/>
  <c r="C110" i="21"/>
  <c r="B110" i="21"/>
  <c r="A110" i="21"/>
  <c r="K109" i="21"/>
  <c r="F109" i="21"/>
  <c r="O109" i="21" s="1"/>
  <c r="E109" i="21"/>
  <c r="D109" i="21"/>
  <c r="G109" i="21" s="1"/>
  <c r="C109" i="21"/>
  <c r="B109" i="21"/>
  <c r="A109" i="21"/>
  <c r="K108" i="21"/>
  <c r="F108" i="21"/>
  <c r="M108" i="21" s="1"/>
  <c r="P108" i="21" s="1"/>
  <c r="Q108" i="21" s="1"/>
  <c r="E108" i="21"/>
  <c r="D108" i="21"/>
  <c r="G108" i="21" s="1"/>
  <c r="C108" i="21"/>
  <c r="B108" i="21"/>
  <c r="A108" i="21"/>
  <c r="K107" i="21"/>
  <c r="F107" i="21"/>
  <c r="O107" i="21" s="1"/>
  <c r="E107" i="21"/>
  <c r="D107" i="21"/>
  <c r="G107" i="21" s="1"/>
  <c r="C107" i="21"/>
  <c r="B107" i="21"/>
  <c r="A107" i="21"/>
  <c r="K106" i="21"/>
  <c r="F106" i="21"/>
  <c r="O106" i="21" s="1"/>
  <c r="E106" i="21"/>
  <c r="D106" i="21"/>
  <c r="G106" i="21" s="1"/>
  <c r="C106" i="21"/>
  <c r="B106" i="21"/>
  <c r="A106" i="21"/>
  <c r="K105" i="21"/>
  <c r="F105" i="21"/>
  <c r="M105" i="21" s="1"/>
  <c r="P105" i="21" s="1"/>
  <c r="Q105" i="21" s="1"/>
  <c r="E105" i="21"/>
  <c r="D105" i="21"/>
  <c r="G105" i="21" s="1"/>
  <c r="C105" i="21"/>
  <c r="B105" i="21"/>
  <c r="A105" i="21"/>
  <c r="K104" i="21"/>
  <c r="F104" i="21"/>
  <c r="O104" i="21" s="1"/>
  <c r="E104" i="21"/>
  <c r="D104" i="21"/>
  <c r="G104" i="21" s="1"/>
  <c r="C104" i="21"/>
  <c r="B104" i="21"/>
  <c r="A104" i="21"/>
  <c r="K103" i="21"/>
  <c r="F103" i="21"/>
  <c r="O103" i="21" s="1"/>
  <c r="E103" i="21"/>
  <c r="D103" i="21"/>
  <c r="G103" i="21" s="1"/>
  <c r="C103" i="21"/>
  <c r="B103" i="21"/>
  <c r="A103" i="21"/>
  <c r="K102" i="21"/>
  <c r="F102" i="21"/>
  <c r="O102" i="21" s="1"/>
  <c r="E102" i="21"/>
  <c r="D102" i="21"/>
  <c r="G102" i="21" s="1"/>
  <c r="C102" i="21"/>
  <c r="B102" i="21"/>
  <c r="A102" i="21"/>
  <c r="K101" i="21"/>
  <c r="F101" i="21"/>
  <c r="M101" i="21" s="1"/>
  <c r="P101" i="21" s="1"/>
  <c r="Q101" i="21" s="1"/>
  <c r="E101" i="21"/>
  <c r="D101" i="21"/>
  <c r="G101" i="21" s="1"/>
  <c r="C101" i="21"/>
  <c r="B101" i="21"/>
  <c r="A101" i="21"/>
  <c r="K100" i="21"/>
  <c r="F100" i="21"/>
  <c r="O100" i="21" s="1"/>
  <c r="E100" i="21"/>
  <c r="D100" i="21"/>
  <c r="G100" i="21" s="1"/>
  <c r="C100" i="21"/>
  <c r="B100" i="21"/>
  <c r="A100" i="21"/>
  <c r="K99" i="21"/>
  <c r="F99" i="21"/>
  <c r="O99" i="21" s="1"/>
  <c r="E99" i="21"/>
  <c r="D99" i="21"/>
  <c r="G99" i="21" s="1"/>
  <c r="C99" i="21"/>
  <c r="B99" i="21"/>
  <c r="A99" i="21"/>
  <c r="K98" i="21"/>
  <c r="F98" i="21"/>
  <c r="O98" i="21" s="1"/>
  <c r="E98" i="21"/>
  <c r="D98" i="21"/>
  <c r="G98" i="21" s="1"/>
  <c r="C98" i="21"/>
  <c r="B98" i="21"/>
  <c r="A98" i="21"/>
  <c r="K97" i="21"/>
  <c r="F97" i="21"/>
  <c r="O97" i="21" s="1"/>
  <c r="E97" i="21"/>
  <c r="D97" i="21"/>
  <c r="G97" i="21" s="1"/>
  <c r="C97" i="21"/>
  <c r="B97" i="21"/>
  <c r="A97" i="21"/>
  <c r="K96" i="21"/>
  <c r="F96" i="21"/>
  <c r="O96" i="21" s="1"/>
  <c r="E96" i="21"/>
  <c r="D96" i="21"/>
  <c r="G96" i="21" s="1"/>
  <c r="C96" i="21"/>
  <c r="B96" i="21"/>
  <c r="A96" i="21"/>
  <c r="K95" i="21"/>
  <c r="F95" i="21"/>
  <c r="O95" i="21" s="1"/>
  <c r="E95" i="21"/>
  <c r="D95" i="21"/>
  <c r="G95" i="21" s="1"/>
  <c r="C95" i="21"/>
  <c r="B95" i="21"/>
  <c r="A95" i="21"/>
  <c r="K94" i="21"/>
  <c r="F94" i="21"/>
  <c r="O94" i="21" s="1"/>
  <c r="E94" i="21"/>
  <c r="D94" i="21"/>
  <c r="G94" i="21" s="1"/>
  <c r="C94" i="21"/>
  <c r="B94" i="21"/>
  <c r="A94" i="21"/>
  <c r="K93" i="21"/>
  <c r="F93" i="21"/>
  <c r="O93" i="21" s="1"/>
  <c r="E93" i="21"/>
  <c r="D93" i="21"/>
  <c r="G93" i="21" s="1"/>
  <c r="C93" i="21"/>
  <c r="B93" i="21"/>
  <c r="A93" i="21"/>
  <c r="K92" i="21"/>
  <c r="F92" i="21"/>
  <c r="O92" i="21" s="1"/>
  <c r="E92" i="21"/>
  <c r="D92" i="21"/>
  <c r="G92" i="21" s="1"/>
  <c r="C92" i="21"/>
  <c r="B92" i="21"/>
  <c r="A92" i="21"/>
  <c r="K91" i="21"/>
  <c r="F91" i="21"/>
  <c r="O91" i="21" s="1"/>
  <c r="E91" i="21"/>
  <c r="D91" i="21"/>
  <c r="G91" i="21" s="1"/>
  <c r="C91" i="21"/>
  <c r="B91" i="21"/>
  <c r="A91" i="21"/>
  <c r="K90" i="21"/>
  <c r="F90" i="21"/>
  <c r="O90" i="21" s="1"/>
  <c r="E90" i="21"/>
  <c r="D90" i="21"/>
  <c r="G90" i="21" s="1"/>
  <c r="C90" i="21"/>
  <c r="B90" i="21"/>
  <c r="A90" i="21"/>
  <c r="K89" i="21"/>
  <c r="F89" i="21"/>
  <c r="O89" i="21" s="1"/>
  <c r="E89" i="21"/>
  <c r="D89" i="21"/>
  <c r="G89" i="21" s="1"/>
  <c r="C89" i="21"/>
  <c r="B89" i="21"/>
  <c r="A89" i="21"/>
  <c r="K88" i="21"/>
  <c r="F88" i="21"/>
  <c r="O88" i="21" s="1"/>
  <c r="E88" i="21"/>
  <c r="D88" i="21"/>
  <c r="G88" i="21" s="1"/>
  <c r="C88" i="21"/>
  <c r="B88" i="21"/>
  <c r="A88" i="21"/>
  <c r="K87" i="21"/>
  <c r="F87" i="21"/>
  <c r="O87" i="21" s="1"/>
  <c r="E87" i="21"/>
  <c r="D87" i="21"/>
  <c r="G87" i="21" s="1"/>
  <c r="C87" i="21"/>
  <c r="B87" i="21"/>
  <c r="A87" i="21"/>
  <c r="K86" i="21"/>
  <c r="F86" i="21"/>
  <c r="O86" i="21" s="1"/>
  <c r="E86" i="21"/>
  <c r="D86" i="21"/>
  <c r="G86" i="21" s="1"/>
  <c r="C86" i="21"/>
  <c r="B86" i="21"/>
  <c r="A86" i="21"/>
  <c r="K85" i="21"/>
  <c r="F85" i="21"/>
  <c r="O85" i="21" s="1"/>
  <c r="E85" i="21"/>
  <c r="D85" i="21"/>
  <c r="G85" i="21" s="1"/>
  <c r="C85" i="21"/>
  <c r="B85" i="21"/>
  <c r="A85" i="21"/>
  <c r="K84" i="21"/>
  <c r="F84" i="21"/>
  <c r="O84" i="21" s="1"/>
  <c r="E84" i="21"/>
  <c r="D84" i="21"/>
  <c r="G84" i="21" s="1"/>
  <c r="C84" i="21"/>
  <c r="B84" i="21"/>
  <c r="A84" i="21"/>
  <c r="B81" i="21"/>
  <c r="B76" i="21"/>
  <c r="K75" i="21"/>
  <c r="F75" i="21"/>
  <c r="O75" i="21" s="1"/>
  <c r="E75" i="21"/>
  <c r="D75" i="21"/>
  <c r="G75" i="21" s="1"/>
  <c r="C75" i="21"/>
  <c r="B75" i="21"/>
  <c r="A75" i="21"/>
  <c r="K74" i="21"/>
  <c r="F74" i="21"/>
  <c r="O74" i="21" s="1"/>
  <c r="E74" i="21"/>
  <c r="D74" i="21"/>
  <c r="G74" i="21" s="1"/>
  <c r="C74" i="21"/>
  <c r="B74" i="21"/>
  <c r="A74" i="21"/>
  <c r="K73" i="21"/>
  <c r="F73" i="21"/>
  <c r="O73" i="21" s="1"/>
  <c r="E73" i="21"/>
  <c r="D73" i="21"/>
  <c r="G73" i="21" s="1"/>
  <c r="C73" i="21"/>
  <c r="B73" i="21"/>
  <c r="A73" i="21"/>
  <c r="K72" i="21"/>
  <c r="F72" i="21"/>
  <c r="M72" i="21" s="1"/>
  <c r="P72" i="21" s="1"/>
  <c r="Q72" i="21" s="1"/>
  <c r="E72" i="21"/>
  <c r="D72" i="21"/>
  <c r="G72" i="21" s="1"/>
  <c r="C72" i="21"/>
  <c r="B72" i="21"/>
  <c r="A72" i="21"/>
  <c r="K71" i="21"/>
  <c r="F71" i="21"/>
  <c r="O71" i="21" s="1"/>
  <c r="E71" i="21"/>
  <c r="D71" i="21"/>
  <c r="G71" i="21" s="1"/>
  <c r="C71" i="21"/>
  <c r="B71" i="21"/>
  <c r="A71" i="21"/>
  <c r="K70" i="21"/>
  <c r="F70" i="21"/>
  <c r="O70" i="21" s="1"/>
  <c r="E70" i="21"/>
  <c r="D70" i="21"/>
  <c r="G70" i="21" s="1"/>
  <c r="C70" i="21"/>
  <c r="B70" i="21"/>
  <c r="A70" i="21"/>
  <c r="K69" i="21"/>
  <c r="F69" i="21"/>
  <c r="O69" i="21" s="1"/>
  <c r="E69" i="21"/>
  <c r="D69" i="21"/>
  <c r="G69" i="21" s="1"/>
  <c r="C69" i="21"/>
  <c r="B69" i="21"/>
  <c r="A69" i="21"/>
  <c r="K68" i="21"/>
  <c r="F68" i="21"/>
  <c r="O68" i="21" s="1"/>
  <c r="E68" i="21"/>
  <c r="D68" i="21"/>
  <c r="G68" i="21" s="1"/>
  <c r="C68" i="21"/>
  <c r="B68" i="21"/>
  <c r="A68" i="21"/>
  <c r="K67" i="21"/>
  <c r="F67" i="21"/>
  <c r="O67" i="21" s="1"/>
  <c r="E67" i="21"/>
  <c r="D67" i="21"/>
  <c r="G67" i="21" s="1"/>
  <c r="C67" i="21"/>
  <c r="B67" i="21"/>
  <c r="A67" i="21"/>
  <c r="K66" i="21"/>
  <c r="F66" i="21"/>
  <c r="O66" i="21" s="1"/>
  <c r="E66" i="21"/>
  <c r="D66" i="21"/>
  <c r="G66" i="21" s="1"/>
  <c r="C66" i="21"/>
  <c r="B66" i="21"/>
  <c r="A66" i="21"/>
  <c r="K65" i="21"/>
  <c r="F65" i="21"/>
  <c r="O65" i="21" s="1"/>
  <c r="E65" i="21"/>
  <c r="D65" i="21"/>
  <c r="G65" i="21" s="1"/>
  <c r="C65" i="21"/>
  <c r="B65" i="21"/>
  <c r="A65" i="21"/>
  <c r="K64" i="21"/>
  <c r="F64" i="21"/>
  <c r="O64" i="21" s="1"/>
  <c r="E64" i="21"/>
  <c r="D64" i="21"/>
  <c r="G64" i="21" s="1"/>
  <c r="C64" i="21"/>
  <c r="B64" i="21"/>
  <c r="A64" i="21"/>
  <c r="K63" i="21"/>
  <c r="F63" i="21"/>
  <c r="O63" i="21" s="1"/>
  <c r="E63" i="21"/>
  <c r="D63" i="21"/>
  <c r="G63" i="21" s="1"/>
  <c r="C63" i="21"/>
  <c r="B63" i="21"/>
  <c r="A63" i="21"/>
  <c r="K62" i="21"/>
  <c r="F62" i="21"/>
  <c r="O62" i="21" s="1"/>
  <c r="E62" i="21"/>
  <c r="D62" i="21"/>
  <c r="G62" i="21" s="1"/>
  <c r="C62" i="21"/>
  <c r="B62" i="21"/>
  <c r="A62" i="21"/>
  <c r="K61" i="21"/>
  <c r="F61" i="21"/>
  <c r="O61" i="21" s="1"/>
  <c r="E61" i="21"/>
  <c r="D61" i="21"/>
  <c r="G61" i="21" s="1"/>
  <c r="C61" i="21"/>
  <c r="B61" i="21"/>
  <c r="A61" i="21"/>
  <c r="K60" i="21"/>
  <c r="F60" i="21"/>
  <c r="O60" i="21" s="1"/>
  <c r="E60" i="21"/>
  <c r="D60" i="21"/>
  <c r="G60" i="21" s="1"/>
  <c r="C60" i="21"/>
  <c r="B60" i="21"/>
  <c r="A60" i="21"/>
  <c r="K59" i="21"/>
  <c r="F59" i="21"/>
  <c r="O59" i="21" s="1"/>
  <c r="E59" i="21"/>
  <c r="D59" i="21"/>
  <c r="G59" i="21" s="1"/>
  <c r="C59" i="21"/>
  <c r="B59" i="21"/>
  <c r="A59" i="21"/>
  <c r="K58" i="21"/>
  <c r="F58" i="21"/>
  <c r="O58" i="21" s="1"/>
  <c r="E58" i="21"/>
  <c r="D58" i="21"/>
  <c r="G58" i="21" s="1"/>
  <c r="C58" i="21"/>
  <c r="B58" i="21"/>
  <c r="A58" i="21"/>
  <c r="K57" i="21"/>
  <c r="F57" i="21"/>
  <c r="O57" i="21" s="1"/>
  <c r="E57" i="21"/>
  <c r="D57" i="21"/>
  <c r="G57" i="21" s="1"/>
  <c r="C57" i="21"/>
  <c r="B57" i="21"/>
  <c r="A57" i="21"/>
  <c r="K56" i="21"/>
  <c r="F56" i="21"/>
  <c r="O56" i="21" s="1"/>
  <c r="E56" i="21"/>
  <c r="D56" i="21"/>
  <c r="G56" i="21" s="1"/>
  <c r="C56" i="21"/>
  <c r="B56" i="21"/>
  <c r="A56" i="21"/>
  <c r="K55" i="21"/>
  <c r="F55" i="21"/>
  <c r="O55" i="21" s="1"/>
  <c r="E55" i="21"/>
  <c r="D55" i="21"/>
  <c r="G55" i="21" s="1"/>
  <c r="C55" i="21"/>
  <c r="B55" i="21"/>
  <c r="A55" i="21"/>
  <c r="K54" i="21"/>
  <c r="F54" i="21"/>
  <c r="O54" i="21" s="1"/>
  <c r="E54" i="21"/>
  <c r="D54" i="21"/>
  <c r="G54" i="21" s="1"/>
  <c r="C54" i="21"/>
  <c r="B54" i="21"/>
  <c r="A54" i="21"/>
  <c r="K53" i="21"/>
  <c r="F53" i="21"/>
  <c r="M53" i="21" s="1"/>
  <c r="P53" i="21" s="1"/>
  <c r="Q53" i="21" s="1"/>
  <c r="E53" i="21"/>
  <c r="D53" i="21"/>
  <c r="G53" i="21" s="1"/>
  <c r="C53" i="21"/>
  <c r="B53" i="21"/>
  <c r="A53" i="21"/>
  <c r="K52" i="21"/>
  <c r="F52" i="21"/>
  <c r="M52" i="21" s="1"/>
  <c r="P52" i="21" s="1"/>
  <c r="Q52" i="21" s="1"/>
  <c r="E52" i="21"/>
  <c r="D52" i="21"/>
  <c r="G52" i="21" s="1"/>
  <c r="C52" i="21"/>
  <c r="B52" i="21"/>
  <c r="A52" i="21"/>
  <c r="K51" i="21"/>
  <c r="F51" i="21"/>
  <c r="O51" i="21" s="1"/>
  <c r="E51" i="21"/>
  <c r="D51" i="21"/>
  <c r="G51" i="21" s="1"/>
  <c r="C51" i="21"/>
  <c r="B51" i="21"/>
  <c r="A51" i="21"/>
  <c r="K50" i="21"/>
  <c r="F50" i="21"/>
  <c r="O50" i="21" s="1"/>
  <c r="E50" i="21"/>
  <c r="D50" i="21"/>
  <c r="G50" i="21" s="1"/>
  <c r="C50" i="21"/>
  <c r="B50" i="21"/>
  <c r="A50" i="21"/>
  <c r="K49" i="21"/>
  <c r="F49" i="21"/>
  <c r="O49" i="21" s="1"/>
  <c r="E49" i="21"/>
  <c r="D49" i="21"/>
  <c r="G49" i="21" s="1"/>
  <c r="C49" i="21"/>
  <c r="B49" i="21"/>
  <c r="A49" i="21"/>
  <c r="K48" i="21"/>
  <c r="F48" i="21"/>
  <c r="O48" i="21" s="1"/>
  <c r="E48" i="21"/>
  <c r="D48" i="21"/>
  <c r="G48" i="21" s="1"/>
  <c r="C48" i="21"/>
  <c r="B48" i="21"/>
  <c r="A48" i="21"/>
  <c r="K47" i="21"/>
  <c r="F47" i="21"/>
  <c r="O47" i="21" s="1"/>
  <c r="E47" i="21"/>
  <c r="D47" i="21"/>
  <c r="G47" i="21" s="1"/>
  <c r="C47" i="21"/>
  <c r="B47" i="21"/>
  <c r="A47" i="21"/>
  <c r="K46" i="21"/>
  <c r="F46" i="21"/>
  <c r="O46" i="21" s="1"/>
  <c r="E46" i="21"/>
  <c r="D46" i="21"/>
  <c r="G46" i="21" s="1"/>
  <c r="C46" i="21"/>
  <c r="B46" i="21"/>
  <c r="A46" i="21"/>
  <c r="A5" i="21"/>
  <c r="B43" i="21"/>
  <c r="B38" i="21"/>
  <c r="F37" i="21"/>
  <c r="O37" i="21" s="1"/>
  <c r="E37" i="21"/>
  <c r="D37" i="21"/>
  <c r="G37" i="21" s="1"/>
  <c r="C37" i="21"/>
  <c r="B37" i="21"/>
  <c r="A37" i="21"/>
  <c r="F36" i="21"/>
  <c r="O36" i="21" s="1"/>
  <c r="E36" i="21"/>
  <c r="D36" i="21"/>
  <c r="G36" i="21" s="1"/>
  <c r="C36" i="21"/>
  <c r="B36" i="21"/>
  <c r="A36" i="21"/>
  <c r="F35" i="21"/>
  <c r="M35" i="21" s="1"/>
  <c r="P35" i="21" s="1"/>
  <c r="Q35" i="21" s="1"/>
  <c r="E35" i="21"/>
  <c r="D35" i="21"/>
  <c r="G35" i="21" s="1"/>
  <c r="C35" i="21"/>
  <c r="B35" i="21"/>
  <c r="A35" i="21"/>
  <c r="F34" i="21"/>
  <c r="M34" i="21" s="1"/>
  <c r="P34" i="21" s="1"/>
  <c r="Q34" i="21" s="1"/>
  <c r="E34" i="21"/>
  <c r="D34" i="21"/>
  <c r="G34" i="21" s="1"/>
  <c r="C34" i="21"/>
  <c r="B34" i="21"/>
  <c r="A34" i="21"/>
  <c r="F33" i="21"/>
  <c r="M33" i="21" s="1"/>
  <c r="P33" i="21" s="1"/>
  <c r="Q33" i="21" s="1"/>
  <c r="E33" i="21"/>
  <c r="D33" i="21"/>
  <c r="G33" i="21" s="1"/>
  <c r="C33" i="21"/>
  <c r="B33" i="21"/>
  <c r="A33" i="21"/>
  <c r="F32" i="21"/>
  <c r="O32" i="21" s="1"/>
  <c r="E32" i="21"/>
  <c r="D32" i="21"/>
  <c r="G32" i="21" s="1"/>
  <c r="C32" i="21"/>
  <c r="B32" i="21"/>
  <c r="A32" i="21"/>
  <c r="F31" i="21"/>
  <c r="O31" i="21" s="1"/>
  <c r="E31" i="21"/>
  <c r="D31" i="21"/>
  <c r="G31" i="21" s="1"/>
  <c r="C31" i="21"/>
  <c r="B31" i="21"/>
  <c r="A31" i="21"/>
  <c r="F30" i="21"/>
  <c r="M30" i="21" s="1"/>
  <c r="P30" i="21" s="1"/>
  <c r="Q30" i="21" s="1"/>
  <c r="E30" i="21"/>
  <c r="D30" i="21"/>
  <c r="G30" i="21" s="1"/>
  <c r="C30" i="21"/>
  <c r="B30" i="21"/>
  <c r="A30" i="21"/>
  <c r="F29" i="21"/>
  <c r="M29" i="21" s="1"/>
  <c r="P29" i="21" s="1"/>
  <c r="Q29" i="21" s="1"/>
  <c r="E29" i="21"/>
  <c r="D29" i="21"/>
  <c r="G29" i="21" s="1"/>
  <c r="C29" i="21"/>
  <c r="B29" i="21"/>
  <c r="A29" i="21"/>
  <c r="F28" i="21"/>
  <c r="M28" i="21" s="1"/>
  <c r="P28" i="21" s="1"/>
  <c r="Q28" i="21" s="1"/>
  <c r="E28" i="21"/>
  <c r="D28" i="21"/>
  <c r="G28" i="21" s="1"/>
  <c r="C28" i="21"/>
  <c r="B28" i="21"/>
  <c r="A28" i="21"/>
  <c r="F27" i="21"/>
  <c r="M27" i="21" s="1"/>
  <c r="P27" i="21" s="1"/>
  <c r="Q27" i="21" s="1"/>
  <c r="E27" i="21"/>
  <c r="D27" i="21"/>
  <c r="G27" i="21" s="1"/>
  <c r="C27" i="21"/>
  <c r="B27" i="21"/>
  <c r="A27" i="21"/>
  <c r="F26" i="21"/>
  <c r="M26" i="21" s="1"/>
  <c r="P26" i="21" s="1"/>
  <c r="Q26" i="21" s="1"/>
  <c r="E26" i="21"/>
  <c r="D26" i="21"/>
  <c r="G26" i="21" s="1"/>
  <c r="C26" i="21"/>
  <c r="B26" i="21"/>
  <c r="A26" i="21"/>
  <c r="F25" i="21"/>
  <c r="M25" i="21" s="1"/>
  <c r="P25" i="21" s="1"/>
  <c r="Q25" i="21" s="1"/>
  <c r="E25" i="21"/>
  <c r="D25" i="21"/>
  <c r="G25" i="21" s="1"/>
  <c r="C25" i="21"/>
  <c r="B25" i="21"/>
  <c r="A25" i="21"/>
  <c r="F24" i="21"/>
  <c r="M24" i="21" s="1"/>
  <c r="P24" i="21" s="1"/>
  <c r="Q24" i="21" s="1"/>
  <c r="E24" i="21"/>
  <c r="D24" i="21"/>
  <c r="G24" i="21" s="1"/>
  <c r="C24" i="21"/>
  <c r="B24" i="21"/>
  <c r="A24" i="21"/>
  <c r="F23" i="21"/>
  <c r="O23" i="21" s="1"/>
  <c r="E23" i="21"/>
  <c r="D23" i="21"/>
  <c r="G23" i="21" s="1"/>
  <c r="C23" i="21"/>
  <c r="B23" i="21"/>
  <c r="A23" i="21"/>
  <c r="F22" i="21"/>
  <c r="O22" i="21" s="1"/>
  <c r="E22" i="21"/>
  <c r="D22" i="21"/>
  <c r="G22" i="21" s="1"/>
  <c r="C22" i="21"/>
  <c r="B22" i="21"/>
  <c r="A22" i="21"/>
  <c r="F21" i="21"/>
  <c r="O21" i="21" s="1"/>
  <c r="E21" i="21"/>
  <c r="D21" i="21"/>
  <c r="G21" i="21" s="1"/>
  <c r="C21" i="21"/>
  <c r="B21" i="21"/>
  <c r="A21" i="21"/>
  <c r="F20" i="21"/>
  <c r="M20" i="21" s="1"/>
  <c r="P20" i="21" s="1"/>
  <c r="Q20" i="21" s="1"/>
  <c r="E20" i="21"/>
  <c r="D20" i="21"/>
  <c r="G20" i="21" s="1"/>
  <c r="C20" i="21"/>
  <c r="B20" i="21"/>
  <c r="A20" i="21"/>
  <c r="F19" i="21"/>
  <c r="M19" i="21" s="1"/>
  <c r="P19" i="21" s="1"/>
  <c r="Q19" i="21" s="1"/>
  <c r="E19" i="21"/>
  <c r="D19" i="21"/>
  <c r="G19" i="21" s="1"/>
  <c r="C19" i="21"/>
  <c r="B19" i="21"/>
  <c r="A19" i="21"/>
  <c r="F18" i="21"/>
  <c r="M18" i="21" s="1"/>
  <c r="P18" i="21" s="1"/>
  <c r="Q18" i="21" s="1"/>
  <c r="E18" i="21"/>
  <c r="D18" i="21"/>
  <c r="G18" i="21" s="1"/>
  <c r="C18" i="21"/>
  <c r="B18" i="21"/>
  <c r="A18" i="21"/>
  <c r="F17" i="21"/>
  <c r="M17" i="21" s="1"/>
  <c r="P17" i="21" s="1"/>
  <c r="Q17" i="21" s="1"/>
  <c r="E17" i="21"/>
  <c r="D17" i="21"/>
  <c r="G17" i="21" s="1"/>
  <c r="C17" i="21"/>
  <c r="B17" i="21"/>
  <c r="A17" i="21"/>
  <c r="F16" i="21"/>
  <c r="O16" i="21" s="1"/>
  <c r="E16" i="21"/>
  <c r="D16" i="21"/>
  <c r="G16" i="21" s="1"/>
  <c r="C16" i="21"/>
  <c r="B16" i="21"/>
  <c r="A16" i="21"/>
  <c r="F15" i="21"/>
  <c r="O15" i="21" s="1"/>
  <c r="E15" i="21"/>
  <c r="D15" i="21"/>
  <c r="G15" i="21" s="1"/>
  <c r="C15" i="21"/>
  <c r="B15" i="21"/>
  <c r="A15" i="21"/>
  <c r="F14" i="21"/>
  <c r="O14" i="21" s="1"/>
  <c r="E14" i="21"/>
  <c r="D14" i="21"/>
  <c r="G14" i="21" s="1"/>
  <c r="C14" i="21"/>
  <c r="B14" i="21"/>
  <c r="A14" i="21"/>
  <c r="F13" i="21"/>
  <c r="M13" i="21" s="1"/>
  <c r="P13" i="21" s="1"/>
  <c r="Q13" i="21" s="1"/>
  <c r="E13" i="21"/>
  <c r="D13" i="21"/>
  <c r="G13" i="21" s="1"/>
  <c r="C13" i="21"/>
  <c r="B13" i="21"/>
  <c r="A13" i="21"/>
  <c r="F12" i="21"/>
  <c r="M12" i="21" s="1"/>
  <c r="P12" i="21" s="1"/>
  <c r="Q12" i="21" s="1"/>
  <c r="E12" i="21"/>
  <c r="D12" i="21"/>
  <c r="G12" i="21" s="1"/>
  <c r="C12" i="21"/>
  <c r="B12" i="21"/>
  <c r="A12" i="21"/>
  <c r="F11" i="21"/>
  <c r="M11" i="21" s="1"/>
  <c r="P11" i="21" s="1"/>
  <c r="Q11" i="21" s="1"/>
  <c r="E11" i="21"/>
  <c r="D11" i="21"/>
  <c r="G11" i="21" s="1"/>
  <c r="C11" i="21"/>
  <c r="B11" i="21"/>
  <c r="A11" i="21"/>
  <c r="F10" i="21"/>
  <c r="M10" i="21" s="1"/>
  <c r="P10" i="21" s="1"/>
  <c r="Q10" i="21" s="1"/>
  <c r="E10" i="21"/>
  <c r="D10" i="21"/>
  <c r="G10" i="21" s="1"/>
  <c r="C10" i="21"/>
  <c r="B10" i="21"/>
  <c r="A10" i="21"/>
  <c r="F9" i="21"/>
  <c r="M9" i="21" s="1"/>
  <c r="P9" i="21" s="1"/>
  <c r="Q9" i="21" s="1"/>
  <c r="E9" i="21"/>
  <c r="D9" i="21"/>
  <c r="G9" i="21" s="1"/>
  <c r="C9" i="21"/>
  <c r="B9" i="21"/>
  <c r="A9" i="21"/>
  <c r="F8" i="21"/>
  <c r="M8" i="21" s="1"/>
  <c r="E8" i="21"/>
  <c r="D8" i="21"/>
  <c r="G8" i="21" s="1"/>
  <c r="C8" i="21"/>
  <c r="A8" i="21"/>
  <c r="B8" i="21"/>
  <c r="B5" i="21"/>
  <c r="N6" i="21"/>
  <c r="N44" i="21" s="1"/>
  <c r="N82" i="21" s="1"/>
  <c r="N120" i="21" s="1"/>
  <c r="N158" i="21" s="1"/>
  <c r="N196" i="21" s="1"/>
  <c r="N234" i="21" s="1"/>
  <c r="N272" i="21" s="1"/>
  <c r="N310" i="21" s="1"/>
  <c r="N348" i="21" s="1"/>
  <c r="N386" i="21" s="1"/>
  <c r="N424" i="21" s="1"/>
  <c r="N462" i="21" s="1"/>
  <c r="N500" i="21" s="1"/>
  <c r="N538" i="21" s="1"/>
  <c r="N576" i="21" s="1"/>
  <c r="N614" i="21" s="1"/>
  <c r="N652" i="21" s="1"/>
  <c r="N690" i="21" s="1"/>
  <c r="N728" i="21" s="1"/>
  <c r="N766" i="21" s="1"/>
  <c r="N804" i="21" s="1"/>
  <c r="N842" i="21" s="1"/>
  <c r="N880" i="21" s="1"/>
  <c r="N918" i="21" s="1"/>
  <c r="N956" i="21" s="1"/>
  <c r="N994" i="21" s="1"/>
  <c r="N1032" i="21" s="1"/>
  <c r="N1070" i="21" s="1"/>
  <c r="N1108" i="21" s="1"/>
  <c r="N1146" i="21" s="1"/>
  <c r="N1184" i="21" s="1"/>
  <c r="N1222" i="21" s="1"/>
  <c r="N1260" i="21" s="1"/>
  <c r="N1298" i="21" s="1"/>
  <c r="N1336" i="21" s="1"/>
  <c r="N1374" i="21" s="1"/>
  <c r="N1412" i="21" s="1"/>
  <c r="N1450" i="21" s="1"/>
  <c r="N1488" i="21" s="1"/>
  <c r="N1526" i="21" s="1"/>
  <c r="N1564" i="21" s="1"/>
  <c r="N1602" i="21" s="1"/>
  <c r="N1640" i="21" s="1"/>
  <c r="N1678" i="21" s="1"/>
  <c r="N1716" i="21" s="1"/>
  <c r="N1754" i="21" s="1"/>
  <c r="N1792" i="21" s="1"/>
  <c r="N1830" i="21" s="1"/>
  <c r="N1868" i="21" s="1"/>
  <c r="L6" i="21"/>
  <c r="L44" i="21" s="1"/>
  <c r="L82" i="21" s="1"/>
  <c r="L120" i="21" s="1"/>
  <c r="L158" i="21" s="1"/>
  <c r="L196" i="21" s="1"/>
  <c r="L234" i="21" s="1"/>
  <c r="L272" i="21" s="1"/>
  <c r="L310" i="21" s="1"/>
  <c r="L348" i="21" s="1"/>
  <c r="L386" i="21" s="1"/>
  <c r="L424" i="21" s="1"/>
  <c r="L462" i="21" s="1"/>
  <c r="L500" i="21" s="1"/>
  <c r="L538" i="21" s="1"/>
  <c r="L576" i="21" s="1"/>
  <c r="L614" i="21" s="1"/>
  <c r="L652" i="21" s="1"/>
  <c r="L690" i="21" s="1"/>
  <c r="L728" i="21" s="1"/>
  <c r="L766" i="21" s="1"/>
  <c r="L804" i="21" s="1"/>
  <c r="L842" i="21" s="1"/>
  <c r="L880" i="21" s="1"/>
  <c r="L918" i="21" s="1"/>
  <c r="L956" i="21" s="1"/>
  <c r="L994" i="21" s="1"/>
  <c r="L1032" i="21" s="1"/>
  <c r="L1070" i="21" s="1"/>
  <c r="L1108" i="21" s="1"/>
  <c r="L1146" i="21" s="1"/>
  <c r="L1184" i="21" s="1"/>
  <c r="L1222" i="21" s="1"/>
  <c r="L1260" i="21" s="1"/>
  <c r="L1298" i="21" s="1"/>
  <c r="L1336" i="21" s="1"/>
  <c r="L1374" i="21" s="1"/>
  <c r="L1412" i="21" s="1"/>
  <c r="L1450" i="21" s="1"/>
  <c r="L1488" i="21" s="1"/>
  <c r="L1526" i="21" s="1"/>
  <c r="L1564" i="21" s="1"/>
  <c r="L1602" i="21" s="1"/>
  <c r="L1640" i="21" s="1"/>
  <c r="L1678" i="21" s="1"/>
  <c r="L1716" i="21" s="1"/>
  <c r="L1754" i="21" s="1"/>
  <c r="L1792" i="21" s="1"/>
  <c r="L1830" i="21" s="1"/>
  <c r="L1868" i="21" s="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A43" i="18"/>
  <c r="A81" i="18" s="1"/>
  <c r="A119" i="18" s="1"/>
  <c r="A157" i="18" s="1"/>
  <c r="A157" i="21" s="1"/>
  <c r="S607" i="18"/>
  <c r="O607" i="18"/>
  <c r="K607" i="18"/>
  <c r="S606" i="18"/>
  <c r="O606" i="18"/>
  <c r="K606" i="18"/>
  <c r="S605" i="18"/>
  <c r="O605" i="18"/>
  <c r="K605" i="18"/>
  <c r="S604" i="18"/>
  <c r="O604" i="18"/>
  <c r="K604" i="18"/>
  <c r="S603" i="18"/>
  <c r="O603" i="18"/>
  <c r="G603" i="18" s="1"/>
  <c r="K603" i="18"/>
  <c r="S602" i="18"/>
  <c r="O602" i="18"/>
  <c r="K602" i="18"/>
  <c r="S601" i="18"/>
  <c r="O601" i="18"/>
  <c r="K601" i="18"/>
  <c r="S600" i="18"/>
  <c r="O600" i="18"/>
  <c r="G600" i="18" s="1"/>
  <c r="K600" i="18"/>
  <c r="S599" i="18"/>
  <c r="O599" i="18"/>
  <c r="G599" i="18" s="1"/>
  <c r="K599" i="18"/>
  <c r="S598" i="18"/>
  <c r="O598" i="18"/>
  <c r="K598" i="18"/>
  <c r="S597" i="18"/>
  <c r="O597" i="18"/>
  <c r="G597" i="18" s="1"/>
  <c r="K597" i="18"/>
  <c r="S596" i="18"/>
  <c r="O596" i="18"/>
  <c r="K596" i="18"/>
  <c r="S595" i="18"/>
  <c r="O595" i="18"/>
  <c r="K595" i="18"/>
  <c r="S594" i="18"/>
  <c r="O594" i="18"/>
  <c r="K594" i="18"/>
  <c r="S593" i="18"/>
  <c r="O593" i="18"/>
  <c r="K593" i="18"/>
  <c r="S592" i="18"/>
  <c r="O592" i="18"/>
  <c r="K592" i="18"/>
  <c r="S591" i="18"/>
  <c r="O591" i="18"/>
  <c r="K591" i="18"/>
  <c r="S590" i="18"/>
  <c r="O590" i="18"/>
  <c r="K590" i="18"/>
  <c r="S589" i="18"/>
  <c r="O589" i="18"/>
  <c r="K589" i="18"/>
  <c r="S588" i="18"/>
  <c r="O588" i="18"/>
  <c r="K588" i="18"/>
  <c r="S587" i="18"/>
  <c r="O587" i="18"/>
  <c r="G587" i="18" s="1"/>
  <c r="K587" i="18"/>
  <c r="S586" i="18"/>
  <c r="O586" i="18"/>
  <c r="G586" i="18" s="1"/>
  <c r="K586" i="18"/>
  <c r="S585" i="18"/>
  <c r="O585" i="18"/>
  <c r="G585" i="18" s="1"/>
  <c r="K585" i="18"/>
  <c r="S584" i="18"/>
  <c r="O584" i="18"/>
  <c r="G584" i="18" s="1"/>
  <c r="K584" i="18"/>
  <c r="S583" i="18"/>
  <c r="O583" i="18"/>
  <c r="K583" i="18"/>
  <c r="S582" i="18"/>
  <c r="O582" i="18"/>
  <c r="K582" i="18"/>
  <c r="G582" i="18"/>
  <c r="S581" i="18"/>
  <c r="O581" i="18"/>
  <c r="K581" i="18"/>
  <c r="G581" i="18"/>
  <c r="S580" i="18"/>
  <c r="O580" i="18"/>
  <c r="K580" i="18"/>
  <c r="G580" i="18"/>
  <c r="S579" i="18"/>
  <c r="O579" i="18"/>
  <c r="K579" i="18"/>
  <c r="G579" i="18"/>
  <c r="S578" i="18"/>
  <c r="O578" i="18"/>
  <c r="K578" i="18"/>
  <c r="G578" i="18"/>
  <c r="B575" i="18"/>
  <c r="S569" i="18"/>
  <c r="O569" i="18"/>
  <c r="K569" i="18"/>
  <c r="S568" i="18"/>
  <c r="O568" i="18"/>
  <c r="K568" i="18"/>
  <c r="S567" i="18"/>
  <c r="O567" i="18"/>
  <c r="K567" i="18"/>
  <c r="S566" i="18"/>
  <c r="O566" i="18"/>
  <c r="G566" i="18" s="1"/>
  <c r="K566" i="18"/>
  <c r="S565" i="18"/>
  <c r="O565" i="18"/>
  <c r="G565" i="18" s="1"/>
  <c r="K565" i="18"/>
  <c r="S564" i="18"/>
  <c r="O564" i="18"/>
  <c r="G564" i="18" s="1"/>
  <c r="K564" i="18"/>
  <c r="S563" i="18"/>
  <c r="O563" i="18"/>
  <c r="G563" i="18" s="1"/>
  <c r="K563" i="18"/>
  <c r="S562" i="18"/>
  <c r="O562" i="18"/>
  <c r="K562" i="18"/>
  <c r="S561" i="18"/>
  <c r="O561" i="18"/>
  <c r="K561" i="18"/>
  <c r="S560" i="18"/>
  <c r="O560" i="18"/>
  <c r="G560" i="18" s="1"/>
  <c r="K560" i="18"/>
  <c r="S559" i="18"/>
  <c r="O559" i="18"/>
  <c r="K559" i="18"/>
  <c r="S558" i="18"/>
  <c r="O558" i="18"/>
  <c r="K558" i="18"/>
  <c r="S557" i="18"/>
  <c r="O557" i="18"/>
  <c r="G557" i="18" s="1"/>
  <c r="K557" i="18"/>
  <c r="S556" i="18"/>
  <c r="O556" i="18"/>
  <c r="K556" i="18"/>
  <c r="S555" i="18"/>
  <c r="O555" i="18"/>
  <c r="K555" i="18"/>
  <c r="S554" i="18"/>
  <c r="O554" i="18"/>
  <c r="K554" i="18"/>
  <c r="S553" i="18"/>
  <c r="O553" i="18"/>
  <c r="K553" i="18"/>
  <c r="S552" i="18"/>
  <c r="O552" i="18"/>
  <c r="G552" i="18" s="1"/>
  <c r="K552" i="18"/>
  <c r="S551" i="18"/>
  <c r="O551" i="18"/>
  <c r="G551" i="18" s="1"/>
  <c r="K551" i="18"/>
  <c r="S550" i="18"/>
  <c r="O550" i="18"/>
  <c r="G550" i="18" s="1"/>
  <c r="K550" i="18"/>
  <c r="S549" i="18"/>
  <c r="O549" i="18"/>
  <c r="K549" i="18"/>
  <c r="S548" i="18"/>
  <c r="O548" i="18"/>
  <c r="K548" i="18"/>
  <c r="S547" i="18"/>
  <c r="O547" i="18"/>
  <c r="G547" i="18" s="1"/>
  <c r="K547" i="18"/>
  <c r="S546" i="18"/>
  <c r="O546" i="18"/>
  <c r="K546" i="18"/>
  <c r="S545" i="18"/>
  <c r="O545" i="18"/>
  <c r="K545" i="18"/>
  <c r="S544" i="18"/>
  <c r="O544" i="18"/>
  <c r="K544" i="18"/>
  <c r="G544" i="18"/>
  <c r="S543" i="18"/>
  <c r="O543" i="18"/>
  <c r="K543" i="18"/>
  <c r="G543" i="18"/>
  <c r="S542" i="18"/>
  <c r="O542" i="18"/>
  <c r="K542" i="18"/>
  <c r="G542" i="18"/>
  <c r="S541" i="18"/>
  <c r="O541" i="18"/>
  <c r="K541" i="18"/>
  <c r="G541" i="18"/>
  <c r="S540" i="18"/>
  <c r="O540" i="18"/>
  <c r="K540" i="18"/>
  <c r="G540" i="18"/>
  <c r="B537" i="18"/>
  <c r="S531" i="18"/>
  <c r="O531" i="18"/>
  <c r="G531" i="18" s="1"/>
  <c r="K531" i="18"/>
  <c r="S530" i="18"/>
  <c r="O530" i="18"/>
  <c r="K530" i="18"/>
  <c r="S529" i="18"/>
  <c r="O529" i="18"/>
  <c r="K529" i="18"/>
  <c r="S528" i="18"/>
  <c r="O528" i="18"/>
  <c r="K528" i="18"/>
  <c r="S527" i="18"/>
  <c r="O527" i="18"/>
  <c r="G527" i="18" s="1"/>
  <c r="K527" i="18"/>
  <c r="S526" i="18"/>
  <c r="O526" i="18"/>
  <c r="G526" i="18" s="1"/>
  <c r="K526" i="18"/>
  <c r="S525" i="18"/>
  <c r="O525" i="18"/>
  <c r="G525" i="18" s="1"/>
  <c r="K525" i="18"/>
  <c r="S524" i="18"/>
  <c r="O524" i="18"/>
  <c r="K524" i="18"/>
  <c r="S523" i="18"/>
  <c r="O523" i="18"/>
  <c r="G523" i="18" s="1"/>
  <c r="K523" i="18"/>
  <c r="S522" i="18"/>
  <c r="O522" i="18"/>
  <c r="K522" i="18"/>
  <c r="S521" i="18"/>
  <c r="O521" i="18"/>
  <c r="K521" i="18"/>
  <c r="S520" i="18"/>
  <c r="O520" i="18"/>
  <c r="G520" i="18" s="1"/>
  <c r="K520" i="18"/>
  <c r="S519" i="18"/>
  <c r="O519" i="18"/>
  <c r="G519" i="18" s="1"/>
  <c r="K519" i="18"/>
  <c r="S518" i="18"/>
  <c r="O518" i="18"/>
  <c r="K518" i="18"/>
  <c r="S517" i="18"/>
  <c r="O517" i="18"/>
  <c r="K517" i="18"/>
  <c r="S516" i="18"/>
  <c r="O516" i="18"/>
  <c r="K516" i="18"/>
  <c r="S515" i="18"/>
  <c r="O515" i="18"/>
  <c r="K515" i="18"/>
  <c r="S514" i="18"/>
  <c r="O514" i="18"/>
  <c r="K514" i="18"/>
  <c r="S513" i="18"/>
  <c r="O513" i="18"/>
  <c r="G513" i="18" s="1"/>
  <c r="K513" i="18"/>
  <c r="S512" i="18"/>
  <c r="O512" i="18"/>
  <c r="G512" i="18" s="1"/>
  <c r="K512" i="18"/>
  <c r="S511" i="18"/>
  <c r="O511" i="18"/>
  <c r="K511" i="18"/>
  <c r="S510" i="18"/>
  <c r="O510" i="18"/>
  <c r="G510" i="18" s="1"/>
  <c r="K510" i="18"/>
  <c r="S509" i="18"/>
  <c r="O509" i="18"/>
  <c r="K509" i="18"/>
  <c r="S508" i="18"/>
  <c r="O508" i="18"/>
  <c r="K508" i="18"/>
  <c r="S507" i="18"/>
  <c r="O507" i="18"/>
  <c r="G507" i="18" s="1"/>
  <c r="K507" i="18"/>
  <c r="S506" i="18"/>
  <c r="O506" i="18"/>
  <c r="K506" i="18"/>
  <c r="G506" i="18"/>
  <c r="S505" i="18"/>
  <c r="O505" i="18"/>
  <c r="K505" i="18"/>
  <c r="G505" i="18"/>
  <c r="S504" i="18"/>
  <c r="O504" i="18"/>
  <c r="K504" i="18"/>
  <c r="G504" i="18"/>
  <c r="S503" i="18"/>
  <c r="O503" i="18"/>
  <c r="K503" i="18"/>
  <c r="G503" i="18"/>
  <c r="S502" i="18"/>
  <c r="O502" i="18"/>
  <c r="K502" i="18"/>
  <c r="G502" i="18"/>
  <c r="B499" i="18"/>
  <c r="S493" i="18"/>
  <c r="O493" i="18"/>
  <c r="G493" i="18" s="1"/>
  <c r="K493" i="18"/>
  <c r="S492" i="18"/>
  <c r="O492" i="18"/>
  <c r="K492" i="18"/>
  <c r="S491" i="18"/>
  <c r="O491" i="18"/>
  <c r="K491" i="18"/>
  <c r="S490" i="18"/>
  <c r="O490" i="18"/>
  <c r="G490" i="18" s="1"/>
  <c r="K490" i="18"/>
  <c r="S489" i="18"/>
  <c r="O489" i="18"/>
  <c r="G489" i="18" s="1"/>
  <c r="K489" i="18"/>
  <c r="S488" i="18"/>
  <c r="O488" i="18"/>
  <c r="G488" i="18" s="1"/>
  <c r="K488" i="18"/>
  <c r="S487" i="18"/>
  <c r="O487" i="18"/>
  <c r="G487" i="18" s="1"/>
  <c r="K487" i="18"/>
  <c r="S486" i="18"/>
  <c r="O486" i="18"/>
  <c r="K486" i="18"/>
  <c r="S485" i="18"/>
  <c r="O485" i="18"/>
  <c r="G485" i="18" s="1"/>
  <c r="K485" i="18"/>
  <c r="S484" i="18"/>
  <c r="O484" i="18"/>
  <c r="G484" i="18" s="1"/>
  <c r="K484" i="18"/>
  <c r="S483" i="18"/>
  <c r="O483" i="18"/>
  <c r="G483" i="18" s="1"/>
  <c r="K483" i="18"/>
  <c r="S482" i="18"/>
  <c r="O482" i="18"/>
  <c r="K482" i="18"/>
  <c r="S481" i="18"/>
  <c r="O481" i="18"/>
  <c r="K481" i="18"/>
  <c r="S480" i="18"/>
  <c r="O480" i="18"/>
  <c r="K480" i="18"/>
  <c r="S479" i="18"/>
  <c r="O479" i="18"/>
  <c r="K479" i="18"/>
  <c r="S478" i="18"/>
  <c r="O478" i="18"/>
  <c r="G478" i="18" s="1"/>
  <c r="K478" i="18"/>
  <c r="S477" i="18"/>
  <c r="O477" i="18"/>
  <c r="G477" i="18" s="1"/>
  <c r="K477" i="18"/>
  <c r="S476" i="18"/>
  <c r="O476" i="18"/>
  <c r="K476" i="18"/>
  <c r="S475" i="18"/>
  <c r="O475" i="18"/>
  <c r="K475" i="18"/>
  <c r="S474" i="18"/>
  <c r="O474" i="18"/>
  <c r="K474" i="18"/>
  <c r="S473" i="18"/>
  <c r="O473" i="18"/>
  <c r="K473" i="18"/>
  <c r="S472" i="18"/>
  <c r="O472" i="18"/>
  <c r="K472" i="18"/>
  <c r="S471" i="18"/>
  <c r="O471" i="18"/>
  <c r="K471" i="18"/>
  <c r="S470" i="18"/>
  <c r="O470" i="18"/>
  <c r="K470" i="18"/>
  <c r="S469" i="18"/>
  <c r="O469" i="18"/>
  <c r="K469" i="18"/>
  <c r="S468" i="18"/>
  <c r="O468" i="18"/>
  <c r="K468" i="18"/>
  <c r="G468" i="18"/>
  <c r="S467" i="18"/>
  <c r="O467" i="18"/>
  <c r="K467" i="18"/>
  <c r="G467" i="18"/>
  <c r="S466" i="18"/>
  <c r="O466" i="18"/>
  <c r="K466" i="18"/>
  <c r="G466" i="18"/>
  <c r="S465" i="18"/>
  <c r="O465" i="18"/>
  <c r="K465" i="18"/>
  <c r="G465" i="18"/>
  <c r="S464" i="18"/>
  <c r="O464" i="18"/>
  <c r="K464" i="18"/>
  <c r="G464" i="18"/>
  <c r="B461" i="18"/>
  <c r="S455" i="18"/>
  <c r="O455" i="18"/>
  <c r="K455" i="18"/>
  <c r="S454" i="18"/>
  <c r="O454" i="18"/>
  <c r="G454" i="18" s="1"/>
  <c r="K454" i="18"/>
  <c r="S453" i="18"/>
  <c r="O453" i="18"/>
  <c r="K453" i="18"/>
  <c r="S452" i="18"/>
  <c r="O452" i="18"/>
  <c r="K452" i="18"/>
  <c r="S451" i="18"/>
  <c r="O451" i="18"/>
  <c r="G451" i="18" s="1"/>
  <c r="K451" i="18"/>
  <c r="S450" i="18"/>
  <c r="O450" i="18"/>
  <c r="K450" i="18"/>
  <c r="S449" i="18"/>
  <c r="O449" i="18"/>
  <c r="K449" i="18"/>
  <c r="S448" i="18"/>
  <c r="O448" i="18"/>
  <c r="G448" i="18" s="1"/>
  <c r="K448" i="18"/>
  <c r="S447" i="18"/>
  <c r="O447" i="18"/>
  <c r="G447" i="18" s="1"/>
  <c r="K447" i="18"/>
  <c r="S446" i="18"/>
  <c r="O446" i="18"/>
  <c r="K446" i="18"/>
  <c r="S445" i="18"/>
  <c r="O445" i="18"/>
  <c r="K445" i="18"/>
  <c r="S444" i="18"/>
  <c r="O444" i="18"/>
  <c r="G444" i="18" s="1"/>
  <c r="K444" i="18"/>
  <c r="S443" i="18"/>
  <c r="O443" i="18"/>
  <c r="G443" i="18" s="1"/>
  <c r="K443" i="18"/>
  <c r="S442" i="18"/>
  <c r="O442" i="18"/>
  <c r="K442" i="18"/>
  <c r="S441" i="18"/>
  <c r="O441" i="18"/>
  <c r="G441" i="18" s="1"/>
  <c r="K441" i="18"/>
  <c r="S440" i="18"/>
  <c r="O440" i="18"/>
  <c r="K440" i="18"/>
  <c r="S439" i="18"/>
  <c r="O439" i="18"/>
  <c r="K439" i="18"/>
  <c r="S438" i="18"/>
  <c r="O438" i="18"/>
  <c r="G438" i="18" s="1"/>
  <c r="K438" i="18"/>
  <c r="S437" i="18"/>
  <c r="O437" i="18"/>
  <c r="G437" i="18" s="1"/>
  <c r="K437" i="18"/>
  <c r="S436" i="18"/>
  <c r="O436" i="18"/>
  <c r="K436" i="18"/>
  <c r="S435" i="18"/>
  <c r="O435" i="18"/>
  <c r="G435" i="18" s="1"/>
  <c r="K435" i="18"/>
  <c r="S434" i="18"/>
  <c r="O434" i="18"/>
  <c r="K434" i="18"/>
  <c r="S433" i="18"/>
  <c r="O433" i="18"/>
  <c r="K433" i="18"/>
  <c r="S432" i="18"/>
  <c r="O432" i="18"/>
  <c r="G432" i="18" s="1"/>
  <c r="K432" i="18"/>
  <c r="S431" i="18"/>
  <c r="O431" i="18"/>
  <c r="K431" i="18"/>
  <c r="S430" i="18"/>
  <c r="O430" i="18"/>
  <c r="K430" i="18"/>
  <c r="G430" i="18"/>
  <c r="S429" i="18"/>
  <c r="O429" i="18"/>
  <c r="K429" i="18"/>
  <c r="G429" i="18"/>
  <c r="S428" i="18"/>
  <c r="O428" i="18"/>
  <c r="K428" i="18"/>
  <c r="G428" i="18"/>
  <c r="S427" i="18"/>
  <c r="O427" i="18"/>
  <c r="K427" i="18"/>
  <c r="G427" i="18"/>
  <c r="S426" i="18"/>
  <c r="O426" i="18"/>
  <c r="K426" i="18"/>
  <c r="G426" i="18"/>
  <c r="B423" i="18"/>
  <c r="S417" i="18"/>
  <c r="O417" i="18"/>
  <c r="K417" i="18"/>
  <c r="S416" i="18"/>
  <c r="O416" i="18"/>
  <c r="K416" i="18"/>
  <c r="S415" i="18"/>
  <c r="O415" i="18"/>
  <c r="K415" i="18"/>
  <c r="S414" i="18"/>
  <c r="O414" i="18"/>
  <c r="G414" i="18" s="1"/>
  <c r="K414" i="18"/>
  <c r="S413" i="18"/>
  <c r="O413" i="18"/>
  <c r="K413" i="18"/>
  <c r="S412" i="18"/>
  <c r="O412" i="18"/>
  <c r="K412" i="18"/>
  <c r="S411" i="18"/>
  <c r="O411" i="18"/>
  <c r="G411" i="18" s="1"/>
  <c r="K411" i="18"/>
  <c r="S410" i="18"/>
  <c r="O410" i="18"/>
  <c r="K410" i="18"/>
  <c r="S409" i="18"/>
  <c r="O409" i="18"/>
  <c r="G409" i="18" s="1"/>
  <c r="K409" i="18"/>
  <c r="S408" i="18"/>
  <c r="O408" i="18"/>
  <c r="K408" i="18"/>
  <c r="S407" i="18"/>
  <c r="O407" i="18"/>
  <c r="G407" i="18" s="1"/>
  <c r="K407" i="18"/>
  <c r="S406" i="18"/>
  <c r="O406" i="18"/>
  <c r="K406" i="18"/>
  <c r="S405" i="18"/>
  <c r="O405" i="18"/>
  <c r="G405" i="18" s="1"/>
  <c r="K405" i="18"/>
  <c r="S404" i="18"/>
  <c r="O404" i="18"/>
  <c r="K404" i="18"/>
  <c r="S403" i="18"/>
  <c r="O403" i="18"/>
  <c r="K403" i="18"/>
  <c r="S402" i="18"/>
  <c r="O402" i="18"/>
  <c r="K402" i="18"/>
  <c r="S401" i="18"/>
  <c r="O401" i="18"/>
  <c r="G401" i="18" s="1"/>
  <c r="K401" i="18"/>
  <c r="S400" i="18"/>
  <c r="O400" i="18"/>
  <c r="K400" i="18"/>
  <c r="S399" i="18"/>
  <c r="O399" i="18"/>
  <c r="G399" i="18" s="1"/>
  <c r="K399" i="18"/>
  <c r="S398" i="18"/>
  <c r="O398" i="18"/>
  <c r="G398" i="18" s="1"/>
  <c r="K398" i="18"/>
  <c r="S397" i="18"/>
  <c r="O397" i="18"/>
  <c r="G397" i="18" s="1"/>
  <c r="K397" i="18"/>
  <c r="S396" i="18"/>
  <c r="O396" i="18"/>
  <c r="G396" i="18" s="1"/>
  <c r="K396" i="18"/>
  <c r="S395" i="18"/>
  <c r="O395" i="18"/>
  <c r="G395" i="18" s="1"/>
  <c r="K395" i="18"/>
  <c r="S394" i="18"/>
  <c r="O394" i="18"/>
  <c r="K394" i="18"/>
  <c r="S393" i="18"/>
  <c r="O393" i="18"/>
  <c r="G393" i="18" s="1"/>
  <c r="K393" i="18"/>
  <c r="S392" i="18"/>
  <c r="O392" i="18"/>
  <c r="K392" i="18"/>
  <c r="G392" i="18"/>
  <c r="S391" i="18"/>
  <c r="O391" i="18"/>
  <c r="K391" i="18"/>
  <c r="G391" i="18"/>
  <c r="S390" i="18"/>
  <c r="O390" i="18"/>
  <c r="K390" i="18"/>
  <c r="G390" i="18"/>
  <c r="S389" i="18"/>
  <c r="O389" i="18"/>
  <c r="K389" i="18"/>
  <c r="G389" i="18"/>
  <c r="S388" i="18"/>
  <c r="O388" i="18"/>
  <c r="K388" i="18"/>
  <c r="G388" i="18"/>
  <c r="B385" i="18"/>
  <c r="S379" i="18"/>
  <c r="O379" i="18"/>
  <c r="K379" i="18"/>
  <c r="S378" i="18"/>
  <c r="O378" i="18"/>
  <c r="K378" i="18"/>
  <c r="S377" i="18"/>
  <c r="O377" i="18"/>
  <c r="G377" i="18" s="1"/>
  <c r="K377" i="18"/>
  <c r="S376" i="18"/>
  <c r="O376" i="18"/>
  <c r="G376" i="18" s="1"/>
  <c r="K376" i="18"/>
  <c r="S375" i="18"/>
  <c r="O375" i="18"/>
  <c r="G375" i="18" s="1"/>
  <c r="K375" i="18"/>
  <c r="S374" i="18"/>
  <c r="O374" i="18"/>
  <c r="K374" i="18"/>
  <c r="S373" i="18"/>
  <c r="O373" i="18"/>
  <c r="G373" i="18" s="1"/>
  <c r="K373" i="18"/>
  <c r="S372" i="18"/>
  <c r="O372" i="18"/>
  <c r="K372" i="18"/>
  <c r="S371" i="18"/>
  <c r="O371" i="18"/>
  <c r="G371" i="18" s="1"/>
  <c r="K371" i="18"/>
  <c r="S370" i="18"/>
  <c r="O370" i="18"/>
  <c r="G370" i="18" s="1"/>
  <c r="K370" i="18"/>
  <c r="S369" i="18"/>
  <c r="O369" i="18"/>
  <c r="K369" i="18"/>
  <c r="S368" i="18"/>
  <c r="O368" i="18"/>
  <c r="G368" i="18" s="1"/>
  <c r="K368" i="18"/>
  <c r="S367" i="18"/>
  <c r="O367" i="18"/>
  <c r="G367" i="18" s="1"/>
  <c r="K367" i="18"/>
  <c r="S366" i="18"/>
  <c r="O366" i="18"/>
  <c r="K366" i="18"/>
  <c r="S365" i="18"/>
  <c r="O365" i="18"/>
  <c r="G365" i="18" s="1"/>
  <c r="K365" i="18"/>
  <c r="S364" i="18"/>
  <c r="O364" i="18"/>
  <c r="K364" i="18"/>
  <c r="S363" i="18"/>
  <c r="O363" i="18"/>
  <c r="G363" i="18" s="1"/>
  <c r="K363" i="18"/>
  <c r="S362" i="18"/>
  <c r="O362" i="18"/>
  <c r="G362" i="18" s="1"/>
  <c r="K362" i="18"/>
  <c r="S361" i="18"/>
  <c r="O361" i="18"/>
  <c r="K361" i="18"/>
  <c r="S360" i="18"/>
  <c r="O360" i="18"/>
  <c r="K360" i="18"/>
  <c r="S359" i="18"/>
  <c r="O359" i="18"/>
  <c r="G359" i="18" s="1"/>
  <c r="K359" i="18"/>
  <c r="S358" i="18"/>
  <c r="O358" i="18"/>
  <c r="K358" i="18"/>
  <c r="S357" i="18"/>
  <c r="O357" i="18"/>
  <c r="G357" i="18" s="1"/>
  <c r="K357" i="18"/>
  <c r="S356" i="18"/>
  <c r="O356" i="18"/>
  <c r="K356" i="18"/>
  <c r="S355" i="18"/>
  <c r="O355" i="18"/>
  <c r="K355" i="18"/>
  <c r="S354" i="18"/>
  <c r="O354" i="18"/>
  <c r="K354" i="18"/>
  <c r="G354" i="18"/>
  <c r="S353" i="18"/>
  <c r="O353" i="18"/>
  <c r="K353" i="18"/>
  <c r="G353" i="18"/>
  <c r="S352" i="18"/>
  <c r="O352" i="18"/>
  <c r="K352" i="18"/>
  <c r="G352" i="18"/>
  <c r="S351" i="18"/>
  <c r="O351" i="18"/>
  <c r="K351" i="18"/>
  <c r="G351" i="18"/>
  <c r="S350" i="18"/>
  <c r="O350" i="18"/>
  <c r="K350" i="18"/>
  <c r="G350" i="18"/>
  <c r="B347" i="18"/>
  <c r="S341" i="18"/>
  <c r="O341" i="18"/>
  <c r="G341" i="18" s="1"/>
  <c r="K341" i="18"/>
  <c r="S340" i="18"/>
  <c r="O340" i="18"/>
  <c r="K340" i="18"/>
  <c r="S339" i="18"/>
  <c r="O339" i="18"/>
  <c r="G339" i="18" s="1"/>
  <c r="K339" i="18"/>
  <c r="S338" i="18"/>
  <c r="O338" i="18"/>
  <c r="G338" i="18" s="1"/>
  <c r="K338" i="18"/>
  <c r="S337" i="18"/>
  <c r="O337" i="18"/>
  <c r="G337" i="18" s="1"/>
  <c r="K337" i="18"/>
  <c r="S336" i="18"/>
  <c r="O336" i="18"/>
  <c r="G336" i="18" s="1"/>
  <c r="K336" i="18"/>
  <c r="S335" i="18"/>
  <c r="O335" i="18"/>
  <c r="G335" i="18" s="1"/>
  <c r="K335" i="18"/>
  <c r="S334" i="18"/>
  <c r="O334" i="18"/>
  <c r="G334" i="18" s="1"/>
  <c r="K334" i="18"/>
  <c r="S333" i="18"/>
  <c r="O333" i="18"/>
  <c r="G333" i="18" s="1"/>
  <c r="K333" i="18"/>
  <c r="S332" i="18"/>
  <c r="O332" i="18"/>
  <c r="K332" i="18"/>
  <c r="S331" i="18"/>
  <c r="O331" i="18"/>
  <c r="G331" i="18" s="1"/>
  <c r="K331" i="18"/>
  <c r="S330" i="18"/>
  <c r="O330" i="18"/>
  <c r="G330" i="18" s="1"/>
  <c r="K330" i="18"/>
  <c r="S329" i="18"/>
  <c r="O329" i="18"/>
  <c r="G329" i="18" s="1"/>
  <c r="K329" i="18"/>
  <c r="S328" i="18"/>
  <c r="O328" i="18"/>
  <c r="G328" i="18" s="1"/>
  <c r="K328" i="18"/>
  <c r="S327" i="18"/>
  <c r="O327" i="18"/>
  <c r="G327" i="18" s="1"/>
  <c r="K327" i="18"/>
  <c r="S326" i="18"/>
  <c r="O326" i="18"/>
  <c r="G326" i="18" s="1"/>
  <c r="K326" i="18"/>
  <c r="S325" i="18"/>
  <c r="O325" i="18"/>
  <c r="G325" i="18" s="1"/>
  <c r="K325" i="18"/>
  <c r="S324" i="18"/>
  <c r="O324" i="18"/>
  <c r="K324" i="18"/>
  <c r="S323" i="18"/>
  <c r="O323" i="18"/>
  <c r="G323" i="18" s="1"/>
  <c r="K323" i="18"/>
  <c r="S322" i="18"/>
  <c r="O322" i="18"/>
  <c r="G322" i="18" s="1"/>
  <c r="K322" i="18"/>
  <c r="S321" i="18"/>
  <c r="O321" i="18"/>
  <c r="G321" i="18" s="1"/>
  <c r="K321" i="18"/>
  <c r="S320" i="18"/>
  <c r="O320" i="18"/>
  <c r="G320" i="18" s="1"/>
  <c r="K320" i="18"/>
  <c r="S319" i="18"/>
  <c r="O319" i="18"/>
  <c r="K319" i="18"/>
  <c r="S318" i="18"/>
  <c r="O318" i="18"/>
  <c r="G318" i="18" s="1"/>
  <c r="K318" i="18"/>
  <c r="S317" i="18"/>
  <c r="O317" i="18"/>
  <c r="G317" i="18" s="1"/>
  <c r="K317" i="18"/>
  <c r="S316" i="18"/>
  <c r="O316" i="18"/>
  <c r="K316" i="18"/>
  <c r="G316" i="18"/>
  <c r="S315" i="18"/>
  <c r="O315" i="18"/>
  <c r="K315" i="18"/>
  <c r="G315" i="18"/>
  <c r="S314" i="18"/>
  <c r="O314" i="18"/>
  <c r="K314" i="18"/>
  <c r="G314" i="18"/>
  <c r="S313" i="18"/>
  <c r="O313" i="18"/>
  <c r="K313" i="18"/>
  <c r="G313" i="18"/>
  <c r="S312" i="18"/>
  <c r="O312" i="18"/>
  <c r="K312" i="18"/>
  <c r="G312" i="18"/>
  <c r="B309" i="18"/>
  <c r="S303" i="18"/>
  <c r="O303" i="18"/>
  <c r="K303" i="18"/>
  <c r="S302" i="18"/>
  <c r="O302" i="18"/>
  <c r="K302" i="18"/>
  <c r="S301" i="18"/>
  <c r="O301" i="18"/>
  <c r="G301" i="18" s="1"/>
  <c r="K301" i="18"/>
  <c r="S300" i="18"/>
  <c r="O300" i="18"/>
  <c r="G300" i="18" s="1"/>
  <c r="K300" i="18"/>
  <c r="S299" i="18"/>
  <c r="O299" i="18"/>
  <c r="G299" i="18" s="1"/>
  <c r="K299" i="18"/>
  <c r="S298" i="18"/>
  <c r="O298" i="18"/>
  <c r="G298" i="18" s="1"/>
  <c r="K298" i="18"/>
  <c r="S297" i="18"/>
  <c r="O297" i="18"/>
  <c r="K297" i="18"/>
  <c r="S296" i="18"/>
  <c r="O296" i="18"/>
  <c r="K296" i="18"/>
  <c r="S295" i="18"/>
  <c r="O295" i="18"/>
  <c r="K295" i="18"/>
  <c r="S294" i="18"/>
  <c r="O294" i="18"/>
  <c r="G294" i="18" s="1"/>
  <c r="K294" i="18"/>
  <c r="S293" i="18"/>
  <c r="O293" i="18"/>
  <c r="K293" i="18"/>
  <c r="S292" i="18"/>
  <c r="O292" i="18"/>
  <c r="G292" i="18" s="1"/>
  <c r="K292" i="18"/>
  <c r="S291" i="18"/>
  <c r="O291" i="18"/>
  <c r="G291" i="18" s="1"/>
  <c r="K291" i="18"/>
  <c r="S290" i="18"/>
  <c r="O290" i="18"/>
  <c r="K290" i="18"/>
  <c r="S289" i="18"/>
  <c r="O289" i="18"/>
  <c r="K289" i="18"/>
  <c r="S288" i="18"/>
  <c r="O288" i="18"/>
  <c r="G288" i="18" s="1"/>
  <c r="K288" i="18"/>
  <c r="S287" i="18"/>
  <c r="O287" i="18"/>
  <c r="G287" i="18" s="1"/>
  <c r="K287" i="18"/>
  <c r="S286" i="18"/>
  <c r="O286" i="18"/>
  <c r="G286" i="18" s="1"/>
  <c r="K286" i="18"/>
  <c r="S285" i="18"/>
  <c r="O285" i="18"/>
  <c r="K285" i="18"/>
  <c r="S284" i="18"/>
  <c r="O284" i="18"/>
  <c r="G284" i="18" s="1"/>
  <c r="K284" i="18"/>
  <c r="S283" i="18"/>
  <c r="O283" i="18"/>
  <c r="G283" i="18" s="1"/>
  <c r="K283" i="18"/>
  <c r="S282" i="18"/>
  <c r="O282" i="18"/>
  <c r="G282" i="18" s="1"/>
  <c r="K282" i="18"/>
  <c r="S281" i="18"/>
  <c r="O281" i="18"/>
  <c r="K281" i="18"/>
  <c r="S280" i="18"/>
  <c r="O280" i="18"/>
  <c r="K280" i="18"/>
  <c r="S279" i="18"/>
  <c r="O279" i="18"/>
  <c r="K279" i="18"/>
  <c r="S278" i="18"/>
  <c r="O278" i="18"/>
  <c r="K278" i="18"/>
  <c r="G278" i="18"/>
  <c r="S277" i="18"/>
  <c r="O277" i="18"/>
  <c r="K277" i="18"/>
  <c r="G277" i="18"/>
  <c r="S276" i="18"/>
  <c r="O276" i="18"/>
  <c r="K276" i="18"/>
  <c r="G276" i="18"/>
  <c r="S275" i="18"/>
  <c r="O275" i="18"/>
  <c r="K275" i="18"/>
  <c r="G275" i="18"/>
  <c r="S274" i="18"/>
  <c r="O274" i="18"/>
  <c r="K274" i="18"/>
  <c r="G274" i="18"/>
  <c r="B271" i="18"/>
  <c r="S265" i="18"/>
  <c r="O265" i="18"/>
  <c r="K265" i="18"/>
  <c r="S264" i="18"/>
  <c r="O264" i="18"/>
  <c r="G264" i="18" s="1"/>
  <c r="K264" i="18"/>
  <c r="S263" i="18"/>
  <c r="O263" i="18"/>
  <c r="G263" i="18" s="1"/>
  <c r="K263" i="18"/>
  <c r="S262" i="18"/>
  <c r="O262" i="18"/>
  <c r="K262" i="18"/>
  <c r="S261" i="18"/>
  <c r="O261" i="18"/>
  <c r="K261" i="18"/>
  <c r="S260" i="18"/>
  <c r="O260" i="18"/>
  <c r="K260" i="18"/>
  <c r="S259" i="18"/>
  <c r="O259" i="18"/>
  <c r="K259" i="18"/>
  <c r="S258" i="18"/>
  <c r="O258" i="18"/>
  <c r="K258" i="18"/>
  <c r="S257" i="18"/>
  <c r="O257" i="18"/>
  <c r="G257" i="18" s="1"/>
  <c r="K257" i="18"/>
  <c r="S256" i="18"/>
  <c r="O256" i="18"/>
  <c r="K256" i="18"/>
  <c r="S255" i="18"/>
  <c r="O255" i="18"/>
  <c r="G255" i="18" s="1"/>
  <c r="K255" i="18"/>
  <c r="S254" i="18"/>
  <c r="O254" i="18"/>
  <c r="G254" i="18" s="1"/>
  <c r="K254" i="18"/>
  <c r="S253" i="18"/>
  <c r="O253" i="18"/>
  <c r="K253" i="18"/>
  <c r="S252" i="18"/>
  <c r="O252" i="18"/>
  <c r="G252" i="18" s="1"/>
  <c r="K252" i="18"/>
  <c r="S251" i="18"/>
  <c r="O251" i="18"/>
  <c r="G251" i="18" s="1"/>
  <c r="K251" i="18"/>
  <c r="S250" i="18"/>
  <c r="O250" i="18"/>
  <c r="G250" i="18" s="1"/>
  <c r="K250" i="18"/>
  <c r="S249" i="18"/>
  <c r="O249" i="18"/>
  <c r="K249" i="18"/>
  <c r="S248" i="18"/>
  <c r="O248" i="18"/>
  <c r="G248" i="18" s="1"/>
  <c r="K248" i="18"/>
  <c r="S247" i="18"/>
  <c r="O247" i="18"/>
  <c r="K247" i="18"/>
  <c r="S246" i="18"/>
  <c r="O246" i="18"/>
  <c r="K246" i="18"/>
  <c r="S245" i="18"/>
  <c r="O245" i="18"/>
  <c r="K245" i="18"/>
  <c r="S244" i="18"/>
  <c r="O244" i="18"/>
  <c r="G244" i="18" s="1"/>
  <c r="K244" i="18"/>
  <c r="S243" i="18"/>
  <c r="O243" i="18"/>
  <c r="K243" i="18"/>
  <c r="S242" i="18"/>
  <c r="O242" i="18"/>
  <c r="K242" i="18"/>
  <c r="S241" i="18"/>
  <c r="O241" i="18"/>
  <c r="G241" i="18" s="1"/>
  <c r="K241" i="18"/>
  <c r="S240" i="18"/>
  <c r="O240" i="18"/>
  <c r="K240" i="18"/>
  <c r="G240" i="18"/>
  <c r="S239" i="18"/>
  <c r="O239" i="18"/>
  <c r="K239" i="18"/>
  <c r="G239" i="18"/>
  <c r="S238" i="18"/>
  <c r="O238" i="18"/>
  <c r="K238" i="18"/>
  <c r="G238" i="18"/>
  <c r="S237" i="18"/>
  <c r="O237" i="18"/>
  <c r="K237" i="18"/>
  <c r="G237" i="18"/>
  <c r="S236" i="18"/>
  <c r="O236" i="18"/>
  <c r="K236" i="18"/>
  <c r="G236" i="18"/>
  <c r="B233" i="18"/>
  <c r="S227" i="18"/>
  <c r="O227" i="18"/>
  <c r="G227" i="18" s="1"/>
  <c r="K227" i="18"/>
  <c r="S226" i="18"/>
  <c r="O226" i="18"/>
  <c r="G226" i="18" s="1"/>
  <c r="K226" i="18"/>
  <c r="S225" i="18"/>
  <c r="O225" i="18"/>
  <c r="G225" i="18" s="1"/>
  <c r="K225" i="18"/>
  <c r="S224" i="18"/>
  <c r="O224" i="18"/>
  <c r="K224" i="18"/>
  <c r="S223" i="18"/>
  <c r="O223" i="18"/>
  <c r="G223" i="18" s="1"/>
  <c r="K223" i="18"/>
  <c r="S222" i="18"/>
  <c r="O222" i="18"/>
  <c r="K222" i="18"/>
  <c r="S221" i="18"/>
  <c r="O221" i="18"/>
  <c r="G221" i="18" s="1"/>
  <c r="K221" i="18"/>
  <c r="S220" i="18"/>
  <c r="O220" i="18"/>
  <c r="K220" i="18"/>
  <c r="S219" i="18"/>
  <c r="O219" i="18"/>
  <c r="K219" i="18"/>
  <c r="S218" i="18"/>
  <c r="O218" i="18"/>
  <c r="K218" i="18"/>
  <c r="S217" i="18"/>
  <c r="O217" i="18"/>
  <c r="G217" i="18" s="1"/>
  <c r="K217" i="18"/>
  <c r="S216" i="18"/>
  <c r="O216" i="18"/>
  <c r="K216" i="18"/>
  <c r="S215" i="18"/>
  <c r="O215" i="18"/>
  <c r="G215" i="18" s="1"/>
  <c r="K215" i="18"/>
  <c r="S214" i="18"/>
  <c r="O214" i="18"/>
  <c r="K214" i="18"/>
  <c r="S213" i="18"/>
  <c r="O213" i="18"/>
  <c r="G213" i="18" s="1"/>
  <c r="K213" i="18"/>
  <c r="S212" i="18"/>
  <c r="O212" i="18"/>
  <c r="G212" i="18" s="1"/>
  <c r="K212" i="18"/>
  <c r="S211" i="18"/>
  <c r="O211" i="18"/>
  <c r="G211" i="18" s="1"/>
  <c r="K211" i="18"/>
  <c r="S210" i="18"/>
  <c r="O210" i="18"/>
  <c r="K210" i="18"/>
  <c r="S209" i="18"/>
  <c r="O209" i="18"/>
  <c r="G209" i="18" s="1"/>
  <c r="K209" i="18"/>
  <c r="S208" i="18"/>
  <c r="O208" i="18"/>
  <c r="G208" i="18" s="1"/>
  <c r="K208" i="18"/>
  <c r="S207" i="18"/>
  <c r="O207" i="18"/>
  <c r="G207" i="18" s="1"/>
  <c r="K207" i="18"/>
  <c r="S206" i="18"/>
  <c r="O206" i="18"/>
  <c r="G206" i="18" s="1"/>
  <c r="K206" i="18"/>
  <c r="S205" i="18"/>
  <c r="O205" i="18"/>
  <c r="G205" i="18" s="1"/>
  <c r="K205" i="18"/>
  <c r="S204" i="18"/>
  <c r="O204" i="18"/>
  <c r="K204" i="18"/>
  <c r="S203" i="18"/>
  <c r="O203" i="18"/>
  <c r="K203" i="18"/>
  <c r="S202" i="18"/>
  <c r="O202" i="18"/>
  <c r="K202" i="18"/>
  <c r="G202" i="18"/>
  <c r="S201" i="18"/>
  <c r="O201" i="18"/>
  <c r="K201" i="18"/>
  <c r="G201" i="18"/>
  <c r="S200" i="18"/>
  <c r="O200" i="18"/>
  <c r="K200" i="18"/>
  <c r="G200" i="18"/>
  <c r="S199" i="18"/>
  <c r="O199" i="18"/>
  <c r="K199" i="18"/>
  <c r="G199" i="18"/>
  <c r="S198" i="18"/>
  <c r="O198" i="18"/>
  <c r="K198" i="18"/>
  <c r="G198" i="18"/>
  <c r="B195" i="18"/>
  <c r="S189" i="18"/>
  <c r="O189" i="18"/>
  <c r="G189" i="18" s="1"/>
  <c r="K189" i="18"/>
  <c r="S188" i="18"/>
  <c r="O188" i="18"/>
  <c r="K188" i="18"/>
  <c r="S187" i="18"/>
  <c r="O187" i="18"/>
  <c r="G187" i="18" s="1"/>
  <c r="K187" i="18"/>
  <c r="S186" i="18"/>
  <c r="O186" i="18"/>
  <c r="K186" i="18"/>
  <c r="S185" i="18"/>
  <c r="O185" i="18"/>
  <c r="G185" i="18" s="1"/>
  <c r="K185" i="18"/>
  <c r="S184" i="18"/>
  <c r="O184" i="18"/>
  <c r="G184" i="18" s="1"/>
  <c r="K184" i="18"/>
  <c r="S183" i="18"/>
  <c r="O183" i="18"/>
  <c r="G183" i="18" s="1"/>
  <c r="K183" i="18"/>
  <c r="S182" i="18"/>
  <c r="O182" i="18"/>
  <c r="K182" i="18"/>
  <c r="S181" i="18"/>
  <c r="O181" i="18"/>
  <c r="G181" i="18" s="1"/>
  <c r="K181" i="18"/>
  <c r="S180" i="18"/>
  <c r="O180" i="18"/>
  <c r="G180" i="18" s="1"/>
  <c r="K180" i="18"/>
  <c r="S179" i="18"/>
  <c r="O179" i="18"/>
  <c r="G179" i="18" s="1"/>
  <c r="K179" i="18"/>
  <c r="S178" i="18"/>
  <c r="O178" i="18"/>
  <c r="G178" i="18" s="1"/>
  <c r="K178" i="18"/>
  <c r="S177" i="18"/>
  <c r="O177" i="18"/>
  <c r="K177" i="18"/>
  <c r="S176" i="18"/>
  <c r="O176" i="18"/>
  <c r="K176" i="18"/>
  <c r="S175" i="18"/>
  <c r="O175" i="18"/>
  <c r="K175" i="18"/>
  <c r="S174" i="18"/>
  <c r="O174" i="18"/>
  <c r="K174" i="18"/>
  <c r="S173" i="18"/>
  <c r="O173" i="18"/>
  <c r="G173" i="18" s="1"/>
  <c r="K173" i="18"/>
  <c r="S172" i="18"/>
  <c r="O172" i="18"/>
  <c r="K172" i="18"/>
  <c r="S171" i="18"/>
  <c r="O171" i="18"/>
  <c r="K171" i="18"/>
  <c r="S170" i="18"/>
  <c r="O170" i="18"/>
  <c r="G170" i="18" s="1"/>
  <c r="K170" i="18"/>
  <c r="S169" i="18"/>
  <c r="O169" i="18"/>
  <c r="G169" i="18" s="1"/>
  <c r="K169" i="18"/>
  <c r="S168" i="18"/>
  <c r="O168" i="18"/>
  <c r="G168" i="18" s="1"/>
  <c r="K168" i="18"/>
  <c r="S167" i="18"/>
  <c r="O167" i="18"/>
  <c r="G167" i="18" s="1"/>
  <c r="K167" i="18"/>
  <c r="S166" i="18"/>
  <c r="O166" i="18"/>
  <c r="G166" i="18" s="1"/>
  <c r="K166" i="18"/>
  <c r="S165" i="18"/>
  <c r="O165" i="18"/>
  <c r="K165" i="18"/>
  <c r="S164" i="18"/>
  <c r="O164" i="18"/>
  <c r="K164" i="18"/>
  <c r="G164" i="18"/>
  <c r="S163" i="18"/>
  <c r="O163" i="18"/>
  <c r="K163" i="18"/>
  <c r="G163" i="18"/>
  <c r="S162" i="18"/>
  <c r="O162" i="18"/>
  <c r="K162" i="18"/>
  <c r="G162" i="18"/>
  <c r="S161" i="18"/>
  <c r="O161" i="18"/>
  <c r="K161" i="18"/>
  <c r="G161" i="18"/>
  <c r="S160" i="18"/>
  <c r="O160" i="18"/>
  <c r="K160" i="18"/>
  <c r="G160" i="18"/>
  <c r="B157" i="18"/>
  <c r="S151" i="18"/>
  <c r="O151" i="18"/>
  <c r="G151" i="18" s="1"/>
  <c r="K151" i="18"/>
  <c r="S150" i="18"/>
  <c r="O150" i="18"/>
  <c r="G150" i="18" s="1"/>
  <c r="K150" i="18"/>
  <c r="S149" i="18"/>
  <c r="O149" i="18"/>
  <c r="G149" i="18" s="1"/>
  <c r="K149" i="18"/>
  <c r="S148" i="18"/>
  <c r="O148" i="18"/>
  <c r="K148" i="18"/>
  <c r="S147" i="18"/>
  <c r="O147" i="18"/>
  <c r="K147" i="18"/>
  <c r="S146" i="18"/>
  <c r="O146" i="18"/>
  <c r="K146" i="18"/>
  <c r="S145" i="18"/>
  <c r="O145" i="18"/>
  <c r="K145" i="18"/>
  <c r="S144" i="18"/>
  <c r="O144" i="18"/>
  <c r="G144" i="18" s="1"/>
  <c r="K144" i="18"/>
  <c r="S143" i="18"/>
  <c r="O143" i="18"/>
  <c r="K143" i="18"/>
  <c r="S142" i="18"/>
  <c r="O142" i="18"/>
  <c r="G142" i="18" s="1"/>
  <c r="K142" i="18"/>
  <c r="S141" i="18"/>
  <c r="O141" i="18"/>
  <c r="G141" i="18" s="1"/>
  <c r="K141" i="18"/>
  <c r="S140" i="18"/>
  <c r="O140" i="18"/>
  <c r="G140" i="18" s="1"/>
  <c r="K140" i="18"/>
  <c r="S139" i="18"/>
  <c r="O139" i="18"/>
  <c r="K139" i="18"/>
  <c r="S138" i="18"/>
  <c r="O138" i="18"/>
  <c r="K138" i="18"/>
  <c r="S137" i="18"/>
  <c r="O137" i="18"/>
  <c r="K137" i="18"/>
  <c r="S136" i="18"/>
  <c r="O136" i="18"/>
  <c r="G136" i="18" s="1"/>
  <c r="K136" i="18"/>
  <c r="S135" i="18"/>
  <c r="O135" i="18"/>
  <c r="G135" i="18" s="1"/>
  <c r="K135" i="18"/>
  <c r="S134" i="18"/>
  <c r="O134" i="18"/>
  <c r="G134" i="18" s="1"/>
  <c r="K134" i="18"/>
  <c r="S133" i="18"/>
  <c r="O133" i="18"/>
  <c r="K133" i="18"/>
  <c r="S132" i="18"/>
  <c r="O132" i="18"/>
  <c r="G132" i="18" s="1"/>
  <c r="K132" i="18"/>
  <c r="S131" i="18"/>
  <c r="O131" i="18"/>
  <c r="G131" i="18" s="1"/>
  <c r="K131" i="18"/>
  <c r="S130" i="18"/>
  <c r="O130" i="18"/>
  <c r="K130" i="18"/>
  <c r="S129" i="18"/>
  <c r="O129" i="18"/>
  <c r="K129" i="18"/>
  <c r="S128" i="18"/>
  <c r="O128" i="18"/>
  <c r="G128" i="18" s="1"/>
  <c r="K128" i="18"/>
  <c r="S127" i="18"/>
  <c r="O127" i="18"/>
  <c r="G127" i="18" s="1"/>
  <c r="K127" i="18"/>
  <c r="S126" i="18"/>
  <c r="O126" i="18"/>
  <c r="K126" i="18"/>
  <c r="G126" i="18"/>
  <c r="S125" i="18"/>
  <c r="O125" i="18"/>
  <c r="K125" i="18"/>
  <c r="G125" i="18"/>
  <c r="S124" i="18"/>
  <c r="O124" i="18"/>
  <c r="K124" i="18"/>
  <c r="G124" i="18"/>
  <c r="S123" i="18"/>
  <c r="O123" i="18"/>
  <c r="K123" i="18"/>
  <c r="G123" i="18"/>
  <c r="S122" i="18"/>
  <c r="O122" i="18"/>
  <c r="K122" i="18"/>
  <c r="G122" i="18"/>
  <c r="B119" i="18"/>
  <c r="S113" i="18"/>
  <c r="O113" i="18"/>
  <c r="G113" i="18" s="1"/>
  <c r="K113" i="18"/>
  <c r="S112" i="18"/>
  <c r="O112" i="18"/>
  <c r="K112" i="18"/>
  <c r="S111" i="18"/>
  <c r="O111" i="18"/>
  <c r="K111" i="18"/>
  <c r="S110" i="18"/>
  <c r="O110" i="18"/>
  <c r="G110" i="18" s="1"/>
  <c r="K110" i="18"/>
  <c r="S109" i="18"/>
  <c r="O109" i="18"/>
  <c r="K109" i="18"/>
  <c r="S108" i="18"/>
  <c r="O108" i="18"/>
  <c r="G108" i="18" s="1"/>
  <c r="K108" i="18"/>
  <c r="S107" i="18"/>
  <c r="O107" i="18"/>
  <c r="K107" i="18"/>
  <c r="S106" i="18"/>
  <c r="O106" i="18"/>
  <c r="K106" i="18"/>
  <c r="S105" i="18"/>
  <c r="O105" i="18"/>
  <c r="G105" i="18" s="1"/>
  <c r="K105" i="18"/>
  <c r="S104" i="18"/>
  <c r="O104" i="18"/>
  <c r="K104" i="18"/>
  <c r="S103" i="18"/>
  <c r="O103" i="18"/>
  <c r="K103" i="18"/>
  <c r="S102" i="18"/>
  <c r="O102" i="18"/>
  <c r="K102" i="18"/>
  <c r="S101" i="18"/>
  <c r="O101" i="18"/>
  <c r="G101" i="18" s="1"/>
  <c r="K101" i="18"/>
  <c r="S100" i="18"/>
  <c r="O100" i="18"/>
  <c r="G100" i="18" s="1"/>
  <c r="K100" i="18"/>
  <c r="S99" i="18"/>
  <c r="O99" i="18"/>
  <c r="G99" i="18" s="1"/>
  <c r="K99" i="18"/>
  <c r="S98" i="18"/>
  <c r="O98" i="18"/>
  <c r="K98" i="18"/>
  <c r="S97" i="18"/>
  <c r="O97" i="18"/>
  <c r="G97" i="18" s="1"/>
  <c r="K97" i="18"/>
  <c r="S96" i="18"/>
  <c r="O96" i="18"/>
  <c r="G96" i="18" s="1"/>
  <c r="K96" i="18"/>
  <c r="S95" i="18"/>
  <c r="O95" i="18"/>
  <c r="G95" i="18" s="1"/>
  <c r="K95" i="18"/>
  <c r="S94" i="18"/>
  <c r="O94" i="18"/>
  <c r="K94" i="18"/>
  <c r="S93" i="18"/>
  <c r="O93" i="18"/>
  <c r="K93" i="18"/>
  <c r="S92" i="18"/>
  <c r="O92" i="18"/>
  <c r="G92" i="18" s="1"/>
  <c r="K92" i="18"/>
  <c r="S91" i="18"/>
  <c r="O91" i="18"/>
  <c r="K91" i="18"/>
  <c r="S90" i="18"/>
  <c r="O90" i="18"/>
  <c r="K90" i="18"/>
  <c r="S89" i="18"/>
  <c r="O89" i="18"/>
  <c r="K89" i="18"/>
  <c r="S88" i="18"/>
  <c r="O88" i="18"/>
  <c r="K88" i="18"/>
  <c r="G88" i="18"/>
  <c r="S87" i="18"/>
  <c r="O87" i="18"/>
  <c r="K87" i="18"/>
  <c r="G87" i="18"/>
  <c r="S86" i="18"/>
  <c r="O86" i="18"/>
  <c r="K86" i="18"/>
  <c r="G86" i="18"/>
  <c r="S85" i="18"/>
  <c r="O85" i="18"/>
  <c r="K85" i="18"/>
  <c r="G85" i="18"/>
  <c r="S84" i="18"/>
  <c r="O84" i="18"/>
  <c r="K84" i="18"/>
  <c r="G84" i="18"/>
  <c r="B81" i="18"/>
  <c r="S75" i="18"/>
  <c r="O75" i="18"/>
  <c r="K75" i="18"/>
  <c r="S74" i="18"/>
  <c r="O74" i="18"/>
  <c r="G74" i="18" s="1"/>
  <c r="K74" i="18"/>
  <c r="S73" i="18"/>
  <c r="O73" i="18"/>
  <c r="K73" i="18"/>
  <c r="S72" i="18"/>
  <c r="O72" i="18"/>
  <c r="G72" i="18" s="1"/>
  <c r="K72" i="18"/>
  <c r="S71" i="18"/>
  <c r="O71" i="18"/>
  <c r="K71" i="18"/>
  <c r="S70" i="18"/>
  <c r="O70" i="18"/>
  <c r="G70" i="18" s="1"/>
  <c r="K70" i="18"/>
  <c r="S69" i="18"/>
  <c r="O69" i="18"/>
  <c r="K69" i="18"/>
  <c r="S68" i="18"/>
  <c r="O68" i="18"/>
  <c r="G68" i="18" s="1"/>
  <c r="K68" i="18"/>
  <c r="S67" i="18"/>
  <c r="O67" i="18"/>
  <c r="K67" i="18"/>
  <c r="S66" i="18"/>
  <c r="O66" i="18"/>
  <c r="G66" i="18" s="1"/>
  <c r="K66" i="18"/>
  <c r="S65" i="18"/>
  <c r="O65" i="18"/>
  <c r="G65" i="18" s="1"/>
  <c r="K65" i="18"/>
  <c r="S64" i="18"/>
  <c r="O64" i="18"/>
  <c r="K64" i="18"/>
  <c r="S63" i="18"/>
  <c r="O63" i="18"/>
  <c r="K63" i="18"/>
  <c r="S62" i="18"/>
  <c r="O62" i="18"/>
  <c r="G62" i="18" s="1"/>
  <c r="K62" i="18"/>
  <c r="S61" i="18"/>
  <c r="O61" i="18"/>
  <c r="K61" i="18"/>
  <c r="S60" i="18"/>
  <c r="O60" i="18"/>
  <c r="K60" i="18"/>
  <c r="S59" i="18"/>
  <c r="O59" i="18"/>
  <c r="K59" i="18"/>
  <c r="S58" i="18"/>
  <c r="O58" i="18"/>
  <c r="K58" i="18"/>
  <c r="S57" i="18"/>
  <c r="O57" i="18"/>
  <c r="G57" i="18" s="1"/>
  <c r="K57" i="18"/>
  <c r="S56" i="18"/>
  <c r="O56" i="18"/>
  <c r="G56" i="18" s="1"/>
  <c r="K56" i="18"/>
  <c r="S55" i="18"/>
  <c r="O55" i="18"/>
  <c r="G55" i="18" s="1"/>
  <c r="K55" i="18"/>
  <c r="S54" i="18"/>
  <c r="O54" i="18"/>
  <c r="K54" i="18"/>
  <c r="S53" i="18"/>
  <c r="O53" i="18"/>
  <c r="G53" i="18" s="1"/>
  <c r="K53" i="18"/>
  <c r="S52" i="18"/>
  <c r="O52" i="18"/>
  <c r="G52" i="18" s="1"/>
  <c r="K52" i="18"/>
  <c r="S51" i="18"/>
  <c r="O51" i="18"/>
  <c r="G51" i="18" s="1"/>
  <c r="K51" i="18"/>
  <c r="S50" i="18"/>
  <c r="O50" i="18"/>
  <c r="K50" i="18"/>
  <c r="G50" i="18"/>
  <c r="S49" i="18"/>
  <c r="O49" i="18"/>
  <c r="K49" i="18"/>
  <c r="G49" i="18"/>
  <c r="S48" i="18"/>
  <c r="O48" i="18"/>
  <c r="K48" i="18"/>
  <c r="G48" i="18"/>
  <c r="S47" i="18"/>
  <c r="O47" i="18"/>
  <c r="K47" i="18"/>
  <c r="G47" i="18"/>
  <c r="S46" i="18"/>
  <c r="O46" i="18"/>
  <c r="K46" i="18"/>
  <c r="G46" i="18"/>
  <c r="B43" i="18"/>
  <c r="O46" i="10"/>
  <c r="D46" i="10"/>
  <c r="BB33" i="20"/>
  <c r="BB32" i="20"/>
  <c r="BB31" i="20"/>
  <c r="BB30" i="20"/>
  <c r="BB29" i="20"/>
  <c r="BB28" i="20"/>
  <c r="BB27" i="20"/>
  <c r="BB26" i="20"/>
  <c r="BB25" i="20"/>
  <c r="BB24" i="20"/>
  <c r="BB23" i="20"/>
  <c r="BB22" i="20"/>
  <c r="BB21" i="20"/>
  <c r="AM22" i="4"/>
  <c r="AD21" i="20" s="1"/>
  <c r="AM23" i="4"/>
  <c r="AD22" i="20" s="1"/>
  <c r="AM24" i="4"/>
  <c r="AD23" i="20" s="1"/>
  <c r="AM25" i="4"/>
  <c r="AM26" i="4"/>
  <c r="AD25" i="20" s="1"/>
  <c r="AM27" i="4"/>
  <c r="AM28" i="4"/>
  <c r="AM29" i="4"/>
  <c r="AM30" i="4"/>
  <c r="AD29" i="20" s="1"/>
  <c r="AM31" i="4"/>
  <c r="AD30" i="20" s="1"/>
  <c r="AM32" i="4"/>
  <c r="AD31" i="20" s="1"/>
  <c r="AM33" i="4"/>
  <c r="AM34" i="4"/>
  <c r="AD33" i="20" s="1"/>
  <c r="Z33" i="20"/>
  <c r="Z32" i="20"/>
  <c r="Z31" i="20"/>
  <c r="Z30" i="20"/>
  <c r="Z29" i="20"/>
  <c r="Z28" i="20"/>
  <c r="Z27" i="20"/>
  <c r="Z26" i="20"/>
  <c r="Z25" i="20"/>
  <c r="Z24" i="20"/>
  <c r="Z23" i="20"/>
  <c r="Z22" i="20"/>
  <c r="X33" i="20"/>
  <c r="X32" i="20"/>
  <c r="X31" i="20"/>
  <c r="X30" i="20"/>
  <c r="X29" i="20"/>
  <c r="X28" i="20"/>
  <c r="X27" i="20"/>
  <c r="X26" i="20"/>
  <c r="X25" i="20"/>
  <c r="X23" i="20"/>
  <c r="X22" i="20"/>
  <c r="X21" i="20"/>
  <c r="U33" i="20"/>
  <c r="L33" i="20"/>
  <c r="C33" i="20"/>
  <c r="U32" i="20"/>
  <c r="L32" i="20"/>
  <c r="C32" i="20"/>
  <c r="U31" i="20"/>
  <c r="L31" i="20"/>
  <c r="C31" i="20"/>
  <c r="U30" i="20"/>
  <c r="L30" i="20"/>
  <c r="C30" i="20"/>
  <c r="U29" i="20"/>
  <c r="L29" i="20"/>
  <c r="C29" i="20"/>
  <c r="U28" i="20"/>
  <c r="L28" i="20"/>
  <c r="C28" i="20"/>
  <c r="U27" i="20"/>
  <c r="L27" i="20"/>
  <c r="C27" i="20"/>
  <c r="U26" i="20"/>
  <c r="L26" i="20"/>
  <c r="C26" i="20"/>
  <c r="U25" i="20"/>
  <c r="L25" i="20"/>
  <c r="C25" i="20"/>
  <c r="X24" i="20"/>
  <c r="U24" i="20"/>
  <c r="L24" i="20"/>
  <c r="C24" i="20"/>
  <c r="U23" i="20"/>
  <c r="L23" i="20"/>
  <c r="C23" i="20"/>
  <c r="U22" i="20"/>
  <c r="L22" i="20"/>
  <c r="C22" i="20"/>
  <c r="Z21" i="20"/>
  <c r="U21" i="20"/>
  <c r="L21" i="20"/>
  <c r="C21" i="20"/>
  <c r="AD32" i="20"/>
  <c r="AD28" i="20"/>
  <c r="AD27" i="20"/>
  <c r="AD26" i="20"/>
  <c r="AD24" i="20"/>
  <c r="M981" i="21" l="1"/>
  <c r="P981" i="21" s="1"/>
  <c r="Q981" i="21" s="1"/>
  <c r="O105" i="21"/>
  <c r="O472" i="21"/>
  <c r="M777" i="21"/>
  <c r="P777" i="21" s="1"/>
  <c r="Q777" i="21" s="1"/>
  <c r="M827" i="21"/>
  <c r="P827" i="21" s="1"/>
  <c r="Q827" i="21" s="1"/>
  <c r="O1136" i="21"/>
  <c r="O1075" i="21"/>
  <c r="O871" i="21"/>
  <c r="O844" i="21"/>
  <c r="O252" i="21"/>
  <c r="O1837" i="21"/>
  <c r="M898" i="21"/>
  <c r="P898" i="21" s="1"/>
  <c r="Q898" i="21" s="1"/>
  <c r="M359" i="21"/>
  <c r="P359" i="21" s="1"/>
  <c r="Q359" i="21" s="1"/>
  <c r="M714" i="21"/>
  <c r="P714" i="21" s="1"/>
  <c r="Q714" i="21" s="1"/>
  <c r="O1287" i="21"/>
  <c r="O1578" i="21"/>
  <c r="O683" i="21"/>
  <c r="M585" i="21"/>
  <c r="P585" i="21" s="1"/>
  <c r="Q585" i="21" s="1"/>
  <c r="O479" i="21"/>
  <c r="O1225" i="21"/>
  <c r="O675" i="21"/>
  <c r="O720" i="21"/>
  <c r="O962" i="21"/>
  <c r="M673" i="21"/>
  <c r="P673" i="21" s="1"/>
  <c r="Q673" i="21" s="1"/>
  <c r="O1500" i="21"/>
  <c r="M543" i="21"/>
  <c r="P543" i="21" s="1"/>
  <c r="Q543" i="21" s="1"/>
  <c r="M736" i="21"/>
  <c r="P736" i="21" s="1"/>
  <c r="Q736" i="21" s="1"/>
  <c r="O1316" i="21"/>
  <c r="O1889" i="21"/>
  <c r="O775" i="21"/>
  <c r="O1835" i="21"/>
  <c r="M710" i="21"/>
  <c r="P710" i="21" s="1"/>
  <c r="Q710" i="21" s="1"/>
  <c r="O553" i="21"/>
  <c r="S1900" i="18"/>
  <c r="M1045" i="21"/>
  <c r="P1045" i="21" s="1"/>
  <c r="Q1045" i="21" s="1"/>
  <c r="M1401" i="21"/>
  <c r="P1401" i="21" s="1"/>
  <c r="Q1401" i="21" s="1"/>
  <c r="M1528" i="21"/>
  <c r="P1528" i="21" s="1"/>
  <c r="Q1528" i="21" s="1"/>
  <c r="O1768" i="21"/>
  <c r="O1381" i="21"/>
  <c r="O1390" i="21"/>
  <c r="O1379" i="21"/>
  <c r="M1612" i="21"/>
  <c r="P1612" i="21" s="1"/>
  <c r="Q1612" i="21" s="1"/>
  <c r="M1079" i="21"/>
  <c r="P1079" i="21" s="1"/>
  <c r="Q1079" i="21" s="1"/>
  <c r="M1081" i="21"/>
  <c r="P1081" i="21" s="1"/>
  <c r="Q1081" i="21" s="1"/>
  <c r="O1689" i="21"/>
  <c r="O1077" i="21"/>
  <c r="M1215" i="21"/>
  <c r="P1215" i="21" s="1"/>
  <c r="Q1215" i="21" s="1"/>
  <c r="M1556" i="21"/>
  <c r="P1556" i="21" s="1"/>
  <c r="Q1556" i="21" s="1"/>
  <c r="M1651" i="21"/>
  <c r="P1651" i="21" s="1"/>
  <c r="Q1651" i="21" s="1"/>
  <c r="O1744" i="21"/>
  <c r="S1596" i="18"/>
  <c r="O960" i="21"/>
  <c r="O1853" i="21"/>
  <c r="O101" i="21"/>
  <c r="M1099" i="21"/>
  <c r="P1099" i="21" s="1"/>
  <c r="Q1099" i="21" s="1"/>
  <c r="M1166" i="21"/>
  <c r="P1166" i="21" s="1"/>
  <c r="Q1166" i="21" s="1"/>
  <c r="O1354" i="21"/>
  <c r="M947" i="21"/>
  <c r="P947" i="21" s="1"/>
  <c r="Q947" i="21" s="1"/>
  <c r="O1097" i="21"/>
  <c r="M1693" i="21"/>
  <c r="P1693" i="21" s="1"/>
  <c r="Q1693" i="21" s="1"/>
  <c r="M1799" i="21"/>
  <c r="P1799" i="21" s="1"/>
  <c r="Q1799" i="21" s="1"/>
  <c r="O1748" i="18"/>
  <c r="F1748" i="18" s="1"/>
  <c r="O680" i="21"/>
  <c r="M1133" i="21"/>
  <c r="P1133" i="21" s="1"/>
  <c r="Q1133" i="21" s="1"/>
  <c r="O1276" i="21"/>
  <c r="O1314" i="21"/>
  <c r="M1653" i="21"/>
  <c r="P1653" i="21" s="1"/>
  <c r="Q1653" i="21" s="1"/>
  <c r="M555" i="21"/>
  <c r="P555" i="21" s="1"/>
  <c r="Q555" i="21" s="1"/>
  <c r="S1482" i="18"/>
  <c r="K1710" i="18"/>
  <c r="O1241" i="21"/>
  <c r="O1263" i="21"/>
  <c r="O1453" i="21"/>
  <c r="O1496" i="21"/>
  <c r="M415" i="21"/>
  <c r="P415" i="21" s="1"/>
  <c r="Q415" i="21" s="1"/>
  <c r="S1520" i="18"/>
  <c r="O696" i="21"/>
  <c r="M1160" i="21"/>
  <c r="P1160" i="21" s="1"/>
  <c r="Q1160" i="21" s="1"/>
  <c r="O1579" i="21"/>
  <c r="O1685" i="21"/>
  <c r="M113" i="21"/>
  <c r="P113" i="21" s="1"/>
  <c r="Q113" i="21" s="1"/>
  <c r="O1292" i="18"/>
  <c r="F1292" i="18" s="1"/>
  <c r="O716" i="21"/>
  <c r="M718" i="21"/>
  <c r="P718" i="21" s="1"/>
  <c r="Q718" i="21" s="1"/>
  <c r="M776" i="21"/>
  <c r="P776" i="21" s="1"/>
  <c r="Q776" i="21" s="1"/>
  <c r="O1566" i="21"/>
  <c r="M1656" i="21"/>
  <c r="P1656" i="21" s="1"/>
  <c r="Q1656" i="21" s="1"/>
  <c r="O1746" i="21"/>
  <c r="M1342" i="21"/>
  <c r="P1342" i="21" s="1"/>
  <c r="Q1342" i="21" s="1"/>
  <c r="M1380" i="21"/>
  <c r="P1380" i="21" s="1"/>
  <c r="Q1380" i="21" s="1"/>
  <c r="O1429" i="21"/>
  <c r="O1571" i="21"/>
  <c r="K1824" i="18"/>
  <c r="O743" i="21"/>
  <c r="M1398" i="21"/>
  <c r="P1398" i="21" s="1"/>
  <c r="Q1398" i="21" s="1"/>
  <c r="M357" i="21"/>
  <c r="P357" i="21" s="1"/>
  <c r="Q357" i="21" s="1"/>
  <c r="O1253" i="21"/>
  <c r="O1057" i="21"/>
  <c r="O1461" i="21"/>
  <c r="M240" i="21"/>
  <c r="P240" i="21" s="1"/>
  <c r="Q240" i="21" s="1"/>
  <c r="O563" i="21"/>
  <c r="O816" i="21"/>
  <c r="M1036" i="21"/>
  <c r="P1036" i="21" s="1"/>
  <c r="Q1036" i="21" s="1"/>
  <c r="O1492" i="21"/>
  <c r="O1552" i="21"/>
  <c r="O1766" i="21"/>
  <c r="M1878" i="21"/>
  <c r="P1878" i="21" s="1"/>
  <c r="Q1878" i="21" s="1"/>
  <c r="G1824" i="18"/>
  <c r="S1862" i="18"/>
  <c r="M1127" i="21"/>
  <c r="P1127" i="21" s="1"/>
  <c r="Q1127" i="21" s="1"/>
  <c r="M1206" i="21"/>
  <c r="P1206" i="21" s="1"/>
  <c r="Q1206" i="21" s="1"/>
  <c r="O1284" i="21"/>
  <c r="M1697" i="21"/>
  <c r="P1697" i="21" s="1"/>
  <c r="Q1697" i="21" s="1"/>
  <c r="O1764" i="21"/>
  <c r="M672" i="21"/>
  <c r="P672" i="21" s="1"/>
  <c r="Q672" i="21" s="1"/>
  <c r="M752" i="21"/>
  <c r="P752" i="21" s="1"/>
  <c r="Q752" i="21" s="1"/>
  <c r="O1012" i="21"/>
  <c r="M1313" i="21"/>
  <c r="P1313" i="21" s="1"/>
  <c r="Q1313" i="21" s="1"/>
  <c r="M1645" i="21"/>
  <c r="P1645" i="21" s="1"/>
  <c r="Q1645" i="21" s="1"/>
  <c r="M1647" i="21"/>
  <c r="P1647" i="21" s="1"/>
  <c r="Q1647" i="21" s="1"/>
  <c r="M1669" i="21"/>
  <c r="P1669" i="21" s="1"/>
  <c r="Q1669" i="21" s="1"/>
  <c r="O1695" i="21"/>
  <c r="O1847" i="21"/>
  <c r="O1824" i="18"/>
  <c r="F1824" i="18" s="1"/>
  <c r="M1421" i="21"/>
  <c r="P1421" i="21" s="1"/>
  <c r="Q1421" i="21" s="1"/>
  <c r="O1570" i="21"/>
  <c r="O1643" i="21"/>
  <c r="O1691" i="21"/>
  <c r="O1722" i="21"/>
  <c r="M1874" i="21"/>
  <c r="P1874" i="21" s="1"/>
  <c r="Q1874" i="21" s="1"/>
  <c r="O1406" i="18"/>
  <c r="F1406" i="18" s="1"/>
  <c r="O759" i="21"/>
  <c r="O930" i="21"/>
  <c r="M1041" i="21"/>
  <c r="P1041" i="21" s="1"/>
  <c r="Q1041" i="21" s="1"/>
  <c r="O1687" i="21"/>
  <c r="M602" i="21"/>
  <c r="P602" i="21" s="1"/>
  <c r="Q602" i="21" s="1"/>
  <c r="M906" i="21"/>
  <c r="P906" i="21" s="1"/>
  <c r="Q906" i="21" s="1"/>
  <c r="M1084" i="21"/>
  <c r="P1084" i="21" s="1"/>
  <c r="Q1084" i="21" s="1"/>
  <c r="O1132" i="21"/>
  <c r="K1216" i="18"/>
  <c r="M926" i="21"/>
  <c r="P926" i="21" s="1"/>
  <c r="Q926" i="21" s="1"/>
  <c r="M1402" i="21"/>
  <c r="P1402" i="21" s="1"/>
  <c r="Q1402" i="21" s="1"/>
  <c r="O1439" i="21"/>
  <c r="O1515" i="21"/>
  <c r="O1544" i="21"/>
  <c r="M1743" i="21"/>
  <c r="P1743" i="21" s="1"/>
  <c r="Q1743" i="21" s="1"/>
  <c r="S760" i="18"/>
  <c r="K1140" i="18"/>
  <c r="O679" i="21"/>
  <c r="M681" i="21"/>
  <c r="P681" i="21" s="1"/>
  <c r="Q681" i="21" s="1"/>
  <c r="O692" i="21"/>
  <c r="M1119" i="21"/>
  <c r="P1119" i="21" s="1"/>
  <c r="Q1119" i="21" s="1"/>
  <c r="M1209" i="21"/>
  <c r="P1209" i="21" s="1"/>
  <c r="Q1209" i="21" s="1"/>
  <c r="M1387" i="21"/>
  <c r="P1387" i="21" s="1"/>
  <c r="Q1387" i="21" s="1"/>
  <c r="O1586" i="21"/>
  <c r="M1615" i="21"/>
  <c r="P1615" i="21" s="1"/>
  <c r="Q1615" i="21" s="1"/>
  <c r="O1628" i="21"/>
  <c r="M146" i="21"/>
  <c r="P146" i="21" s="1"/>
  <c r="Q146" i="21" s="1"/>
  <c r="M205" i="21"/>
  <c r="P205" i="21" s="1"/>
  <c r="Q205" i="21" s="1"/>
  <c r="K418" i="21"/>
  <c r="O1002" i="21"/>
  <c r="M126" i="21"/>
  <c r="P126" i="21" s="1"/>
  <c r="Q126" i="21" s="1"/>
  <c r="O144" i="21"/>
  <c r="M361" i="21"/>
  <c r="P361" i="21" s="1"/>
  <c r="Q361" i="21" s="1"/>
  <c r="G1710" i="18"/>
  <c r="O671" i="21"/>
  <c r="O1622" i="21"/>
  <c r="M1624" i="21"/>
  <c r="P1624" i="21" s="1"/>
  <c r="Q1624" i="21" s="1"/>
  <c r="O958" i="21"/>
  <c r="M1020" i="21"/>
  <c r="P1020" i="21" s="1"/>
  <c r="Q1020" i="21" s="1"/>
  <c r="M1089" i="21"/>
  <c r="P1089" i="21" s="1"/>
  <c r="Q1089" i="21" s="1"/>
  <c r="M1137" i="21"/>
  <c r="P1137" i="21" s="1"/>
  <c r="Q1137" i="21" s="1"/>
  <c r="O1150" i="21"/>
  <c r="M1310" i="21"/>
  <c r="P1310" i="21" s="1"/>
  <c r="Q1310" i="21" s="1"/>
  <c r="O1433" i="21"/>
  <c r="M70" i="21"/>
  <c r="P70" i="21" s="1"/>
  <c r="Q70" i="21" s="1"/>
  <c r="M1148" i="21"/>
  <c r="M1152" i="21"/>
  <c r="P1152" i="21" s="1"/>
  <c r="Q1152" i="21" s="1"/>
  <c r="M1377" i="21"/>
  <c r="P1377" i="21" s="1"/>
  <c r="Q1377" i="21" s="1"/>
  <c r="O1431" i="21"/>
  <c r="M355" i="21"/>
  <c r="P355" i="21" s="1"/>
  <c r="Q355" i="21" s="1"/>
  <c r="M769" i="21"/>
  <c r="P769" i="21" s="1"/>
  <c r="Q769" i="21" s="1"/>
  <c r="O896" i="21"/>
  <c r="K38" i="21"/>
  <c r="S1292" i="18"/>
  <c r="M665" i="21"/>
  <c r="P665" i="21" s="1"/>
  <c r="Q665" i="21" s="1"/>
  <c r="M706" i="21"/>
  <c r="P706" i="21" s="1"/>
  <c r="Q706" i="21" s="1"/>
  <c r="M789" i="21"/>
  <c r="P789" i="21" s="1"/>
  <c r="Q789" i="21" s="1"/>
  <c r="M791" i="21"/>
  <c r="P791" i="21" s="1"/>
  <c r="Q791" i="21" s="1"/>
  <c r="M829" i="21"/>
  <c r="P829" i="21" s="1"/>
  <c r="Q829" i="21" s="1"/>
  <c r="O894" i="21"/>
  <c r="O927" i="21"/>
  <c r="M1275" i="21"/>
  <c r="P1275" i="21" s="1"/>
  <c r="Q1275" i="21" s="1"/>
  <c r="O1416" i="21"/>
  <c r="O1536" i="21"/>
  <c r="O1655" i="21"/>
  <c r="O1797" i="21"/>
  <c r="K646" i="18"/>
  <c r="K1862" i="18"/>
  <c r="O704" i="21"/>
  <c r="M985" i="21"/>
  <c r="P985" i="21" s="1"/>
  <c r="Q985" i="21" s="1"/>
  <c r="O1271" i="21"/>
  <c r="O1516" i="21"/>
  <c r="M237" i="21"/>
  <c r="P237" i="21" s="1"/>
  <c r="Q237" i="21" s="1"/>
  <c r="M241" i="21"/>
  <c r="P241" i="21" s="1"/>
  <c r="Q241" i="21" s="1"/>
  <c r="M545" i="21"/>
  <c r="P545" i="21" s="1"/>
  <c r="Q545" i="21" s="1"/>
  <c r="G1520" i="18"/>
  <c r="S1558" i="18"/>
  <c r="M735" i="21"/>
  <c r="P735" i="21" s="1"/>
  <c r="Q735" i="21" s="1"/>
  <c r="M751" i="21"/>
  <c r="P751" i="21" s="1"/>
  <c r="Q751" i="21" s="1"/>
  <c r="K836" i="21"/>
  <c r="M848" i="21"/>
  <c r="P848" i="21" s="1"/>
  <c r="Q848" i="21" s="1"/>
  <c r="O949" i="21"/>
  <c r="M969" i="21"/>
  <c r="P969" i="21" s="1"/>
  <c r="Q969" i="21" s="1"/>
  <c r="M1006" i="21"/>
  <c r="P1006" i="21" s="1"/>
  <c r="Q1006" i="21" s="1"/>
  <c r="O1010" i="21"/>
  <c r="M1049" i="21"/>
  <c r="P1049" i="21" s="1"/>
  <c r="Q1049" i="21" s="1"/>
  <c r="O1886" i="21"/>
  <c r="M1890" i="21"/>
  <c r="P1890" i="21" s="1"/>
  <c r="Q1890" i="21" s="1"/>
  <c r="O684" i="18"/>
  <c r="F684" i="18" s="1"/>
  <c r="K1520" i="18"/>
  <c r="K1178" i="21"/>
  <c r="O1388" i="21"/>
  <c r="O1437" i="21"/>
  <c r="M1620" i="21"/>
  <c r="P1620" i="21" s="1"/>
  <c r="Q1620" i="21" s="1"/>
  <c r="O1630" i="21"/>
  <c r="O1742" i="21"/>
  <c r="M1839" i="21"/>
  <c r="P1839" i="21" s="1"/>
  <c r="Q1839" i="21" s="1"/>
  <c r="M1882" i="21"/>
  <c r="P1882" i="21" s="1"/>
  <c r="Q1882" i="21" s="1"/>
  <c r="M145" i="21"/>
  <c r="P145" i="21" s="1"/>
  <c r="Q145" i="21" s="1"/>
  <c r="O1251" i="21"/>
  <c r="M1378" i="21"/>
  <c r="P1378" i="21" s="1"/>
  <c r="Q1378" i="21" s="1"/>
  <c r="M1457" i="21"/>
  <c r="P1457" i="21" s="1"/>
  <c r="Q1457" i="21" s="1"/>
  <c r="O132" i="21"/>
  <c r="M1247" i="21"/>
  <c r="P1247" i="21" s="1"/>
  <c r="Q1247" i="21" s="1"/>
  <c r="O1343" i="21"/>
  <c r="M327" i="21"/>
  <c r="P327" i="21" s="1"/>
  <c r="Q327" i="21" s="1"/>
  <c r="M367" i="21"/>
  <c r="P367" i="21" s="1"/>
  <c r="Q367" i="21" s="1"/>
  <c r="M446" i="21"/>
  <c r="P446" i="21" s="1"/>
  <c r="Q446" i="21" s="1"/>
  <c r="M526" i="21"/>
  <c r="P526" i="21" s="1"/>
  <c r="Q526" i="21" s="1"/>
  <c r="K836" i="18"/>
  <c r="K1254" i="18"/>
  <c r="K1368" i="18"/>
  <c r="K1482" i="18"/>
  <c r="O785" i="21"/>
  <c r="O904" i="21"/>
  <c r="M986" i="21"/>
  <c r="P986" i="21" s="1"/>
  <c r="Q986" i="21" s="1"/>
  <c r="O1083" i="21"/>
  <c r="M1091" i="21"/>
  <c r="P1091" i="21" s="1"/>
  <c r="Q1091" i="21" s="1"/>
  <c r="M1093" i="21"/>
  <c r="P1093" i="21" s="1"/>
  <c r="Q1093" i="21" s="1"/>
  <c r="M1095" i="21"/>
  <c r="P1095" i="21" s="1"/>
  <c r="Q1095" i="21" s="1"/>
  <c r="M1126" i="21"/>
  <c r="P1126" i="21" s="1"/>
  <c r="Q1126" i="21" s="1"/>
  <c r="M1154" i="21"/>
  <c r="P1154" i="21" s="1"/>
  <c r="Q1154" i="21" s="1"/>
  <c r="O1503" i="21"/>
  <c r="M1614" i="21"/>
  <c r="P1614" i="21" s="1"/>
  <c r="Q1614" i="21" s="1"/>
  <c r="M161" i="21"/>
  <c r="P161" i="21" s="1"/>
  <c r="Q161" i="21" s="1"/>
  <c r="O1254" i="18"/>
  <c r="F1254" i="18" s="1"/>
  <c r="O1482" i="18"/>
  <c r="F1482" i="18" s="1"/>
  <c r="S1710" i="18"/>
  <c r="G1786" i="18"/>
  <c r="O655" i="21"/>
  <c r="M657" i="21"/>
  <c r="P657" i="21" s="1"/>
  <c r="Q657" i="21" s="1"/>
  <c r="O659" i="21"/>
  <c r="M828" i="21"/>
  <c r="P828" i="21" s="1"/>
  <c r="Q828" i="21" s="1"/>
  <c r="M832" i="21"/>
  <c r="P832" i="21" s="1"/>
  <c r="Q832" i="21" s="1"/>
  <c r="M859" i="21"/>
  <c r="P859" i="21" s="1"/>
  <c r="Q859" i="21" s="1"/>
  <c r="M872" i="21"/>
  <c r="P872" i="21" s="1"/>
  <c r="Q872" i="21" s="1"/>
  <c r="O902" i="21"/>
  <c r="M908" i="21"/>
  <c r="P908" i="21" s="1"/>
  <c r="Q908" i="21" s="1"/>
  <c r="M966" i="21"/>
  <c r="P966" i="21" s="1"/>
  <c r="Q966" i="21" s="1"/>
  <c r="M982" i="21"/>
  <c r="P982" i="21" s="1"/>
  <c r="Q982" i="21" s="1"/>
  <c r="M1110" i="21"/>
  <c r="P1110" i="21" s="1"/>
  <c r="Q1110" i="21" s="1"/>
  <c r="O1124" i="21"/>
  <c r="M1176" i="21"/>
  <c r="P1176" i="21" s="1"/>
  <c r="Q1176" i="21" s="1"/>
  <c r="M1727" i="21"/>
  <c r="P1727" i="21" s="1"/>
  <c r="Q1727" i="21" s="1"/>
  <c r="M1814" i="21"/>
  <c r="P1814" i="21" s="1"/>
  <c r="Q1814" i="21" s="1"/>
  <c r="G1862" i="18"/>
  <c r="M363" i="21"/>
  <c r="P363" i="21" s="1"/>
  <c r="Q363" i="21" s="1"/>
  <c r="M417" i="21"/>
  <c r="P417" i="21" s="1"/>
  <c r="Q417" i="21" s="1"/>
  <c r="M593" i="21"/>
  <c r="P593" i="21" s="1"/>
  <c r="Q593" i="21" s="1"/>
  <c r="G798" i="18"/>
  <c r="S1254" i="18"/>
  <c r="M732" i="21"/>
  <c r="P732" i="21" s="1"/>
  <c r="Q732" i="21" s="1"/>
  <c r="M748" i="21"/>
  <c r="P748" i="21" s="1"/>
  <c r="Q748" i="21" s="1"/>
  <c r="M809" i="21"/>
  <c r="P809" i="21" s="1"/>
  <c r="Q809" i="21" s="1"/>
  <c r="M813" i="21"/>
  <c r="P813" i="21" s="1"/>
  <c r="Q813" i="21" s="1"/>
  <c r="M817" i="21"/>
  <c r="P817" i="21" s="1"/>
  <c r="Q817" i="21" s="1"/>
  <c r="M910" i="21"/>
  <c r="P910" i="21" s="1"/>
  <c r="Q910" i="21" s="1"/>
  <c r="M964" i="21"/>
  <c r="P964" i="21" s="1"/>
  <c r="Q964" i="21" s="1"/>
  <c r="M974" i="21"/>
  <c r="P974" i="21" s="1"/>
  <c r="Q974" i="21" s="1"/>
  <c r="M1003" i="21"/>
  <c r="P1003" i="21" s="1"/>
  <c r="Q1003" i="21" s="1"/>
  <c r="M1112" i="21"/>
  <c r="P1112" i="21" s="1"/>
  <c r="Q1112" i="21" s="1"/>
  <c r="K1216" i="21"/>
  <c r="M1189" i="21"/>
  <c r="P1189" i="21" s="1"/>
  <c r="Q1189" i="21" s="1"/>
  <c r="M1195" i="21"/>
  <c r="P1195" i="21" s="1"/>
  <c r="Q1195" i="21" s="1"/>
  <c r="M1197" i="21"/>
  <c r="P1197" i="21" s="1"/>
  <c r="Q1197" i="21" s="1"/>
  <c r="M1201" i="21"/>
  <c r="P1201" i="21" s="1"/>
  <c r="Q1201" i="21" s="1"/>
  <c r="M1203" i="21"/>
  <c r="P1203" i="21" s="1"/>
  <c r="Q1203" i="21" s="1"/>
  <c r="M1239" i="21"/>
  <c r="P1239" i="21" s="1"/>
  <c r="Q1239" i="21" s="1"/>
  <c r="O1268" i="21"/>
  <c r="O1308" i="21"/>
  <c r="O1477" i="21"/>
  <c r="O1538" i="21"/>
  <c r="O1681" i="21"/>
  <c r="O1683" i="21"/>
  <c r="M1870" i="21"/>
  <c r="P1870" i="21" s="1"/>
  <c r="Q1870" i="21" s="1"/>
  <c r="M14" i="21"/>
  <c r="P14" i="21" s="1"/>
  <c r="Q14" i="21" s="1"/>
  <c r="O1216" i="18"/>
  <c r="F1216" i="18" s="1"/>
  <c r="G1900" i="18"/>
  <c r="O734" i="21"/>
  <c r="M740" i="21"/>
  <c r="P740" i="21" s="1"/>
  <c r="Q740" i="21" s="1"/>
  <c r="O750" i="21"/>
  <c r="M756" i="21"/>
  <c r="P756" i="21" s="1"/>
  <c r="Q756" i="21" s="1"/>
  <c r="M811" i="21"/>
  <c r="P811" i="21" s="1"/>
  <c r="Q811" i="21" s="1"/>
  <c r="O868" i="21"/>
  <c r="M890" i="21"/>
  <c r="P890" i="21" s="1"/>
  <c r="Q890" i="21" s="1"/>
  <c r="M892" i="21"/>
  <c r="P892" i="21" s="1"/>
  <c r="Q892" i="21" s="1"/>
  <c r="O923" i="21"/>
  <c r="M948" i="21"/>
  <c r="P948" i="21" s="1"/>
  <c r="Q948" i="21" s="1"/>
  <c r="M968" i="21"/>
  <c r="P968" i="21" s="1"/>
  <c r="Q968" i="21" s="1"/>
  <c r="O972" i="21"/>
  <c r="O976" i="21"/>
  <c r="M1005" i="21"/>
  <c r="P1005" i="21" s="1"/>
  <c r="Q1005" i="21" s="1"/>
  <c r="M1128" i="21"/>
  <c r="P1128" i="21" s="1"/>
  <c r="Q1128" i="21" s="1"/>
  <c r="M1130" i="21"/>
  <c r="P1130" i="21" s="1"/>
  <c r="Q1130" i="21" s="1"/>
  <c r="M1191" i="21"/>
  <c r="P1191" i="21" s="1"/>
  <c r="Q1191" i="21" s="1"/>
  <c r="M1231" i="21"/>
  <c r="P1231" i="21" s="1"/>
  <c r="Q1231" i="21" s="1"/>
  <c r="M1233" i="21"/>
  <c r="P1233" i="21" s="1"/>
  <c r="Q1233" i="21" s="1"/>
  <c r="M1304" i="21"/>
  <c r="P1304" i="21" s="1"/>
  <c r="Q1304" i="21" s="1"/>
  <c r="M1312" i="21"/>
  <c r="P1312" i="21" s="1"/>
  <c r="Q1312" i="21" s="1"/>
  <c r="M1318" i="21"/>
  <c r="P1318" i="21" s="1"/>
  <c r="Q1318" i="21" s="1"/>
  <c r="M1320" i="21"/>
  <c r="P1320" i="21" s="1"/>
  <c r="Q1320" i="21" s="1"/>
  <c r="M1322" i="21"/>
  <c r="P1322" i="21" s="1"/>
  <c r="Q1322" i="21" s="1"/>
  <c r="O1350" i="21"/>
  <c r="O1475" i="21"/>
  <c r="O1801" i="21"/>
  <c r="M1803" i="21"/>
  <c r="P1803" i="21" s="1"/>
  <c r="Q1803" i="21" s="1"/>
  <c r="O211" i="21"/>
  <c r="K342" i="21"/>
  <c r="G1634" i="18"/>
  <c r="K1900" i="18"/>
  <c r="O742" i="21"/>
  <c r="O758" i="21"/>
  <c r="O796" i="21"/>
  <c r="O847" i="21"/>
  <c r="M851" i="21"/>
  <c r="P851" i="21" s="1"/>
  <c r="Q851" i="21" s="1"/>
  <c r="O1009" i="21"/>
  <c r="M1114" i="21"/>
  <c r="P1114" i="21" s="1"/>
  <c r="Q1114" i="21" s="1"/>
  <c r="M1116" i="21"/>
  <c r="P1116" i="21" s="1"/>
  <c r="Q1116" i="21" s="1"/>
  <c r="M1118" i="21"/>
  <c r="P1118" i="21" s="1"/>
  <c r="Q1118" i="21" s="1"/>
  <c r="M1473" i="21"/>
  <c r="P1473" i="21" s="1"/>
  <c r="Q1473" i="21" s="1"/>
  <c r="K760" i="18"/>
  <c r="K1406" i="21"/>
  <c r="O1554" i="21"/>
  <c r="O1667" i="21"/>
  <c r="M1671" i="21"/>
  <c r="P1671" i="21" s="1"/>
  <c r="Q1671" i="21" s="1"/>
  <c r="O1784" i="21"/>
  <c r="M1819" i="21"/>
  <c r="P1819" i="21" s="1"/>
  <c r="Q1819" i="21" s="1"/>
  <c r="O1851" i="21"/>
  <c r="K304" i="21"/>
  <c r="M525" i="21"/>
  <c r="P525" i="21" s="1"/>
  <c r="Q525" i="21" s="1"/>
  <c r="M531" i="21"/>
  <c r="P531" i="21" s="1"/>
  <c r="Q531" i="21" s="1"/>
  <c r="S1178" i="18"/>
  <c r="G1368" i="18"/>
  <c r="S1406" i="18"/>
  <c r="O1862" i="18"/>
  <c r="F1862" i="18" s="1"/>
  <c r="O771" i="21"/>
  <c r="M773" i="21"/>
  <c r="P773" i="21" s="1"/>
  <c r="Q773" i="21" s="1"/>
  <c r="M1072" i="21"/>
  <c r="P1072" i="21" s="1"/>
  <c r="Q1072" i="21" s="1"/>
  <c r="M1210" i="21"/>
  <c r="P1210" i="21" s="1"/>
  <c r="Q1210" i="21" s="1"/>
  <c r="O1432" i="21"/>
  <c r="O1469" i="21"/>
  <c r="O1530" i="21"/>
  <c r="O1582" i="21"/>
  <c r="M1739" i="21"/>
  <c r="P1739" i="21" s="1"/>
  <c r="Q1739" i="21" s="1"/>
  <c r="O1817" i="21"/>
  <c r="M1821" i="21"/>
  <c r="P1821" i="21" s="1"/>
  <c r="Q1821" i="21" s="1"/>
  <c r="M1823" i="21"/>
  <c r="P1823" i="21" s="1"/>
  <c r="Q1823" i="21" s="1"/>
  <c r="O1849" i="21"/>
  <c r="M317" i="21"/>
  <c r="P317" i="21" s="1"/>
  <c r="Q317" i="21" s="1"/>
  <c r="M523" i="21"/>
  <c r="P523" i="21" s="1"/>
  <c r="Q523" i="21" s="1"/>
  <c r="M676" i="21"/>
  <c r="P676" i="21" s="1"/>
  <c r="Q676" i="21" s="1"/>
  <c r="O708" i="21"/>
  <c r="O712" i="21"/>
  <c r="M1086" i="21"/>
  <c r="P1086" i="21" s="1"/>
  <c r="Q1086" i="21" s="1"/>
  <c r="M1267" i="21"/>
  <c r="P1267" i="21" s="1"/>
  <c r="Q1267" i="21" s="1"/>
  <c r="M1663" i="21"/>
  <c r="P1663" i="21" s="1"/>
  <c r="Q1663" i="21" s="1"/>
  <c r="K1748" i="21"/>
  <c r="O1900" i="18"/>
  <c r="F1900" i="18" s="1"/>
  <c r="S1824" i="18"/>
  <c r="O1591" i="21"/>
  <c r="O1726" i="21"/>
  <c r="M1728" i="21"/>
  <c r="P1728" i="21" s="1"/>
  <c r="Q1728" i="21" s="1"/>
  <c r="O1873" i="21"/>
  <c r="O138" i="21"/>
  <c r="O169" i="21"/>
  <c r="G1330" i="18"/>
  <c r="S1368" i="18"/>
  <c r="M660" i="21"/>
  <c r="P660" i="21" s="1"/>
  <c r="Q660" i="21" s="1"/>
  <c r="M833" i="21"/>
  <c r="P833" i="21" s="1"/>
  <c r="Q833" i="21" s="1"/>
  <c r="M963" i="21"/>
  <c r="P963" i="21" s="1"/>
  <c r="Q963" i="21" s="1"/>
  <c r="M1004" i="21"/>
  <c r="P1004" i="21" s="1"/>
  <c r="Q1004" i="21" s="1"/>
  <c r="O1018" i="21"/>
  <c r="M1053" i="21"/>
  <c r="P1053" i="21" s="1"/>
  <c r="Q1053" i="21" s="1"/>
  <c r="O1164" i="21"/>
  <c r="M1190" i="21"/>
  <c r="P1190" i="21" s="1"/>
  <c r="Q1190" i="21" s="1"/>
  <c r="M1194" i="21"/>
  <c r="P1194" i="21" s="1"/>
  <c r="Q1194" i="21" s="1"/>
  <c r="M1303" i="21"/>
  <c r="P1303" i="21" s="1"/>
  <c r="Q1303" i="21" s="1"/>
  <c r="M1307" i="21"/>
  <c r="P1307" i="21" s="1"/>
  <c r="Q1307" i="21" s="1"/>
  <c r="M1311" i="21"/>
  <c r="P1311" i="21" s="1"/>
  <c r="Q1311" i="21" s="1"/>
  <c r="O1465" i="21"/>
  <c r="O1511" i="21"/>
  <c r="M1659" i="21"/>
  <c r="P1659" i="21" s="1"/>
  <c r="Q1659" i="21" s="1"/>
  <c r="M1724" i="21"/>
  <c r="P1724" i="21" s="1"/>
  <c r="Q1724" i="21" s="1"/>
  <c r="M1756" i="21"/>
  <c r="P1756" i="21" s="1"/>
  <c r="Q1756" i="21" s="1"/>
  <c r="O239" i="21"/>
  <c r="K1330" i="18"/>
  <c r="O1786" i="18"/>
  <c r="F1786" i="18" s="1"/>
  <c r="O700" i="21"/>
  <c r="M835" i="21"/>
  <c r="P835" i="21" s="1"/>
  <c r="Q835" i="21" s="1"/>
  <c r="O943" i="21"/>
  <c r="M967" i="21"/>
  <c r="P967" i="21" s="1"/>
  <c r="Q967" i="21" s="1"/>
  <c r="M975" i="21"/>
  <c r="P975" i="21" s="1"/>
  <c r="Q975" i="21" s="1"/>
  <c r="M1022" i="21"/>
  <c r="P1022" i="21" s="1"/>
  <c r="Q1022" i="21" s="1"/>
  <c r="M1131" i="21"/>
  <c r="P1131" i="21" s="1"/>
  <c r="Q1131" i="21" s="1"/>
  <c r="M1186" i="21"/>
  <c r="M1321" i="21"/>
  <c r="P1321" i="21" s="1"/>
  <c r="Q1321" i="21" s="1"/>
  <c r="M1394" i="21"/>
  <c r="P1394" i="21" s="1"/>
  <c r="Q1394" i="21" s="1"/>
  <c r="M1802" i="21"/>
  <c r="P1802" i="21" s="1"/>
  <c r="Q1802" i="21" s="1"/>
  <c r="M1894" i="21"/>
  <c r="P1894" i="21" s="1"/>
  <c r="Q1894" i="21" s="1"/>
  <c r="G950" i="21"/>
  <c r="K152" i="21"/>
  <c r="K570" i="21"/>
  <c r="O667" i="21"/>
  <c r="M793" i="21"/>
  <c r="P793" i="21" s="1"/>
  <c r="Q793" i="21" s="1"/>
  <c r="M852" i="21"/>
  <c r="P852" i="21" s="1"/>
  <c r="Q852" i="21" s="1"/>
  <c r="M856" i="21"/>
  <c r="P856" i="21" s="1"/>
  <c r="Q856" i="21" s="1"/>
  <c r="M997" i="21"/>
  <c r="P997" i="21" s="1"/>
  <c r="Q997" i="21" s="1"/>
  <c r="O1772" i="21"/>
  <c r="M1772" i="21"/>
  <c r="P1772" i="21" s="1"/>
  <c r="Q1772" i="21" s="1"/>
  <c r="O1807" i="21"/>
  <c r="M1807" i="21"/>
  <c r="P1807" i="21" s="1"/>
  <c r="Q1807" i="21" s="1"/>
  <c r="M261" i="21"/>
  <c r="P261" i="21" s="1"/>
  <c r="Q261" i="21" s="1"/>
  <c r="M491" i="21"/>
  <c r="P491" i="21" s="1"/>
  <c r="Q491" i="21" s="1"/>
  <c r="K532" i="21"/>
  <c r="O541" i="21"/>
  <c r="M744" i="21"/>
  <c r="P744" i="21" s="1"/>
  <c r="Q744" i="21" s="1"/>
  <c r="M797" i="21"/>
  <c r="P797" i="21" s="1"/>
  <c r="Q797" i="21" s="1"/>
  <c r="M882" i="21"/>
  <c r="P882" i="21" s="1"/>
  <c r="Q882" i="21" s="1"/>
  <c r="M987" i="21"/>
  <c r="P987" i="21" s="1"/>
  <c r="Q987" i="21" s="1"/>
  <c r="M1309" i="21"/>
  <c r="P1309" i="21" s="1"/>
  <c r="Q1309" i="21" s="1"/>
  <c r="O1362" i="21"/>
  <c r="M1362" i="21"/>
  <c r="P1362" i="21" s="1"/>
  <c r="Q1362" i="21" s="1"/>
  <c r="O1701" i="21"/>
  <c r="M1701" i="21"/>
  <c r="P1701" i="21" s="1"/>
  <c r="Q1701" i="21" s="1"/>
  <c r="M1818" i="21"/>
  <c r="P1818" i="21" s="1"/>
  <c r="Q1818" i="21" s="1"/>
  <c r="M31" i="21"/>
  <c r="P31" i="21" s="1"/>
  <c r="Q31" i="21" s="1"/>
  <c r="O219" i="21"/>
  <c r="M257" i="21"/>
  <c r="P257" i="21" s="1"/>
  <c r="Q257" i="21" s="1"/>
  <c r="K456" i="21"/>
  <c r="O581" i="21"/>
  <c r="M594" i="21"/>
  <c r="P594" i="21" s="1"/>
  <c r="Q594" i="21" s="1"/>
  <c r="O730" i="21"/>
  <c r="O746" i="21"/>
  <c r="M819" i="21"/>
  <c r="P819" i="21" s="1"/>
  <c r="Q819" i="21" s="1"/>
  <c r="M821" i="21"/>
  <c r="P821" i="21" s="1"/>
  <c r="Q821" i="21" s="1"/>
  <c r="M860" i="21"/>
  <c r="P860" i="21" s="1"/>
  <c r="Q860" i="21" s="1"/>
  <c r="M884" i="21"/>
  <c r="P884" i="21" s="1"/>
  <c r="Q884" i="21" s="1"/>
  <c r="M984" i="21"/>
  <c r="P984" i="21" s="1"/>
  <c r="Q984" i="21" s="1"/>
  <c r="M999" i="21"/>
  <c r="P999" i="21" s="1"/>
  <c r="Q999" i="21" s="1"/>
  <c r="M1014" i="21"/>
  <c r="P1014" i="21" s="1"/>
  <c r="Q1014" i="21" s="1"/>
  <c r="O1016" i="21"/>
  <c r="O1467" i="21"/>
  <c r="O1648" i="21"/>
  <c r="M1648" i="21"/>
  <c r="P1648" i="21" s="1"/>
  <c r="Q1648" i="21" s="1"/>
  <c r="M1699" i="21"/>
  <c r="P1699" i="21" s="1"/>
  <c r="Q1699" i="21" s="1"/>
  <c r="O1699" i="21"/>
  <c r="O1734" i="21"/>
  <c r="M1734" i="21"/>
  <c r="P1734" i="21" s="1"/>
  <c r="Q1734" i="21" s="1"/>
  <c r="O1805" i="21"/>
  <c r="M1805" i="21"/>
  <c r="P1805" i="21" s="1"/>
  <c r="Q1805" i="21" s="1"/>
  <c r="O1415" i="21"/>
  <c r="M1415" i="21"/>
  <c r="P1415" i="21" s="1"/>
  <c r="Q1415" i="21" s="1"/>
  <c r="M1519" i="21"/>
  <c r="P1519" i="21" s="1"/>
  <c r="Q1519" i="21" s="1"/>
  <c r="O1519" i="21"/>
  <c r="M1774" i="21"/>
  <c r="P1774" i="21" s="1"/>
  <c r="Q1774" i="21" s="1"/>
  <c r="O1774" i="21"/>
  <c r="O29" i="21"/>
  <c r="M247" i="21"/>
  <c r="P247" i="21" s="1"/>
  <c r="Q247" i="21" s="1"/>
  <c r="M249" i="21"/>
  <c r="P249" i="21" s="1"/>
  <c r="Q249" i="21" s="1"/>
  <c r="M251" i="21"/>
  <c r="P251" i="21" s="1"/>
  <c r="Q251" i="21" s="1"/>
  <c r="M321" i="21"/>
  <c r="P321" i="21" s="1"/>
  <c r="Q321" i="21" s="1"/>
  <c r="M426" i="21"/>
  <c r="P426" i="21" s="1"/>
  <c r="Q426" i="21" s="1"/>
  <c r="O487" i="21"/>
  <c r="K646" i="21"/>
  <c r="M669" i="21"/>
  <c r="P669" i="21" s="1"/>
  <c r="Q669" i="21" s="1"/>
  <c r="M739" i="21"/>
  <c r="P739" i="21" s="1"/>
  <c r="Q739" i="21" s="1"/>
  <c r="M755" i="21"/>
  <c r="P755" i="21" s="1"/>
  <c r="Q755" i="21" s="1"/>
  <c r="O784" i="21"/>
  <c r="M864" i="21"/>
  <c r="P864" i="21" s="1"/>
  <c r="Q864" i="21" s="1"/>
  <c r="M886" i="21"/>
  <c r="P886" i="21" s="1"/>
  <c r="Q886" i="21" s="1"/>
  <c r="O942" i="21"/>
  <c r="M970" i="21"/>
  <c r="P970" i="21" s="1"/>
  <c r="Q970" i="21" s="1"/>
  <c r="O1120" i="21"/>
  <c r="M1120" i="21"/>
  <c r="P1120" i="21" s="1"/>
  <c r="Q1120" i="21" s="1"/>
  <c r="O1358" i="21"/>
  <c r="M1358" i="21"/>
  <c r="P1358" i="21" s="1"/>
  <c r="Q1358" i="21" s="1"/>
  <c r="O1550" i="21"/>
  <c r="O1770" i="21"/>
  <c r="O1859" i="21"/>
  <c r="M1859" i="21"/>
  <c r="P1859" i="21" s="1"/>
  <c r="Q1859" i="21" s="1"/>
  <c r="M85" i="21"/>
  <c r="P85" i="21" s="1"/>
  <c r="Q85" i="21" s="1"/>
  <c r="K266" i="21"/>
  <c r="K380" i="21"/>
  <c r="M664" i="21"/>
  <c r="P664" i="21" s="1"/>
  <c r="Q664" i="21" s="1"/>
  <c r="M788" i="21"/>
  <c r="P788" i="21" s="1"/>
  <c r="Q788" i="21" s="1"/>
  <c r="M808" i="21"/>
  <c r="P808" i="21" s="1"/>
  <c r="Q808" i="21" s="1"/>
  <c r="M825" i="21"/>
  <c r="P825" i="21" s="1"/>
  <c r="Q825" i="21" s="1"/>
  <c r="M888" i="21"/>
  <c r="P888" i="21" s="1"/>
  <c r="Q888" i="21" s="1"/>
  <c r="K950" i="21"/>
  <c r="K988" i="21"/>
  <c r="M1001" i="21"/>
  <c r="P1001" i="21" s="1"/>
  <c r="Q1001" i="21" s="1"/>
  <c r="O1061" i="21"/>
  <c r="M1061" i="21"/>
  <c r="P1061" i="21" s="1"/>
  <c r="Q1061" i="21" s="1"/>
  <c r="G1102" i="21"/>
  <c r="O1245" i="21"/>
  <c r="M1245" i="21"/>
  <c r="P1245" i="21" s="1"/>
  <c r="Q1245" i="21" s="1"/>
  <c r="M1548" i="21"/>
  <c r="P1548" i="21" s="1"/>
  <c r="Q1548" i="21" s="1"/>
  <c r="O1732" i="21"/>
  <c r="M1732" i="21"/>
  <c r="P1732" i="21" s="1"/>
  <c r="Q1732" i="21" s="1"/>
  <c r="M1857" i="21"/>
  <c r="P1857" i="21" s="1"/>
  <c r="Q1857" i="21" s="1"/>
  <c r="O1857" i="21"/>
  <c r="O1198" i="21"/>
  <c r="M1198" i="21"/>
  <c r="P1198" i="21" s="1"/>
  <c r="Q1198" i="21" s="1"/>
  <c r="M221" i="21"/>
  <c r="P221" i="21" s="1"/>
  <c r="Q221" i="21" s="1"/>
  <c r="K190" i="21"/>
  <c r="O450" i="21"/>
  <c r="M623" i="21"/>
  <c r="P623" i="21" s="1"/>
  <c r="Q623" i="21" s="1"/>
  <c r="K722" i="21"/>
  <c r="O946" i="21"/>
  <c r="O1059" i="21"/>
  <c r="M1059" i="21"/>
  <c r="P1059" i="21" s="1"/>
  <c r="Q1059" i="21" s="1"/>
  <c r="O1080" i="21"/>
  <c r="M1080" i="21"/>
  <c r="P1080" i="21" s="1"/>
  <c r="Q1080" i="21" s="1"/>
  <c r="O1207" i="21"/>
  <c r="M1207" i="21"/>
  <c r="P1207" i="21" s="1"/>
  <c r="Q1207" i="21" s="1"/>
  <c r="O1243" i="21"/>
  <c r="M1243" i="21"/>
  <c r="P1243" i="21" s="1"/>
  <c r="Q1243" i="21" s="1"/>
  <c r="M1264" i="21"/>
  <c r="P1264" i="21" s="1"/>
  <c r="Q1264" i="21" s="1"/>
  <c r="O1264" i="21"/>
  <c r="O1376" i="21"/>
  <c r="M1376" i="21"/>
  <c r="P1376" i="21" s="1"/>
  <c r="Q1376" i="21" s="1"/>
  <c r="O1855" i="21"/>
  <c r="M1855" i="21"/>
  <c r="P1855" i="21" s="1"/>
  <c r="Q1855" i="21" s="1"/>
  <c r="M1007" i="21"/>
  <c r="P1007" i="21" s="1"/>
  <c r="Q1007" i="21" s="1"/>
  <c r="O1007" i="21"/>
  <c r="O1037" i="21"/>
  <c r="M1037" i="21"/>
  <c r="P1037" i="21" s="1"/>
  <c r="Q1037" i="21" s="1"/>
  <c r="O1661" i="21"/>
  <c r="M1661" i="21"/>
  <c r="P1661" i="21" s="1"/>
  <c r="Q1661" i="21" s="1"/>
  <c r="O1730" i="21"/>
  <c r="M1730" i="21"/>
  <c r="P1730" i="21" s="1"/>
  <c r="Q1730" i="21" s="1"/>
  <c r="M694" i="21"/>
  <c r="P694" i="21" s="1"/>
  <c r="Q694" i="21" s="1"/>
  <c r="M698" i="21"/>
  <c r="P698" i="21" s="1"/>
  <c r="Q698" i="21" s="1"/>
  <c r="M702" i="21"/>
  <c r="P702" i="21" s="1"/>
  <c r="Q702" i="21" s="1"/>
  <c r="M792" i="21"/>
  <c r="P792" i="21" s="1"/>
  <c r="Q792" i="21" s="1"/>
  <c r="M812" i="21"/>
  <c r="P812" i="21" s="1"/>
  <c r="Q812" i="21" s="1"/>
  <c r="O1035" i="21"/>
  <c r="O1047" i="21"/>
  <c r="M1047" i="21"/>
  <c r="P1047" i="21" s="1"/>
  <c r="Q1047" i="21" s="1"/>
  <c r="O1187" i="21"/>
  <c r="M1187" i="21"/>
  <c r="P1187" i="21" s="1"/>
  <c r="Q1187" i="21" s="1"/>
  <c r="K1292" i="21"/>
  <c r="K1368" i="21"/>
  <c r="M1542" i="21"/>
  <c r="P1542" i="21" s="1"/>
  <c r="Q1542" i="21" s="1"/>
  <c r="O1542" i="21"/>
  <c r="O1657" i="21"/>
  <c r="M1657" i="21"/>
  <c r="P1657" i="21" s="1"/>
  <c r="Q1657" i="21" s="1"/>
  <c r="M1885" i="21"/>
  <c r="P1885" i="21" s="1"/>
  <c r="Q1885" i="21" s="1"/>
  <c r="O1885" i="21"/>
  <c r="M365" i="21"/>
  <c r="P365" i="21" s="1"/>
  <c r="Q365" i="21" s="1"/>
  <c r="M661" i="21"/>
  <c r="P661" i="21" s="1"/>
  <c r="Q661" i="21" s="1"/>
  <c r="M668" i="21"/>
  <c r="P668" i="21" s="1"/>
  <c r="Q668" i="21" s="1"/>
  <c r="M978" i="21"/>
  <c r="P978" i="21" s="1"/>
  <c r="Q978" i="21" s="1"/>
  <c r="M983" i="21"/>
  <c r="P983" i="21" s="1"/>
  <c r="Q983" i="21" s="1"/>
  <c r="O1015" i="21"/>
  <c r="M1015" i="21"/>
  <c r="P1015" i="21" s="1"/>
  <c r="Q1015" i="21" s="1"/>
  <c r="M1043" i="21"/>
  <c r="P1043" i="21" s="1"/>
  <c r="Q1043" i="21" s="1"/>
  <c r="M1055" i="21"/>
  <c r="P1055" i="21" s="1"/>
  <c r="Q1055" i="21" s="1"/>
  <c r="O1324" i="21"/>
  <c r="M1324" i="21"/>
  <c r="P1324" i="21" s="1"/>
  <c r="Q1324" i="21" s="1"/>
  <c r="G1520" i="21"/>
  <c r="O1540" i="21"/>
  <c r="M1540" i="21"/>
  <c r="P1540" i="21" s="1"/>
  <c r="Q1540" i="21" s="1"/>
  <c r="K684" i="21"/>
  <c r="O1302" i="21"/>
  <c r="M1302" i="21"/>
  <c r="P1302" i="21" s="1"/>
  <c r="Q1302" i="21" s="1"/>
  <c r="M1893" i="21"/>
  <c r="P1893" i="21" s="1"/>
  <c r="Q1893" i="21" s="1"/>
  <c r="O1893" i="21"/>
  <c r="M183" i="21"/>
  <c r="P183" i="21" s="1"/>
  <c r="Q183" i="21" s="1"/>
  <c r="O256" i="21"/>
  <c r="O266" i="21" s="1"/>
  <c r="M333" i="21"/>
  <c r="P333" i="21" s="1"/>
  <c r="Q333" i="21" s="1"/>
  <c r="K494" i="21"/>
  <c r="M656" i="21"/>
  <c r="P656" i="21" s="1"/>
  <c r="Q656" i="21" s="1"/>
  <c r="K760" i="21"/>
  <c r="O738" i="21"/>
  <c r="O754" i="21"/>
  <c r="M779" i="21"/>
  <c r="P779" i="21" s="1"/>
  <c r="Q779" i="21" s="1"/>
  <c r="M781" i="21"/>
  <c r="P781" i="21" s="1"/>
  <c r="Q781" i="21" s="1"/>
  <c r="M820" i="21"/>
  <c r="P820" i="21" s="1"/>
  <c r="Q820" i="21" s="1"/>
  <c r="M824" i="21"/>
  <c r="P824" i="21" s="1"/>
  <c r="Q824" i="21" s="1"/>
  <c r="M863" i="21"/>
  <c r="P863" i="21" s="1"/>
  <c r="Q863" i="21" s="1"/>
  <c r="M931" i="21"/>
  <c r="P931" i="21" s="1"/>
  <c r="Q931" i="21" s="1"/>
  <c r="M935" i="21"/>
  <c r="P935" i="21" s="1"/>
  <c r="Q935" i="21" s="1"/>
  <c r="M1021" i="21"/>
  <c r="P1021" i="21" s="1"/>
  <c r="Q1021" i="21" s="1"/>
  <c r="O1170" i="21"/>
  <c r="M1170" i="21"/>
  <c r="P1170" i="21" s="1"/>
  <c r="Q1170" i="21" s="1"/>
  <c r="O1300" i="21"/>
  <c r="M1300" i="21"/>
  <c r="P1300" i="21" s="1"/>
  <c r="Q1300" i="21" s="1"/>
  <c r="O1393" i="21"/>
  <c r="M1393" i="21"/>
  <c r="P1393" i="21" s="1"/>
  <c r="Q1393" i="21" s="1"/>
  <c r="M1632" i="21"/>
  <c r="P1632" i="21" s="1"/>
  <c r="Q1632" i="21" s="1"/>
  <c r="K1786" i="21"/>
  <c r="M185" i="21"/>
  <c r="P185" i="21" s="1"/>
  <c r="Q185" i="21" s="1"/>
  <c r="K228" i="21"/>
  <c r="M248" i="21"/>
  <c r="P248" i="21" s="1"/>
  <c r="Q248" i="21" s="1"/>
  <c r="M320" i="21"/>
  <c r="P320" i="21" s="1"/>
  <c r="Q320" i="21" s="1"/>
  <c r="O464" i="21"/>
  <c r="O663" i="21"/>
  <c r="M677" i="21"/>
  <c r="P677" i="21" s="1"/>
  <c r="Q677" i="21" s="1"/>
  <c r="M731" i="21"/>
  <c r="P731" i="21" s="1"/>
  <c r="Q731" i="21" s="1"/>
  <c r="M747" i="21"/>
  <c r="P747" i="21" s="1"/>
  <c r="Q747" i="21" s="1"/>
  <c r="M867" i="21"/>
  <c r="P867" i="21" s="1"/>
  <c r="Q867" i="21" s="1"/>
  <c r="M900" i="21"/>
  <c r="P900" i="21" s="1"/>
  <c r="Q900" i="21" s="1"/>
  <c r="M939" i="21"/>
  <c r="P939" i="21" s="1"/>
  <c r="Q939" i="21" s="1"/>
  <c r="M980" i="21"/>
  <c r="P980" i="21" s="1"/>
  <c r="Q980" i="21" s="1"/>
  <c r="O1168" i="21"/>
  <c r="M1168" i="21"/>
  <c r="P1168" i="21" s="1"/>
  <c r="Q1168" i="21" s="1"/>
  <c r="G1292" i="21"/>
  <c r="K1330" i="21"/>
  <c r="O1583" i="21"/>
  <c r="O1881" i="21"/>
  <c r="O1017" i="21"/>
  <c r="M1017" i="21"/>
  <c r="P1017" i="21" s="1"/>
  <c r="Q1017" i="21" s="1"/>
  <c r="K76" i="21"/>
  <c r="K114" i="21"/>
  <c r="O163" i="21"/>
  <c r="M244" i="21"/>
  <c r="P244" i="21" s="1"/>
  <c r="Q244" i="21" s="1"/>
  <c r="K608" i="21"/>
  <c r="K874" i="21"/>
  <c r="O922" i="21"/>
  <c r="M1000" i="21"/>
  <c r="P1000" i="21" s="1"/>
  <c r="Q1000" i="21" s="1"/>
  <c r="O1073" i="21"/>
  <c r="M1073" i="21"/>
  <c r="P1073" i="21" s="1"/>
  <c r="Q1073" i="21" s="1"/>
  <c r="G1140" i="21"/>
  <c r="O1279" i="21"/>
  <c r="M1279" i="21"/>
  <c r="P1279" i="21" s="1"/>
  <c r="Q1279" i="21" s="1"/>
  <c r="O1616" i="21"/>
  <c r="M1616" i="21"/>
  <c r="P1616" i="21" s="1"/>
  <c r="Q1616" i="21" s="1"/>
  <c r="K1862" i="21"/>
  <c r="O1877" i="21"/>
  <c r="O1085" i="21"/>
  <c r="M1085" i="21"/>
  <c r="P1085" i="21" s="1"/>
  <c r="Q1085" i="21" s="1"/>
  <c r="O1101" i="21"/>
  <c r="M1101" i="21"/>
  <c r="P1101" i="21" s="1"/>
  <c r="Q1101" i="21" s="1"/>
  <c r="G1368" i="21"/>
  <c r="O1008" i="21"/>
  <c r="M1008" i="21"/>
  <c r="P1008" i="21" s="1"/>
  <c r="Q1008" i="21" s="1"/>
  <c r="O1162" i="21"/>
  <c r="M1162" i="21"/>
  <c r="P1162" i="21" s="1"/>
  <c r="Q1162" i="21" s="1"/>
  <c r="O1776" i="21"/>
  <c r="M1776" i="21"/>
  <c r="P1776" i="21" s="1"/>
  <c r="Q1776" i="21" s="1"/>
  <c r="O1809" i="21"/>
  <c r="M1809" i="21"/>
  <c r="P1809" i="21" s="1"/>
  <c r="Q1809" i="21" s="1"/>
  <c r="M1076" i="21"/>
  <c r="P1076" i="21" s="1"/>
  <c r="Q1076" i="21" s="1"/>
  <c r="M1135" i="21"/>
  <c r="P1135" i="21" s="1"/>
  <c r="Q1135" i="21" s="1"/>
  <c r="M1205" i="21"/>
  <c r="P1205" i="21" s="1"/>
  <c r="Q1205" i="21" s="1"/>
  <c r="M1214" i="21"/>
  <c r="P1214" i="21" s="1"/>
  <c r="Q1214" i="21" s="1"/>
  <c r="M1329" i="21"/>
  <c r="P1329" i="21" s="1"/>
  <c r="Q1329" i="21" s="1"/>
  <c r="O1339" i="21"/>
  <c r="O1428" i="21"/>
  <c r="O1436" i="21"/>
  <c r="O1455" i="21"/>
  <c r="O1459" i="21"/>
  <c r="O1463" i="21"/>
  <c r="O1471" i="21"/>
  <c r="K1520" i="21"/>
  <c r="O1587" i="21"/>
  <c r="M1668" i="21"/>
  <c r="P1668" i="21" s="1"/>
  <c r="Q1668" i="21" s="1"/>
  <c r="O1546" i="21"/>
  <c r="O1567" i="21"/>
  <c r="O1575" i="21"/>
  <c r="M1747" i="21"/>
  <c r="P1747" i="21" s="1"/>
  <c r="Q1747" i="21" s="1"/>
  <c r="K1824" i="21"/>
  <c r="M1822" i="21"/>
  <c r="P1822" i="21" s="1"/>
  <c r="Q1822" i="21" s="1"/>
  <c r="O1861" i="21"/>
  <c r="M1315" i="21"/>
  <c r="P1315" i="21" s="1"/>
  <c r="Q1315" i="21" s="1"/>
  <c r="M1326" i="21"/>
  <c r="P1326" i="21" s="1"/>
  <c r="Q1326" i="21" s="1"/>
  <c r="M1417" i="21"/>
  <c r="P1417" i="21" s="1"/>
  <c r="Q1417" i="21" s="1"/>
  <c r="G1482" i="21"/>
  <c r="O1507" i="21"/>
  <c r="K1558" i="21"/>
  <c r="M1532" i="21"/>
  <c r="P1532" i="21" s="1"/>
  <c r="Q1532" i="21" s="1"/>
  <c r="O1534" i="21"/>
  <c r="M1618" i="21"/>
  <c r="P1618" i="21" s="1"/>
  <c r="Q1618" i="21" s="1"/>
  <c r="O1703" i="21"/>
  <c r="M1719" i="21"/>
  <c r="P1719" i="21" s="1"/>
  <c r="Q1719" i="21" s="1"/>
  <c r="M1736" i="21"/>
  <c r="P1736" i="21" s="1"/>
  <c r="Q1736" i="21" s="1"/>
  <c r="O1778" i="21"/>
  <c r="M1794" i="21"/>
  <c r="P1794" i="21" s="1"/>
  <c r="Q1794" i="21" s="1"/>
  <c r="M1811" i="21"/>
  <c r="P1811" i="21" s="1"/>
  <c r="Q1811" i="21" s="1"/>
  <c r="O1897" i="21"/>
  <c r="M1056" i="21"/>
  <c r="P1056" i="21" s="1"/>
  <c r="Q1056" i="21" s="1"/>
  <c r="M1063" i="21"/>
  <c r="P1063" i="21" s="1"/>
  <c r="Q1063" i="21" s="1"/>
  <c r="M1087" i="21"/>
  <c r="P1087" i="21" s="1"/>
  <c r="Q1087" i="21" s="1"/>
  <c r="M1094" i="21"/>
  <c r="P1094" i="21" s="1"/>
  <c r="Q1094" i="21" s="1"/>
  <c r="M1115" i="21"/>
  <c r="P1115" i="21" s="1"/>
  <c r="Q1115" i="21" s="1"/>
  <c r="M1122" i="21"/>
  <c r="P1122" i="21" s="1"/>
  <c r="Q1122" i="21" s="1"/>
  <c r="M1129" i="21"/>
  <c r="P1129" i="21" s="1"/>
  <c r="Q1129" i="21" s="1"/>
  <c r="M1134" i="21"/>
  <c r="P1134" i="21" s="1"/>
  <c r="Q1134" i="21" s="1"/>
  <c r="M1156" i="21"/>
  <c r="P1156" i="21" s="1"/>
  <c r="Q1156" i="21" s="1"/>
  <c r="M1172" i="21"/>
  <c r="P1172" i="21" s="1"/>
  <c r="Q1172" i="21" s="1"/>
  <c r="M1193" i="21"/>
  <c r="P1193" i="21" s="1"/>
  <c r="Q1193" i="21" s="1"/>
  <c r="M1202" i="21"/>
  <c r="P1202" i="21" s="1"/>
  <c r="Q1202" i="21" s="1"/>
  <c r="M1211" i="21"/>
  <c r="P1211" i="21" s="1"/>
  <c r="Q1211" i="21" s="1"/>
  <c r="M1227" i="21"/>
  <c r="P1227" i="21" s="1"/>
  <c r="Q1227" i="21" s="1"/>
  <c r="M1249" i="21"/>
  <c r="P1249" i="21" s="1"/>
  <c r="Q1249" i="21" s="1"/>
  <c r="M1306" i="21"/>
  <c r="P1306" i="21" s="1"/>
  <c r="Q1306" i="21" s="1"/>
  <c r="M1338" i="21"/>
  <c r="P1338" i="21" s="1"/>
  <c r="Q1338" i="21" s="1"/>
  <c r="M1366" i="21"/>
  <c r="P1366" i="21" s="1"/>
  <c r="Q1366" i="21" s="1"/>
  <c r="M1405" i="21"/>
  <c r="P1405" i="21" s="1"/>
  <c r="Q1405" i="21" s="1"/>
  <c r="O1419" i="21"/>
  <c r="O1594" i="21"/>
  <c r="M1607" i="21"/>
  <c r="P1607" i="21" s="1"/>
  <c r="Q1607" i="21" s="1"/>
  <c r="M1652" i="21"/>
  <c r="P1652" i="21" s="1"/>
  <c r="Q1652" i="21" s="1"/>
  <c r="M1665" i="21"/>
  <c r="P1665" i="21" s="1"/>
  <c r="Q1665" i="21" s="1"/>
  <c r="M1705" i="21"/>
  <c r="P1705" i="21" s="1"/>
  <c r="Q1705" i="21" s="1"/>
  <c r="M1738" i="21"/>
  <c r="P1738" i="21" s="1"/>
  <c r="Q1738" i="21" s="1"/>
  <c r="M1780" i="21"/>
  <c r="P1780" i="21" s="1"/>
  <c r="Q1780" i="21" s="1"/>
  <c r="M1813" i="21"/>
  <c r="P1813" i="21" s="1"/>
  <c r="Q1813" i="21" s="1"/>
  <c r="M1024" i="21"/>
  <c r="P1024" i="21" s="1"/>
  <c r="Q1024" i="21" s="1"/>
  <c r="M1039" i="21"/>
  <c r="P1039" i="21" s="1"/>
  <c r="Q1039" i="21" s="1"/>
  <c r="M1051" i="21"/>
  <c r="P1051" i="21" s="1"/>
  <c r="Q1051" i="21" s="1"/>
  <c r="M1139" i="21"/>
  <c r="P1139" i="21" s="1"/>
  <c r="Q1139" i="21" s="1"/>
  <c r="M1158" i="21"/>
  <c r="P1158" i="21" s="1"/>
  <c r="Q1158" i="21" s="1"/>
  <c r="M1174" i="21"/>
  <c r="P1174" i="21" s="1"/>
  <c r="Q1174" i="21" s="1"/>
  <c r="M1213" i="21"/>
  <c r="P1213" i="21" s="1"/>
  <c r="Q1213" i="21" s="1"/>
  <c r="M1229" i="21"/>
  <c r="P1229" i="21" s="1"/>
  <c r="Q1229" i="21" s="1"/>
  <c r="M1283" i="21"/>
  <c r="P1283" i="21" s="1"/>
  <c r="Q1283" i="21" s="1"/>
  <c r="M1317" i="21"/>
  <c r="P1317" i="21" s="1"/>
  <c r="Q1317" i="21" s="1"/>
  <c r="M1328" i="21"/>
  <c r="P1328" i="21" s="1"/>
  <c r="Q1328" i="21" s="1"/>
  <c r="O1382" i="21"/>
  <c r="O1384" i="21"/>
  <c r="M1425" i="21"/>
  <c r="P1425" i="21" s="1"/>
  <c r="Q1425" i="21" s="1"/>
  <c r="O1495" i="21"/>
  <c r="O1499" i="21"/>
  <c r="O1590" i="21"/>
  <c r="O1605" i="21"/>
  <c r="O1609" i="21"/>
  <c r="M1611" i="21"/>
  <c r="P1611" i="21" s="1"/>
  <c r="Q1611" i="21" s="1"/>
  <c r="O1707" i="21"/>
  <c r="M1709" i="21"/>
  <c r="P1709" i="21" s="1"/>
  <c r="Q1709" i="21" s="1"/>
  <c r="M1723" i="21"/>
  <c r="P1723" i="21" s="1"/>
  <c r="Q1723" i="21" s="1"/>
  <c r="M1740" i="21"/>
  <c r="P1740" i="21" s="1"/>
  <c r="Q1740" i="21" s="1"/>
  <c r="O1782" i="21"/>
  <c r="M1798" i="21"/>
  <c r="P1798" i="21" s="1"/>
  <c r="Q1798" i="21" s="1"/>
  <c r="M1815" i="21"/>
  <c r="P1815" i="21" s="1"/>
  <c r="Q1815" i="21" s="1"/>
  <c r="O1833" i="21"/>
  <c r="O1272" i="21"/>
  <c r="M1319" i="21"/>
  <c r="P1319" i="21" s="1"/>
  <c r="Q1319" i="21" s="1"/>
  <c r="O1427" i="21"/>
  <c r="O1441" i="21"/>
  <c r="O1491" i="21"/>
  <c r="O1574" i="21"/>
  <c r="K1900" i="21"/>
  <c r="G1444" i="21"/>
  <c r="M1301" i="21"/>
  <c r="P1301" i="21" s="1"/>
  <c r="Q1301" i="21" s="1"/>
  <c r="M1323" i="21"/>
  <c r="P1323" i="21" s="1"/>
  <c r="Q1323" i="21" s="1"/>
  <c r="M1626" i="21"/>
  <c r="P1626" i="21" s="1"/>
  <c r="Q1626" i="21" s="1"/>
  <c r="M1731" i="21"/>
  <c r="P1731" i="21" s="1"/>
  <c r="Q1731" i="21" s="1"/>
  <c r="O1758" i="21"/>
  <c r="M1806" i="21"/>
  <c r="P1806" i="21" s="1"/>
  <c r="Q1806" i="21" s="1"/>
  <c r="O1841" i="21"/>
  <c r="K1102" i="21"/>
  <c r="M1199" i="21"/>
  <c r="P1199" i="21" s="1"/>
  <c r="Q1199" i="21" s="1"/>
  <c r="K1254" i="21"/>
  <c r="M1235" i="21"/>
  <c r="P1235" i="21" s="1"/>
  <c r="Q1235" i="21" s="1"/>
  <c r="M1291" i="21"/>
  <c r="P1291" i="21" s="1"/>
  <c r="Q1291" i="21" s="1"/>
  <c r="M1346" i="21"/>
  <c r="P1346" i="21" s="1"/>
  <c r="Q1346" i="21" s="1"/>
  <c r="M1649" i="21"/>
  <c r="P1649" i="21" s="1"/>
  <c r="Q1649" i="21" s="1"/>
  <c r="M1718" i="21"/>
  <c r="P1718" i="21" s="1"/>
  <c r="Q1718" i="21" s="1"/>
  <c r="M1760" i="21"/>
  <c r="P1760" i="21" s="1"/>
  <c r="Q1760" i="21" s="1"/>
  <c r="M1843" i="21"/>
  <c r="P1843" i="21" s="1"/>
  <c r="Q1843" i="21" s="1"/>
  <c r="G1178" i="21"/>
  <c r="M1237" i="21"/>
  <c r="P1237" i="21" s="1"/>
  <c r="Q1237" i="21" s="1"/>
  <c r="M1325" i="21"/>
  <c r="P1325" i="21" s="1"/>
  <c r="Q1325" i="21" s="1"/>
  <c r="O1404" i="21"/>
  <c r="M1481" i="21"/>
  <c r="P1481" i="21" s="1"/>
  <c r="Q1481" i="21" s="1"/>
  <c r="O1508" i="21"/>
  <c r="O1512" i="21"/>
  <c r="M1720" i="21"/>
  <c r="P1720" i="21" s="1"/>
  <c r="Q1720" i="21" s="1"/>
  <c r="M1735" i="21"/>
  <c r="P1735" i="21" s="1"/>
  <c r="Q1735" i="21" s="1"/>
  <c r="O1762" i="21"/>
  <c r="M1795" i="21"/>
  <c r="P1795" i="21" s="1"/>
  <c r="Q1795" i="21" s="1"/>
  <c r="M1810" i="21"/>
  <c r="P1810" i="21" s="1"/>
  <c r="Q1810" i="21" s="1"/>
  <c r="O1845" i="21"/>
  <c r="M1898" i="21"/>
  <c r="P1898" i="21" s="1"/>
  <c r="Q1898" i="21" s="1"/>
  <c r="M1138" i="21"/>
  <c r="P1138" i="21" s="1"/>
  <c r="Q1138" i="21" s="1"/>
  <c r="O1280" i="21"/>
  <c r="M1305" i="21"/>
  <c r="P1305" i="21" s="1"/>
  <c r="Q1305" i="21" s="1"/>
  <c r="M1327" i="21"/>
  <c r="P1327" i="21" s="1"/>
  <c r="Q1327" i="21" s="1"/>
  <c r="O1420" i="21"/>
  <c r="O1424" i="21"/>
  <c r="O1479" i="21"/>
  <c r="O1504" i="21"/>
  <c r="O1595" i="21"/>
  <c r="G1900" i="21"/>
  <c r="M1871" i="21"/>
  <c r="P1871" i="21" s="1"/>
  <c r="Q1871" i="21" s="1"/>
  <c r="M1875" i="21"/>
  <c r="P1875" i="21" s="1"/>
  <c r="Q1875" i="21" s="1"/>
  <c r="M1879" i="21"/>
  <c r="P1879" i="21" s="1"/>
  <c r="Q1879" i="21" s="1"/>
  <c r="M1883" i="21"/>
  <c r="P1883" i="21" s="1"/>
  <c r="Q1883" i="21" s="1"/>
  <c r="M1887" i="21"/>
  <c r="P1887" i="21" s="1"/>
  <c r="Q1887" i="21" s="1"/>
  <c r="M1891" i="21"/>
  <c r="P1891" i="21" s="1"/>
  <c r="Q1891" i="21" s="1"/>
  <c r="M1895" i="21"/>
  <c r="P1895" i="21" s="1"/>
  <c r="Q1895" i="21" s="1"/>
  <c r="M1899" i="21"/>
  <c r="P1899" i="21" s="1"/>
  <c r="Q1899" i="21" s="1"/>
  <c r="M1872" i="21"/>
  <c r="P1872" i="21" s="1"/>
  <c r="Q1872" i="21" s="1"/>
  <c r="M1876" i="21"/>
  <c r="P1876" i="21" s="1"/>
  <c r="Q1876" i="21" s="1"/>
  <c r="M1880" i="21"/>
  <c r="P1880" i="21" s="1"/>
  <c r="Q1880" i="21" s="1"/>
  <c r="M1884" i="21"/>
  <c r="P1884" i="21" s="1"/>
  <c r="Q1884" i="21" s="1"/>
  <c r="M1888" i="21"/>
  <c r="P1888" i="21" s="1"/>
  <c r="Q1888" i="21" s="1"/>
  <c r="M1892" i="21"/>
  <c r="P1892" i="21" s="1"/>
  <c r="Q1892" i="21" s="1"/>
  <c r="M1896" i="21"/>
  <c r="P1896" i="21" s="1"/>
  <c r="Q1896" i="21" s="1"/>
  <c r="G1406" i="21"/>
  <c r="G1330" i="21"/>
  <c r="O1440" i="21"/>
  <c r="O1442" i="21"/>
  <c r="M1442" i="21"/>
  <c r="P1442" i="21" s="1"/>
  <c r="Q1442" i="21" s="1"/>
  <c r="O1452" i="21"/>
  <c r="M1452" i="21"/>
  <c r="O1514" i="21"/>
  <c r="M1514" i="21"/>
  <c r="P1514" i="21" s="1"/>
  <c r="Q1514" i="21" s="1"/>
  <c r="O1688" i="21"/>
  <c r="M1688" i="21"/>
  <c r="P1688" i="21" s="1"/>
  <c r="Q1688" i="21" s="1"/>
  <c r="O1506" i="21"/>
  <c r="M1506" i="21"/>
  <c r="P1506" i="21" s="1"/>
  <c r="Q1506" i="21" s="1"/>
  <c r="M1383" i="21"/>
  <c r="P1383" i="21" s="1"/>
  <c r="Q1383" i="21" s="1"/>
  <c r="M1396" i="21"/>
  <c r="P1396" i="21" s="1"/>
  <c r="Q1396" i="21" s="1"/>
  <c r="K1482" i="21"/>
  <c r="O1454" i="21"/>
  <c r="M1454" i="21"/>
  <c r="P1454" i="21" s="1"/>
  <c r="Q1454" i="21" s="1"/>
  <c r="O1518" i="21"/>
  <c r="M1518" i="21"/>
  <c r="P1518" i="21" s="1"/>
  <c r="Q1518" i="21" s="1"/>
  <c r="G1596" i="21"/>
  <c r="O1589" i="21"/>
  <c r="M1589" i="21"/>
  <c r="P1589" i="21" s="1"/>
  <c r="Q1589" i="21" s="1"/>
  <c r="O1426" i="21"/>
  <c r="M1426" i="21"/>
  <c r="P1426" i="21" s="1"/>
  <c r="Q1426" i="21" s="1"/>
  <c r="O1456" i="21"/>
  <c r="M1456" i="21"/>
  <c r="P1456" i="21" s="1"/>
  <c r="Q1456" i="21" s="1"/>
  <c r="G1634" i="21"/>
  <c r="O1458" i="21"/>
  <c r="M1458" i="21"/>
  <c r="P1458" i="21" s="1"/>
  <c r="Q1458" i="21" s="1"/>
  <c r="O1493" i="21"/>
  <c r="M1493" i="21"/>
  <c r="P1493" i="21" s="1"/>
  <c r="Q1493" i="21" s="1"/>
  <c r="P1566" i="21"/>
  <c r="Q1566" i="21" s="1"/>
  <c r="M1262" i="21"/>
  <c r="M1266" i="21"/>
  <c r="P1266" i="21" s="1"/>
  <c r="Q1266" i="21" s="1"/>
  <c r="M1270" i="21"/>
  <c r="P1270" i="21" s="1"/>
  <c r="Q1270" i="21" s="1"/>
  <c r="M1274" i="21"/>
  <c r="P1274" i="21" s="1"/>
  <c r="Q1274" i="21" s="1"/>
  <c r="M1278" i="21"/>
  <c r="P1278" i="21" s="1"/>
  <c r="Q1278" i="21" s="1"/>
  <c r="M1282" i="21"/>
  <c r="P1282" i="21" s="1"/>
  <c r="Q1282" i="21" s="1"/>
  <c r="M1286" i="21"/>
  <c r="P1286" i="21" s="1"/>
  <c r="Q1286" i="21" s="1"/>
  <c r="M1290" i="21"/>
  <c r="P1290" i="21" s="1"/>
  <c r="Q1290" i="21" s="1"/>
  <c r="M1341" i="21"/>
  <c r="P1341" i="21" s="1"/>
  <c r="Q1341" i="21" s="1"/>
  <c r="M1345" i="21"/>
  <c r="P1345" i="21" s="1"/>
  <c r="Q1345" i="21" s="1"/>
  <c r="M1349" i="21"/>
  <c r="P1349" i="21" s="1"/>
  <c r="Q1349" i="21" s="1"/>
  <c r="M1353" i="21"/>
  <c r="P1353" i="21" s="1"/>
  <c r="Q1353" i="21" s="1"/>
  <c r="M1357" i="21"/>
  <c r="P1357" i="21" s="1"/>
  <c r="Q1357" i="21" s="1"/>
  <c r="M1361" i="21"/>
  <c r="P1361" i="21" s="1"/>
  <c r="Q1361" i="21" s="1"/>
  <c r="M1365" i="21"/>
  <c r="P1365" i="21" s="1"/>
  <c r="Q1365" i="21" s="1"/>
  <c r="M1386" i="21"/>
  <c r="P1386" i="21" s="1"/>
  <c r="Q1386" i="21" s="1"/>
  <c r="O1460" i="21"/>
  <c r="M1460" i="21"/>
  <c r="P1460" i="21" s="1"/>
  <c r="Q1460" i="21" s="1"/>
  <c r="O1606" i="21"/>
  <c r="M1606" i="21"/>
  <c r="P1606" i="21" s="1"/>
  <c r="Q1606" i="21" s="1"/>
  <c r="O1395" i="21"/>
  <c r="M1395" i="21"/>
  <c r="P1395" i="21" s="1"/>
  <c r="Q1395" i="21" s="1"/>
  <c r="M1418" i="21"/>
  <c r="P1418" i="21" s="1"/>
  <c r="Q1418" i="21" s="1"/>
  <c r="O1435" i="21"/>
  <c r="O1462" i="21"/>
  <c r="M1462" i="21"/>
  <c r="P1462" i="21" s="1"/>
  <c r="Q1462" i="21" s="1"/>
  <c r="O1497" i="21"/>
  <c r="M1497" i="21"/>
  <c r="P1497" i="21" s="1"/>
  <c r="Q1497" i="21" s="1"/>
  <c r="O1610" i="21"/>
  <c r="M1610" i="21"/>
  <c r="P1610" i="21" s="1"/>
  <c r="Q1610" i="21" s="1"/>
  <c r="O1619" i="21"/>
  <c r="M1619" i="21"/>
  <c r="P1619" i="21" s="1"/>
  <c r="Q1619" i="21" s="1"/>
  <c r="O1660" i="21"/>
  <c r="M1660" i="21"/>
  <c r="P1660" i="21" s="1"/>
  <c r="Q1660" i="21" s="1"/>
  <c r="O1464" i="21"/>
  <c r="M1464" i="21"/>
  <c r="P1464" i="21" s="1"/>
  <c r="Q1464" i="21" s="1"/>
  <c r="G1672" i="21"/>
  <c r="O1700" i="21"/>
  <c r="M1700" i="21"/>
  <c r="P1700" i="21" s="1"/>
  <c r="Q1700" i="21" s="1"/>
  <c r="M1392" i="21"/>
  <c r="P1392" i="21" s="1"/>
  <c r="Q1392" i="21" s="1"/>
  <c r="M1423" i="21"/>
  <c r="P1423" i="21" s="1"/>
  <c r="Q1423" i="21" s="1"/>
  <c r="O1430" i="21"/>
  <c r="M1430" i="21"/>
  <c r="P1430" i="21" s="1"/>
  <c r="Q1430" i="21" s="1"/>
  <c r="O1466" i="21"/>
  <c r="M1466" i="21"/>
  <c r="P1466" i="21" s="1"/>
  <c r="Q1466" i="21" s="1"/>
  <c r="O1468" i="21"/>
  <c r="M1468" i="21"/>
  <c r="P1468" i="21" s="1"/>
  <c r="Q1468" i="21" s="1"/>
  <c r="G1786" i="21"/>
  <c r="M1265" i="21"/>
  <c r="P1265" i="21" s="1"/>
  <c r="Q1265" i="21" s="1"/>
  <c r="M1269" i="21"/>
  <c r="P1269" i="21" s="1"/>
  <c r="Q1269" i="21" s="1"/>
  <c r="M1273" i="21"/>
  <c r="P1273" i="21" s="1"/>
  <c r="Q1273" i="21" s="1"/>
  <c r="M1277" i="21"/>
  <c r="P1277" i="21" s="1"/>
  <c r="Q1277" i="21" s="1"/>
  <c r="M1281" i="21"/>
  <c r="P1281" i="21" s="1"/>
  <c r="Q1281" i="21" s="1"/>
  <c r="M1285" i="21"/>
  <c r="P1285" i="21" s="1"/>
  <c r="Q1285" i="21" s="1"/>
  <c r="M1289" i="21"/>
  <c r="P1289" i="21" s="1"/>
  <c r="Q1289" i="21" s="1"/>
  <c r="M1340" i="21"/>
  <c r="P1340" i="21" s="1"/>
  <c r="Q1340" i="21" s="1"/>
  <c r="M1344" i="21"/>
  <c r="P1344" i="21" s="1"/>
  <c r="Q1344" i="21" s="1"/>
  <c r="M1348" i="21"/>
  <c r="P1348" i="21" s="1"/>
  <c r="Q1348" i="21" s="1"/>
  <c r="M1352" i="21"/>
  <c r="P1352" i="21" s="1"/>
  <c r="Q1352" i="21" s="1"/>
  <c r="M1356" i="21"/>
  <c r="P1356" i="21" s="1"/>
  <c r="Q1356" i="21" s="1"/>
  <c r="M1360" i="21"/>
  <c r="P1360" i="21" s="1"/>
  <c r="Q1360" i="21" s="1"/>
  <c r="M1364" i="21"/>
  <c r="P1364" i="21" s="1"/>
  <c r="Q1364" i="21" s="1"/>
  <c r="M1389" i="21"/>
  <c r="P1389" i="21" s="1"/>
  <c r="Q1389" i="21" s="1"/>
  <c r="O1470" i="21"/>
  <c r="M1470" i="21"/>
  <c r="P1470" i="21" s="1"/>
  <c r="Q1470" i="21" s="1"/>
  <c r="O1472" i="21"/>
  <c r="M1472" i="21"/>
  <c r="P1472" i="21" s="1"/>
  <c r="Q1472" i="21" s="1"/>
  <c r="M1385" i="21"/>
  <c r="P1385" i="21" s="1"/>
  <c r="Q1385" i="21" s="1"/>
  <c r="O1403" i="21"/>
  <c r="M1403" i="21"/>
  <c r="P1403" i="21" s="1"/>
  <c r="Q1403" i="21" s="1"/>
  <c r="O1474" i="21"/>
  <c r="M1474" i="21"/>
  <c r="P1474" i="21" s="1"/>
  <c r="Q1474" i="21" s="1"/>
  <c r="O1476" i="21"/>
  <c r="M1476" i="21"/>
  <c r="P1476" i="21" s="1"/>
  <c r="Q1476" i="21" s="1"/>
  <c r="O1569" i="21"/>
  <c r="M1569" i="21"/>
  <c r="P1569" i="21" s="1"/>
  <c r="Q1569" i="21" s="1"/>
  <c r="O1733" i="21"/>
  <c r="M1733" i="21"/>
  <c r="P1733" i="21" s="1"/>
  <c r="Q1733" i="21" s="1"/>
  <c r="O1434" i="21"/>
  <c r="M1434" i="21"/>
  <c r="P1434" i="21" s="1"/>
  <c r="Q1434" i="21" s="1"/>
  <c r="O1480" i="21"/>
  <c r="M1480" i="21"/>
  <c r="P1480" i="21" s="1"/>
  <c r="Q1480" i="21" s="1"/>
  <c r="O1531" i="21"/>
  <c r="M1531" i="21"/>
  <c r="P1531" i="21" s="1"/>
  <c r="Q1531" i="21" s="1"/>
  <c r="O1535" i="21"/>
  <c r="M1535" i="21"/>
  <c r="P1535" i="21" s="1"/>
  <c r="Q1535" i="21" s="1"/>
  <c r="O1539" i="21"/>
  <c r="M1539" i="21"/>
  <c r="P1539" i="21" s="1"/>
  <c r="Q1539" i="21" s="1"/>
  <c r="O1543" i="21"/>
  <c r="M1543" i="21"/>
  <c r="P1543" i="21" s="1"/>
  <c r="Q1543" i="21" s="1"/>
  <c r="O1547" i="21"/>
  <c r="M1547" i="21"/>
  <c r="P1547" i="21" s="1"/>
  <c r="Q1547" i="21" s="1"/>
  <c r="O1551" i="21"/>
  <c r="M1551" i="21"/>
  <c r="P1551" i="21" s="1"/>
  <c r="Q1551" i="21" s="1"/>
  <c r="O1555" i="21"/>
  <c r="M1555" i="21"/>
  <c r="P1555" i="21" s="1"/>
  <c r="Q1555" i="21" s="1"/>
  <c r="O1573" i="21"/>
  <c r="M1573" i="21"/>
  <c r="P1573" i="21" s="1"/>
  <c r="Q1573" i="21" s="1"/>
  <c r="O1391" i="21"/>
  <c r="M1391" i="21"/>
  <c r="P1391" i="21" s="1"/>
  <c r="Q1391" i="21" s="1"/>
  <c r="M1400" i="21"/>
  <c r="P1400" i="21" s="1"/>
  <c r="Q1400" i="21" s="1"/>
  <c r="K1444" i="21"/>
  <c r="O1422" i="21"/>
  <c r="M1422" i="21"/>
  <c r="P1422" i="21" s="1"/>
  <c r="Q1422" i="21" s="1"/>
  <c r="O1443" i="21"/>
  <c r="O1490" i="21"/>
  <c r="K1596" i="21"/>
  <c r="O1577" i="21"/>
  <c r="M1577" i="21"/>
  <c r="P1577" i="21" s="1"/>
  <c r="Q1577" i="21" s="1"/>
  <c r="M1288" i="21"/>
  <c r="P1288" i="21" s="1"/>
  <c r="Q1288" i="21" s="1"/>
  <c r="M1347" i="21"/>
  <c r="P1347" i="21" s="1"/>
  <c r="Q1347" i="21" s="1"/>
  <c r="M1351" i="21"/>
  <c r="P1351" i="21" s="1"/>
  <c r="Q1351" i="21" s="1"/>
  <c r="M1355" i="21"/>
  <c r="P1355" i="21" s="1"/>
  <c r="Q1355" i="21" s="1"/>
  <c r="M1359" i="21"/>
  <c r="P1359" i="21" s="1"/>
  <c r="Q1359" i="21" s="1"/>
  <c r="M1363" i="21"/>
  <c r="P1363" i="21" s="1"/>
  <c r="Q1363" i="21" s="1"/>
  <c r="M1367" i="21"/>
  <c r="P1367" i="21" s="1"/>
  <c r="Q1367" i="21" s="1"/>
  <c r="M1397" i="21"/>
  <c r="P1397" i="21" s="1"/>
  <c r="Q1397" i="21" s="1"/>
  <c r="M1414" i="21"/>
  <c r="O1498" i="21"/>
  <c r="M1498" i="21"/>
  <c r="P1498" i="21" s="1"/>
  <c r="Q1498" i="21" s="1"/>
  <c r="O1581" i="21"/>
  <c r="M1581" i="21"/>
  <c r="P1581" i="21" s="1"/>
  <c r="Q1581" i="21" s="1"/>
  <c r="O1438" i="21"/>
  <c r="M1438" i="21"/>
  <c r="P1438" i="21" s="1"/>
  <c r="Q1438" i="21" s="1"/>
  <c r="O1494" i="21"/>
  <c r="O1502" i="21"/>
  <c r="M1502" i="21"/>
  <c r="P1502" i="21" s="1"/>
  <c r="Q1502" i="21" s="1"/>
  <c r="O1585" i="21"/>
  <c r="M1585" i="21"/>
  <c r="P1585" i="21" s="1"/>
  <c r="Q1585" i="21" s="1"/>
  <c r="O1670" i="21"/>
  <c r="M1670" i="21"/>
  <c r="P1670" i="21" s="1"/>
  <c r="Q1670" i="21" s="1"/>
  <c r="O1399" i="21"/>
  <c r="M1399" i="21"/>
  <c r="P1399" i="21" s="1"/>
  <c r="Q1399" i="21" s="1"/>
  <c r="O1510" i="21"/>
  <c r="M1510" i="21"/>
  <c r="P1510" i="21" s="1"/>
  <c r="Q1510" i="21" s="1"/>
  <c r="G1558" i="21"/>
  <c r="O1593" i="21"/>
  <c r="M1593" i="21"/>
  <c r="P1593" i="21" s="1"/>
  <c r="Q1593" i="21" s="1"/>
  <c r="O1627" i="21"/>
  <c r="M1627" i="21"/>
  <c r="P1627" i="21" s="1"/>
  <c r="Q1627" i="21" s="1"/>
  <c r="O1650" i="21"/>
  <c r="M1650" i="21"/>
  <c r="P1650" i="21" s="1"/>
  <c r="Q1650" i="21" s="1"/>
  <c r="O1680" i="21"/>
  <c r="M1680" i="21"/>
  <c r="G1824" i="21"/>
  <c r="G1710" i="21"/>
  <c r="O1662" i="21"/>
  <c r="M1662" i="21"/>
  <c r="P1662" i="21" s="1"/>
  <c r="Q1662" i="21" s="1"/>
  <c r="K1710" i="21"/>
  <c r="O1690" i="21"/>
  <c r="M1690" i="21"/>
  <c r="P1690" i="21" s="1"/>
  <c r="Q1690" i="21" s="1"/>
  <c r="M1613" i="21"/>
  <c r="P1613" i="21" s="1"/>
  <c r="Q1613" i="21" s="1"/>
  <c r="O1704" i="21"/>
  <c r="M1704" i="21"/>
  <c r="P1704" i="21" s="1"/>
  <c r="Q1704" i="21" s="1"/>
  <c r="M1501" i="21"/>
  <c r="P1501" i="21" s="1"/>
  <c r="Q1501" i="21" s="1"/>
  <c r="M1505" i="21"/>
  <c r="P1505" i="21" s="1"/>
  <c r="Q1505" i="21" s="1"/>
  <c r="M1509" i="21"/>
  <c r="P1509" i="21" s="1"/>
  <c r="Q1509" i="21" s="1"/>
  <c r="M1513" i="21"/>
  <c r="P1513" i="21" s="1"/>
  <c r="Q1513" i="21" s="1"/>
  <c r="M1517" i="21"/>
  <c r="P1517" i="21" s="1"/>
  <c r="Q1517" i="21" s="1"/>
  <c r="M1568" i="21"/>
  <c r="P1568" i="21" s="1"/>
  <c r="Q1568" i="21" s="1"/>
  <c r="M1572" i="21"/>
  <c r="P1572" i="21" s="1"/>
  <c r="Q1572" i="21" s="1"/>
  <c r="M1576" i="21"/>
  <c r="P1576" i="21" s="1"/>
  <c r="Q1576" i="21" s="1"/>
  <c r="M1580" i="21"/>
  <c r="P1580" i="21" s="1"/>
  <c r="Q1580" i="21" s="1"/>
  <c r="M1584" i="21"/>
  <c r="P1584" i="21" s="1"/>
  <c r="Q1584" i="21" s="1"/>
  <c r="M1588" i="21"/>
  <c r="P1588" i="21" s="1"/>
  <c r="Q1588" i="21" s="1"/>
  <c r="M1592" i="21"/>
  <c r="P1592" i="21" s="1"/>
  <c r="Q1592" i="21" s="1"/>
  <c r="O1621" i="21"/>
  <c r="M1621" i="21"/>
  <c r="P1621" i="21" s="1"/>
  <c r="Q1621" i="21" s="1"/>
  <c r="O1629" i="21"/>
  <c r="M1629" i="21"/>
  <c r="P1629" i="21" s="1"/>
  <c r="Q1629" i="21" s="1"/>
  <c r="O1642" i="21"/>
  <c r="M1642" i="21"/>
  <c r="O1682" i="21"/>
  <c r="M1682" i="21"/>
  <c r="P1682" i="21" s="1"/>
  <c r="Q1682" i="21" s="1"/>
  <c r="O1692" i="21"/>
  <c r="M1692" i="21"/>
  <c r="P1692" i="21" s="1"/>
  <c r="Q1692" i="21" s="1"/>
  <c r="O1721" i="21"/>
  <c r="M1721" i="21"/>
  <c r="P1721" i="21" s="1"/>
  <c r="Q1721" i="21" s="1"/>
  <c r="K1672" i="21"/>
  <c r="G1862" i="21"/>
  <c r="O1654" i="21"/>
  <c r="M1654" i="21"/>
  <c r="P1654" i="21" s="1"/>
  <c r="Q1654" i="21" s="1"/>
  <c r="M1664" i="21"/>
  <c r="P1664" i="21" s="1"/>
  <c r="Q1664" i="21" s="1"/>
  <c r="O1684" i="21"/>
  <c r="M1684" i="21"/>
  <c r="P1684" i="21" s="1"/>
  <c r="Q1684" i="21" s="1"/>
  <c r="O1694" i="21"/>
  <c r="M1694" i="21"/>
  <c r="P1694" i="21" s="1"/>
  <c r="Q1694" i="21" s="1"/>
  <c r="O1725" i="21"/>
  <c r="M1725" i="21"/>
  <c r="P1725" i="21" s="1"/>
  <c r="Q1725" i="21" s="1"/>
  <c r="O1623" i="21"/>
  <c r="M1623" i="21"/>
  <c r="P1623" i="21" s="1"/>
  <c r="Q1623" i="21" s="1"/>
  <c r="O1631" i="21"/>
  <c r="M1631" i="21"/>
  <c r="P1631" i="21" s="1"/>
  <c r="Q1631" i="21" s="1"/>
  <c r="M1644" i="21"/>
  <c r="P1644" i="21" s="1"/>
  <c r="Q1644" i="21" s="1"/>
  <c r="O1666" i="21"/>
  <c r="M1666" i="21"/>
  <c r="P1666" i="21" s="1"/>
  <c r="Q1666" i="21" s="1"/>
  <c r="K1634" i="21"/>
  <c r="O1696" i="21"/>
  <c r="M1696" i="21"/>
  <c r="P1696" i="21" s="1"/>
  <c r="Q1696" i="21" s="1"/>
  <c r="G1748" i="21"/>
  <c r="M1478" i="21"/>
  <c r="P1478" i="21" s="1"/>
  <c r="Q1478" i="21" s="1"/>
  <c r="M1529" i="21"/>
  <c r="M1533" i="21"/>
  <c r="P1533" i="21" s="1"/>
  <c r="Q1533" i="21" s="1"/>
  <c r="M1537" i="21"/>
  <c r="P1537" i="21" s="1"/>
  <c r="Q1537" i="21" s="1"/>
  <c r="M1541" i="21"/>
  <c r="P1541" i="21" s="1"/>
  <c r="Q1541" i="21" s="1"/>
  <c r="M1545" i="21"/>
  <c r="P1545" i="21" s="1"/>
  <c r="Q1545" i="21" s="1"/>
  <c r="M1549" i="21"/>
  <c r="P1549" i="21" s="1"/>
  <c r="Q1549" i="21" s="1"/>
  <c r="M1553" i="21"/>
  <c r="P1553" i="21" s="1"/>
  <c r="Q1553" i="21" s="1"/>
  <c r="M1557" i="21"/>
  <c r="P1557" i="21" s="1"/>
  <c r="Q1557" i="21" s="1"/>
  <c r="M1604" i="21"/>
  <c r="M1608" i="21"/>
  <c r="P1608" i="21" s="1"/>
  <c r="Q1608" i="21" s="1"/>
  <c r="O1646" i="21"/>
  <c r="M1646" i="21"/>
  <c r="P1646" i="21" s="1"/>
  <c r="Q1646" i="21" s="1"/>
  <c r="O1729" i="21"/>
  <c r="M1729" i="21"/>
  <c r="P1729" i="21" s="1"/>
  <c r="Q1729" i="21" s="1"/>
  <c r="O1617" i="21"/>
  <c r="M1617" i="21"/>
  <c r="P1617" i="21" s="1"/>
  <c r="Q1617" i="21" s="1"/>
  <c r="O1686" i="21"/>
  <c r="M1686" i="21"/>
  <c r="P1686" i="21" s="1"/>
  <c r="Q1686" i="21" s="1"/>
  <c r="O1625" i="21"/>
  <c r="M1625" i="21"/>
  <c r="P1625" i="21" s="1"/>
  <c r="Q1625" i="21" s="1"/>
  <c r="O1633" i="21"/>
  <c r="M1633" i="21"/>
  <c r="P1633" i="21" s="1"/>
  <c r="Q1633" i="21" s="1"/>
  <c r="O1658" i="21"/>
  <c r="M1658" i="21"/>
  <c r="P1658" i="21" s="1"/>
  <c r="Q1658" i="21" s="1"/>
  <c r="M1708" i="21"/>
  <c r="P1708" i="21" s="1"/>
  <c r="Q1708" i="21" s="1"/>
  <c r="M1759" i="21"/>
  <c r="P1759" i="21" s="1"/>
  <c r="Q1759" i="21" s="1"/>
  <c r="M1763" i="21"/>
  <c r="P1763" i="21" s="1"/>
  <c r="Q1763" i="21" s="1"/>
  <c r="M1767" i="21"/>
  <c r="P1767" i="21" s="1"/>
  <c r="Q1767" i="21" s="1"/>
  <c r="M1771" i="21"/>
  <c r="P1771" i="21" s="1"/>
  <c r="Q1771" i="21" s="1"/>
  <c r="M1775" i="21"/>
  <c r="P1775" i="21" s="1"/>
  <c r="Q1775" i="21" s="1"/>
  <c r="M1779" i="21"/>
  <c r="P1779" i="21" s="1"/>
  <c r="Q1779" i="21" s="1"/>
  <c r="M1783" i="21"/>
  <c r="P1783" i="21" s="1"/>
  <c r="Q1783" i="21" s="1"/>
  <c r="M1834" i="21"/>
  <c r="P1834" i="21" s="1"/>
  <c r="Q1834" i="21" s="1"/>
  <c r="M1838" i="21"/>
  <c r="P1838" i="21" s="1"/>
  <c r="Q1838" i="21" s="1"/>
  <c r="M1842" i="21"/>
  <c r="P1842" i="21" s="1"/>
  <c r="Q1842" i="21" s="1"/>
  <c r="M1846" i="21"/>
  <c r="P1846" i="21" s="1"/>
  <c r="Q1846" i="21" s="1"/>
  <c r="M1850" i="21"/>
  <c r="P1850" i="21" s="1"/>
  <c r="Q1850" i="21" s="1"/>
  <c r="M1854" i="21"/>
  <c r="P1854" i="21" s="1"/>
  <c r="Q1854" i="21" s="1"/>
  <c r="M1858" i="21"/>
  <c r="P1858" i="21" s="1"/>
  <c r="Q1858" i="21" s="1"/>
  <c r="M1737" i="21"/>
  <c r="P1737" i="21" s="1"/>
  <c r="Q1737" i="21" s="1"/>
  <c r="M1741" i="21"/>
  <c r="P1741" i="21" s="1"/>
  <c r="Q1741" i="21" s="1"/>
  <c r="M1745" i="21"/>
  <c r="P1745" i="21" s="1"/>
  <c r="Q1745" i="21" s="1"/>
  <c r="M1796" i="21"/>
  <c r="P1796" i="21" s="1"/>
  <c r="Q1796" i="21" s="1"/>
  <c r="M1800" i="21"/>
  <c r="P1800" i="21" s="1"/>
  <c r="Q1800" i="21" s="1"/>
  <c r="M1804" i="21"/>
  <c r="P1804" i="21" s="1"/>
  <c r="Q1804" i="21" s="1"/>
  <c r="M1808" i="21"/>
  <c r="P1808" i="21" s="1"/>
  <c r="Q1808" i="21" s="1"/>
  <c r="M1812" i="21"/>
  <c r="P1812" i="21" s="1"/>
  <c r="Q1812" i="21" s="1"/>
  <c r="M1816" i="21"/>
  <c r="P1816" i="21" s="1"/>
  <c r="Q1816" i="21" s="1"/>
  <c r="M1820" i="21"/>
  <c r="P1820" i="21" s="1"/>
  <c r="Q1820" i="21" s="1"/>
  <c r="M1698" i="21"/>
  <c r="P1698" i="21" s="1"/>
  <c r="Q1698" i="21" s="1"/>
  <c r="M1702" i="21"/>
  <c r="P1702" i="21" s="1"/>
  <c r="Q1702" i="21" s="1"/>
  <c r="M1706" i="21"/>
  <c r="P1706" i="21" s="1"/>
  <c r="Q1706" i="21" s="1"/>
  <c r="M1757" i="21"/>
  <c r="P1757" i="21" s="1"/>
  <c r="Q1757" i="21" s="1"/>
  <c r="M1761" i="21"/>
  <c r="P1761" i="21" s="1"/>
  <c r="Q1761" i="21" s="1"/>
  <c r="M1765" i="21"/>
  <c r="P1765" i="21" s="1"/>
  <c r="Q1765" i="21" s="1"/>
  <c r="M1769" i="21"/>
  <c r="P1769" i="21" s="1"/>
  <c r="Q1769" i="21" s="1"/>
  <c r="M1773" i="21"/>
  <c r="P1773" i="21" s="1"/>
  <c r="Q1773" i="21" s="1"/>
  <c r="M1777" i="21"/>
  <c r="P1777" i="21" s="1"/>
  <c r="Q1777" i="21" s="1"/>
  <c r="M1781" i="21"/>
  <c r="P1781" i="21" s="1"/>
  <c r="Q1781" i="21" s="1"/>
  <c r="M1785" i="21"/>
  <c r="P1785" i="21" s="1"/>
  <c r="Q1785" i="21" s="1"/>
  <c r="M1832" i="21"/>
  <c r="M1836" i="21"/>
  <c r="P1836" i="21" s="1"/>
  <c r="Q1836" i="21" s="1"/>
  <c r="M1840" i="21"/>
  <c r="P1840" i="21" s="1"/>
  <c r="Q1840" i="21" s="1"/>
  <c r="M1844" i="21"/>
  <c r="P1844" i="21" s="1"/>
  <c r="Q1844" i="21" s="1"/>
  <c r="M1848" i="21"/>
  <c r="P1848" i="21" s="1"/>
  <c r="Q1848" i="21" s="1"/>
  <c r="M1852" i="21"/>
  <c r="P1852" i="21" s="1"/>
  <c r="Q1852" i="21" s="1"/>
  <c r="M1856" i="21"/>
  <c r="P1856" i="21" s="1"/>
  <c r="Q1856" i="21" s="1"/>
  <c r="M1860" i="21"/>
  <c r="P1860" i="21" s="1"/>
  <c r="Q1860" i="21" s="1"/>
  <c r="G722" i="21"/>
  <c r="G836" i="21"/>
  <c r="G684" i="21"/>
  <c r="G798" i="21"/>
  <c r="G760" i="21"/>
  <c r="P692" i="21"/>
  <c r="Q692" i="21" s="1"/>
  <c r="P730" i="21"/>
  <c r="Q730" i="21" s="1"/>
  <c r="O795" i="21"/>
  <c r="M795" i="21"/>
  <c r="P795" i="21" s="1"/>
  <c r="Q795" i="21" s="1"/>
  <c r="O858" i="21"/>
  <c r="M858" i="21"/>
  <c r="P858" i="21" s="1"/>
  <c r="Q858" i="21" s="1"/>
  <c r="O907" i="21"/>
  <c r="M907" i="21"/>
  <c r="P907" i="21" s="1"/>
  <c r="Q907" i="21" s="1"/>
  <c r="O895" i="21"/>
  <c r="M895" i="21"/>
  <c r="P895" i="21" s="1"/>
  <c r="Q895" i="21" s="1"/>
  <c r="O909" i="21"/>
  <c r="M909" i="21"/>
  <c r="P909" i="21" s="1"/>
  <c r="Q909" i="21" s="1"/>
  <c r="O933" i="21"/>
  <c r="M933" i="21"/>
  <c r="P933" i="21" s="1"/>
  <c r="Q933" i="21" s="1"/>
  <c r="O1167" i="21"/>
  <c r="M1167" i="21"/>
  <c r="P1167" i="21" s="1"/>
  <c r="Q1167" i="21" s="1"/>
  <c r="M654" i="21"/>
  <c r="M658" i="21"/>
  <c r="P658" i="21" s="1"/>
  <c r="Q658" i="21" s="1"/>
  <c r="M662" i="21"/>
  <c r="P662" i="21" s="1"/>
  <c r="Q662" i="21" s="1"/>
  <c r="M666" i="21"/>
  <c r="P666" i="21" s="1"/>
  <c r="Q666" i="21" s="1"/>
  <c r="M670" i="21"/>
  <c r="P670" i="21" s="1"/>
  <c r="Q670" i="21" s="1"/>
  <c r="M674" i="21"/>
  <c r="P674" i="21" s="1"/>
  <c r="Q674" i="21" s="1"/>
  <c r="M678" i="21"/>
  <c r="P678" i="21" s="1"/>
  <c r="Q678" i="21" s="1"/>
  <c r="M682" i="21"/>
  <c r="P682" i="21" s="1"/>
  <c r="Q682" i="21" s="1"/>
  <c r="M733" i="21"/>
  <c r="P733" i="21" s="1"/>
  <c r="Q733" i="21" s="1"/>
  <c r="M737" i="21"/>
  <c r="P737" i="21" s="1"/>
  <c r="Q737" i="21" s="1"/>
  <c r="M741" i="21"/>
  <c r="P741" i="21" s="1"/>
  <c r="Q741" i="21" s="1"/>
  <c r="M745" i="21"/>
  <c r="P745" i="21" s="1"/>
  <c r="Q745" i="21" s="1"/>
  <c r="M749" i="21"/>
  <c r="P749" i="21" s="1"/>
  <c r="Q749" i="21" s="1"/>
  <c r="M753" i="21"/>
  <c r="P753" i="21" s="1"/>
  <c r="Q753" i="21" s="1"/>
  <c r="M757" i="21"/>
  <c r="P757" i="21" s="1"/>
  <c r="Q757" i="21" s="1"/>
  <c r="M774" i="21"/>
  <c r="P774" i="21" s="1"/>
  <c r="Q774" i="21" s="1"/>
  <c r="O885" i="21"/>
  <c r="M885" i="21"/>
  <c r="P885" i="21" s="1"/>
  <c r="Q885" i="21" s="1"/>
  <c r="O961" i="21"/>
  <c r="M961" i="21"/>
  <c r="P961" i="21" s="1"/>
  <c r="Q961" i="21" s="1"/>
  <c r="O1088" i="21"/>
  <c r="M1088" i="21"/>
  <c r="P1088" i="21" s="1"/>
  <c r="Q1088" i="21" s="1"/>
  <c r="O850" i="21"/>
  <c r="M850" i="21"/>
  <c r="P850" i="21" s="1"/>
  <c r="Q850" i="21" s="1"/>
  <c r="M855" i="21"/>
  <c r="P855" i="21" s="1"/>
  <c r="Q855" i="21" s="1"/>
  <c r="O1019" i="21"/>
  <c r="M1019" i="21"/>
  <c r="P1019" i="21" s="1"/>
  <c r="Q1019" i="21" s="1"/>
  <c r="O1155" i="21"/>
  <c r="M1155" i="21"/>
  <c r="P1155" i="21" s="1"/>
  <c r="Q1155" i="21" s="1"/>
  <c r="M695" i="21"/>
  <c r="P695" i="21" s="1"/>
  <c r="Q695" i="21" s="1"/>
  <c r="M699" i="21"/>
  <c r="P699" i="21" s="1"/>
  <c r="Q699" i="21" s="1"/>
  <c r="M703" i="21"/>
  <c r="P703" i="21" s="1"/>
  <c r="Q703" i="21" s="1"/>
  <c r="M707" i="21"/>
  <c r="P707" i="21" s="1"/>
  <c r="Q707" i="21" s="1"/>
  <c r="M711" i="21"/>
  <c r="P711" i="21" s="1"/>
  <c r="Q711" i="21" s="1"/>
  <c r="M715" i="21"/>
  <c r="P715" i="21" s="1"/>
  <c r="Q715" i="21" s="1"/>
  <c r="M719" i="21"/>
  <c r="P719" i="21" s="1"/>
  <c r="Q719" i="21" s="1"/>
  <c r="M770" i="21"/>
  <c r="P770" i="21" s="1"/>
  <c r="Q770" i="21" s="1"/>
  <c r="M780" i="21"/>
  <c r="P780" i="21" s="1"/>
  <c r="Q780" i="21" s="1"/>
  <c r="M783" i="21"/>
  <c r="P783" i="21" s="1"/>
  <c r="Q783" i="21" s="1"/>
  <c r="O911" i="21"/>
  <c r="M911" i="21"/>
  <c r="P911" i="21" s="1"/>
  <c r="Q911" i="21" s="1"/>
  <c r="O937" i="21"/>
  <c r="M937" i="21"/>
  <c r="P937" i="21" s="1"/>
  <c r="Q937" i="21" s="1"/>
  <c r="O870" i="21"/>
  <c r="M870" i="21"/>
  <c r="P870" i="21" s="1"/>
  <c r="Q870" i="21" s="1"/>
  <c r="O862" i="21"/>
  <c r="M862" i="21"/>
  <c r="P862" i="21" s="1"/>
  <c r="Q862" i="21" s="1"/>
  <c r="G912" i="21"/>
  <c r="O899" i="21"/>
  <c r="M899" i="21"/>
  <c r="P899" i="21" s="1"/>
  <c r="Q899" i="21" s="1"/>
  <c r="O998" i="21"/>
  <c r="M998" i="21"/>
  <c r="P998" i="21" s="1"/>
  <c r="Q998" i="21" s="1"/>
  <c r="O921" i="21"/>
  <c r="M921" i="21"/>
  <c r="P921" i="21" s="1"/>
  <c r="Q921" i="21" s="1"/>
  <c r="O810" i="21"/>
  <c r="M810" i="21"/>
  <c r="P810" i="21" s="1"/>
  <c r="Q810" i="21" s="1"/>
  <c r="O818" i="21"/>
  <c r="M818" i="21"/>
  <c r="P818" i="21" s="1"/>
  <c r="Q818" i="21" s="1"/>
  <c r="O826" i="21"/>
  <c r="M826" i="21"/>
  <c r="P826" i="21" s="1"/>
  <c r="Q826" i="21" s="1"/>
  <c r="O834" i="21"/>
  <c r="M834" i="21"/>
  <c r="P834" i="21" s="1"/>
  <c r="Q834" i="21" s="1"/>
  <c r="O887" i="21"/>
  <c r="M887" i="21"/>
  <c r="P887" i="21" s="1"/>
  <c r="Q887" i="21" s="1"/>
  <c r="O901" i="21"/>
  <c r="M901" i="21"/>
  <c r="P901" i="21" s="1"/>
  <c r="Q901" i="21" s="1"/>
  <c r="O925" i="21"/>
  <c r="M925" i="21"/>
  <c r="P925" i="21" s="1"/>
  <c r="Q925" i="21" s="1"/>
  <c r="P1148" i="21"/>
  <c r="Q1148" i="21" s="1"/>
  <c r="O889" i="21"/>
  <c r="M889" i="21"/>
  <c r="P889" i="21" s="1"/>
  <c r="Q889" i="21" s="1"/>
  <c r="G988" i="21"/>
  <c r="O965" i="21"/>
  <c r="M965" i="21"/>
  <c r="P965" i="21" s="1"/>
  <c r="Q965" i="21" s="1"/>
  <c r="K912" i="21"/>
  <c r="O941" i="21"/>
  <c r="M941" i="21"/>
  <c r="P941" i="21" s="1"/>
  <c r="Q941" i="21" s="1"/>
  <c r="O854" i="21"/>
  <c r="M854" i="21"/>
  <c r="P854" i="21" s="1"/>
  <c r="Q854" i="21" s="1"/>
  <c r="O979" i="21"/>
  <c r="M979" i="21"/>
  <c r="P979" i="21" s="1"/>
  <c r="Q979" i="21" s="1"/>
  <c r="O1048" i="21"/>
  <c r="M1048" i="21"/>
  <c r="P1048" i="21" s="1"/>
  <c r="Q1048" i="21" s="1"/>
  <c r="M807" i="21"/>
  <c r="P807" i="21" s="1"/>
  <c r="Q807" i="21" s="1"/>
  <c r="M815" i="21"/>
  <c r="P815" i="21" s="1"/>
  <c r="Q815" i="21" s="1"/>
  <c r="M823" i="21"/>
  <c r="P823" i="21" s="1"/>
  <c r="Q823" i="21" s="1"/>
  <c r="M831" i="21"/>
  <c r="P831" i="21" s="1"/>
  <c r="Q831" i="21" s="1"/>
  <c r="O903" i="21"/>
  <c r="M903" i="21"/>
  <c r="P903" i="21" s="1"/>
  <c r="Q903" i="21" s="1"/>
  <c r="O934" i="21"/>
  <c r="O1060" i="21"/>
  <c r="M1060" i="21"/>
  <c r="P1060" i="21" s="1"/>
  <c r="Q1060" i="21" s="1"/>
  <c r="O883" i="21"/>
  <c r="M883" i="21"/>
  <c r="P883" i="21" s="1"/>
  <c r="Q883" i="21" s="1"/>
  <c r="K798" i="21"/>
  <c r="G874" i="21"/>
  <c r="O866" i="21"/>
  <c r="M866" i="21"/>
  <c r="P866" i="21" s="1"/>
  <c r="Q866" i="21" s="1"/>
  <c r="O891" i="21"/>
  <c r="M891" i="21"/>
  <c r="P891" i="21" s="1"/>
  <c r="Q891" i="21" s="1"/>
  <c r="O905" i="21"/>
  <c r="M905" i="21"/>
  <c r="P905" i="21" s="1"/>
  <c r="Q905" i="21" s="1"/>
  <c r="O929" i="21"/>
  <c r="M929" i="21"/>
  <c r="P929" i="21" s="1"/>
  <c r="Q929" i="21" s="1"/>
  <c r="O897" i="21"/>
  <c r="M897" i="21"/>
  <c r="P897" i="21" s="1"/>
  <c r="Q897" i="21" s="1"/>
  <c r="M693" i="21"/>
  <c r="P693" i="21" s="1"/>
  <c r="Q693" i="21" s="1"/>
  <c r="M697" i="21"/>
  <c r="P697" i="21" s="1"/>
  <c r="Q697" i="21" s="1"/>
  <c r="M701" i="21"/>
  <c r="P701" i="21" s="1"/>
  <c r="Q701" i="21" s="1"/>
  <c r="M705" i="21"/>
  <c r="P705" i="21" s="1"/>
  <c r="Q705" i="21" s="1"/>
  <c r="M709" i="21"/>
  <c r="P709" i="21" s="1"/>
  <c r="Q709" i="21" s="1"/>
  <c r="M713" i="21"/>
  <c r="P713" i="21" s="1"/>
  <c r="Q713" i="21" s="1"/>
  <c r="M717" i="21"/>
  <c r="P717" i="21" s="1"/>
  <c r="Q717" i="21" s="1"/>
  <c r="M721" i="21"/>
  <c r="P721" i="21" s="1"/>
  <c r="Q721" i="21" s="1"/>
  <c r="M768" i="21"/>
  <c r="M772" i="21"/>
  <c r="P772" i="21" s="1"/>
  <c r="Q772" i="21" s="1"/>
  <c r="O778" i="21"/>
  <c r="M778" i="21"/>
  <c r="P778" i="21" s="1"/>
  <c r="Q778" i="21" s="1"/>
  <c r="O893" i="21"/>
  <c r="M893" i="21"/>
  <c r="P893" i="21" s="1"/>
  <c r="Q893" i="21" s="1"/>
  <c r="O945" i="21"/>
  <c r="M945" i="21"/>
  <c r="P945" i="21" s="1"/>
  <c r="Q945" i="21" s="1"/>
  <c r="O1011" i="21"/>
  <c r="M1011" i="21"/>
  <c r="P1011" i="21" s="1"/>
  <c r="Q1011" i="21" s="1"/>
  <c r="O846" i="21"/>
  <c r="M846" i="21"/>
  <c r="P846" i="21" s="1"/>
  <c r="Q846" i="21" s="1"/>
  <c r="O1025" i="21"/>
  <c r="M1025" i="21"/>
  <c r="P1025" i="21" s="1"/>
  <c r="Q1025" i="21" s="1"/>
  <c r="O1074" i="21"/>
  <c r="M1074" i="21"/>
  <c r="P1074" i="21" s="1"/>
  <c r="Q1074" i="21" s="1"/>
  <c r="K1140" i="21"/>
  <c r="M787" i="21"/>
  <c r="P787" i="21" s="1"/>
  <c r="Q787" i="21" s="1"/>
  <c r="O806" i="21"/>
  <c r="M806" i="21"/>
  <c r="O814" i="21"/>
  <c r="M814" i="21"/>
  <c r="P814" i="21" s="1"/>
  <c r="Q814" i="21" s="1"/>
  <c r="O822" i="21"/>
  <c r="M822" i="21"/>
  <c r="P822" i="21" s="1"/>
  <c r="Q822" i="21" s="1"/>
  <c r="O830" i="21"/>
  <c r="M830" i="21"/>
  <c r="P830" i="21" s="1"/>
  <c r="Q830" i="21" s="1"/>
  <c r="O938" i="21"/>
  <c r="K1064" i="21"/>
  <c r="G1216" i="21"/>
  <c r="O1157" i="21"/>
  <c r="M1157" i="21"/>
  <c r="P1157" i="21" s="1"/>
  <c r="Q1157" i="21" s="1"/>
  <c r="O1171" i="21"/>
  <c r="M1171" i="21"/>
  <c r="P1171" i="21" s="1"/>
  <c r="Q1171" i="21" s="1"/>
  <c r="M1082" i="21"/>
  <c r="P1082" i="21" s="1"/>
  <c r="Q1082" i="21" s="1"/>
  <c r="M1096" i="21"/>
  <c r="P1096" i="21" s="1"/>
  <c r="Q1096" i="21" s="1"/>
  <c r="O1159" i="21"/>
  <c r="M1159" i="21"/>
  <c r="P1159" i="21" s="1"/>
  <c r="Q1159" i="21" s="1"/>
  <c r="M782" i="21"/>
  <c r="P782" i="21" s="1"/>
  <c r="Q782" i="21" s="1"/>
  <c r="M786" i="21"/>
  <c r="P786" i="21" s="1"/>
  <c r="Q786" i="21" s="1"/>
  <c r="M790" i="21"/>
  <c r="P790" i="21" s="1"/>
  <c r="Q790" i="21" s="1"/>
  <c r="M794" i="21"/>
  <c r="P794" i="21" s="1"/>
  <c r="Q794" i="21" s="1"/>
  <c r="M845" i="21"/>
  <c r="M849" i="21"/>
  <c r="P849" i="21" s="1"/>
  <c r="Q849" i="21" s="1"/>
  <c r="M853" i="21"/>
  <c r="P853" i="21" s="1"/>
  <c r="Q853" i="21" s="1"/>
  <c r="M857" i="21"/>
  <c r="P857" i="21" s="1"/>
  <c r="Q857" i="21" s="1"/>
  <c r="M861" i="21"/>
  <c r="P861" i="21" s="1"/>
  <c r="Q861" i="21" s="1"/>
  <c r="M865" i="21"/>
  <c r="P865" i="21" s="1"/>
  <c r="Q865" i="21" s="1"/>
  <c r="M869" i="21"/>
  <c r="P869" i="21" s="1"/>
  <c r="Q869" i="21" s="1"/>
  <c r="M873" i="21"/>
  <c r="P873" i="21" s="1"/>
  <c r="Q873" i="21" s="1"/>
  <c r="M920" i="21"/>
  <c r="M924" i="21"/>
  <c r="P924" i="21" s="1"/>
  <c r="Q924" i="21" s="1"/>
  <c r="M928" i="21"/>
  <c r="P928" i="21" s="1"/>
  <c r="Q928" i="21" s="1"/>
  <c r="M932" i="21"/>
  <c r="P932" i="21" s="1"/>
  <c r="Q932" i="21" s="1"/>
  <c r="M936" i="21"/>
  <c r="P936" i="21" s="1"/>
  <c r="Q936" i="21" s="1"/>
  <c r="M940" i="21"/>
  <c r="P940" i="21" s="1"/>
  <c r="Q940" i="21" s="1"/>
  <c r="M944" i="21"/>
  <c r="P944" i="21" s="1"/>
  <c r="Q944" i="21" s="1"/>
  <c r="O1098" i="21"/>
  <c r="M1098" i="21"/>
  <c r="P1098" i="21" s="1"/>
  <c r="Q1098" i="21" s="1"/>
  <c r="P1186" i="21"/>
  <c r="Q1186" i="21" s="1"/>
  <c r="M971" i="21"/>
  <c r="P971" i="21" s="1"/>
  <c r="Q971" i="21" s="1"/>
  <c r="M1013" i="21"/>
  <c r="P1013" i="21" s="1"/>
  <c r="Q1013" i="21" s="1"/>
  <c r="M1044" i="21"/>
  <c r="P1044" i="21" s="1"/>
  <c r="Q1044" i="21" s="1"/>
  <c r="M1090" i="21"/>
  <c r="P1090" i="21" s="1"/>
  <c r="Q1090" i="21" s="1"/>
  <c r="M1123" i="21"/>
  <c r="P1123" i="21" s="1"/>
  <c r="Q1123" i="21" s="1"/>
  <c r="O1161" i="21"/>
  <c r="M1161" i="21"/>
  <c r="P1161" i="21" s="1"/>
  <c r="Q1161" i="21" s="1"/>
  <c r="K1026" i="21"/>
  <c r="O1149" i="21"/>
  <c r="M1149" i="21"/>
  <c r="P1149" i="21" s="1"/>
  <c r="Q1149" i="21" s="1"/>
  <c r="G1026" i="21"/>
  <c r="G1064" i="21"/>
  <c r="O1163" i="21"/>
  <c r="M1163" i="21"/>
  <c r="P1163" i="21" s="1"/>
  <c r="Q1163" i="21" s="1"/>
  <c r="O1151" i="21"/>
  <c r="M1151" i="21"/>
  <c r="P1151" i="21" s="1"/>
  <c r="Q1151" i="21" s="1"/>
  <c r="M977" i="21"/>
  <c r="P977" i="21" s="1"/>
  <c r="Q977" i="21" s="1"/>
  <c r="M1040" i="21"/>
  <c r="P1040" i="21" s="1"/>
  <c r="Q1040" i="21" s="1"/>
  <c r="M1078" i="21"/>
  <c r="P1078" i="21" s="1"/>
  <c r="Q1078" i="21" s="1"/>
  <c r="M1092" i="21"/>
  <c r="P1092" i="21" s="1"/>
  <c r="Q1092" i="21" s="1"/>
  <c r="M1111" i="21"/>
  <c r="P1111" i="21" s="1"/>
  <c r="Q1111" i="21" s="1"/>
  <c r="O1165" i="21"/>
  <c r="M1165" i="21"/>
  <c r="P1165" i="21" s="1"/>
  <c r="Q1165" i="21" s="1"/>
  <c r="M959" i="21"/>
  <c r="P959" i="21" s="1"/>
  <c r="Q959" i="21" s="1"/>
  <c r="M996" i="21"/>
  <c r="M1023" i="21"/>
  <c r="P1023" i="21" s="1"/>
  <c r="Q1023" i="21" s="1"/>
  <c r="M1052" i="21"/>
  <c r="P1052" i="21" s="1"/>
  <c r="Q1052" i="21" s="1"/>
  <c r="M1100" i="21"/>
  <c r="P1100" i="21" s="1"/>
  <c r="Q1100" i="21" s="1"/>
  <c r="O1153" i="21"/>
  <c r="M1153" i="21"/>
  <c r="P1153" i="21" s="1"/>
  <c r="Q1153" i="21" s="1"/>
  <c r="M973" i="21"/>
  <c r="P973" i="21" s="1"/>
  <c r="Q973" i="21" s="1"/>
  <c r="G1254" i="21"/>
  <c r="M1175" i="21"/>
  <c r="P1175" i="21" s="1"/>
  <c r="Q1175" i="21" s="1"/>
  <c r="M1226" i="21"/>
  <c r="P1226" i="21" s="1"/>
  <c r="Q1226" i="21" s="1"/>
  <c r="M1230" i="21"/>
  <c r="P1230" i="21" s="1"/>
  <c r="Q1230" i="21" s="1"/>
  <c r="M1234" i="21"/>
  <c r="P1234" i="21" s="1"/>
  <c r="Q1234" i="21" s="1"/>
  <c r="M1238" i="21"/>
  <c r="P1238" i="21" s="1"/>
  <c r="Q1238" i="21" s="1"/>
  <c r="M1242" i="21"/>
  <c r="P1242" i="21" s="1"/>
  <c r="Q1242" i="21" s="1"/>
  <c r="M1246" i="21"/>
  <c r="P1246" i="21" s="1"/>
  <c r="Q1246" i="21" s="1"/>
  <c r="M1250" i="21"/>
  <c r="P1250" i="21" s="1"/>
  <c r="Q1250" i="21" s="1"/>
  <c r="M1034" i="21"/>
  <c r="M1038" i="21"/>
  <c r="P1038" i="21" s="1"/>
  <c r="Q1038" i="21" s="1"/>
  <c r="M1042" i="21"/>
  <c r="P1042" i="21" s="1"/>
  <c r="Q1042" i="21" s="1"/>
  <c r="M1046" i="21"/>
  <c r="P1046" i="21" s="1"/>
  <c r="Q1046" i="21" s="1"/>
  <c r="M1050" i="21"/>
  <c r="P1050" i="21" s="1"/>
  <c r="Q1050" i="21" s="1"/>
  <c r="M1054" i="21"/>
  <c r="P1054" i="21" s="1"/>
  <c r="Q1054" i="21" s="1"/>
  <c r="M1058" i="21"/>
  <c r="P1058" i="21" s="1"/>
  <c r="Q1058" i="21" s="1"/>
  <c r="M1062" i="21"/>
  <c r="P1062" i="21" s="1"/>
  <c r="Q1062" i="21" s="1"/>
  <c r="M1113" i="21"/>
  <c r="P1113" i="21" s="1"/>
  <c r="Q1113" i="21" s="1"/>
  <c r="M1117" i="21"/>
  <c r="P1117" i="21" s="1"/>
  <c r="Q1117" i="21" s="1"/>
  <c r="M1121" i="21"/>
  <c r="P1121" i="21" s="1"/>
  <c r="Q1121" i="21" s="1"/>
  <c r="M1125" i="21"/>
  <c r="P1125" i="21" s="1"/>
  <c r="Q1125" i="21" s="1"/>
  <c r="M1188" i="21"/>
  <c r="P1188" i="21" s="1"/>
  <c r="Q1188" i="21" s="1"/>
  <c r="M1192" i="21"/>
  <c r="P1192" i="21" s="1"/>
  <c r="Q1192" i="21" s="1"/>
  <c r="M1196" i="21"/>
  <c r="P1196" i="21" s="1"/>
  <c r="Q1196" i="21" s="1"/>
  <c r="M1200" i="21"/>
  <c r="P1200" i="21" s="1"/>
  <c r="Q1200" i="21" s="1"/>
  <c r="M1204" i="21"/>
  <c r="P1204" i="21" s="1"/>
  <c r="Q1204" i="21" s="1"/>
  <c r="M1208" i="21"/>
  <c r="P1208" i="21" s="1"/>
  <c r="Q1208" i="21" s="1"/>
  <c r="M1212" i="21"/>
  <c r="P1212" i="21" s="1"/>
  <c r="Q1212" i="21" s="1"/>
  <c r="M1169" i="21"/>
  <c r="P1169" i="21" s="1"/>
  <c r="Q1169" i="21" s="1"/>
  <c r="M1173" i="21"/>
  <c r="P1173" i="21" s="1"/>
  <c r="Q1173" i="21" s="1"/>
  <c r="M1177" i="21"/>
  <c r="P1177" i="21" s="1"/>
  <c r="Q1177" i="21" s="1"/>
  <c r="M1224" i="21"/>
  <c r="M1228" i="21"/>
  <c r="P1228" i="21" s="1"/>
  <c r="Q1228" i="21" s="1"/>
  <c r="M1232" i="21"/>
  <c r="P1232" i="21" s="1"/>
  <c r="Q1232" i="21" s="1"/>
  <c r="M1236" i="21"/>
  <c r="P1236" i="21" s="1"/>
  <c r="Q1236" i="21" s="1"/>
  <c r="M1240" i="21"/>
  <c r="P1240" i="21" s="1"/>
  <c r="Q1240" i="21" s="1"/>
  <c r="M1244" i="21"/>
  <c r="P1244" i="21" s="1"/>
  <c r="Q1244" i="21" s="1"/>
  <c r="M1248" i="21"/>
  <c r="P1248" i="21" s="1"/>
  <c r="Q1248" i="21" s="1"/>
  <c r="M1252" i="21"/>
  <c r="P1252" i="21" s="1"/>
  <c r="Q1252" i="21" s="1"/>
  <c r="G1216" i="18"/>
  <c r="M36" i="21"/>
  <c r="P36" i="21" s="1"/>
  <c r="Q36" i="21" s="1"/>
  <c r="M314" i="21"/>
  <c r="P314" i="21" s="1"/>
  <c r="Q314" i="21" s="1"/>
  <c r="M316" i="21"/>
  <c r="P316" i="21" s="1"/>
  <c r="Q316" i="21" s="1"/>
  <c r="O413" i="21"/>
  <c r="M434" i="21"/>
  <c r="P434" i="21" s="1"/>
  <c r="Q434" i="21" s="1"/>
  <c r="M488" i="21"/>
  <c r="P488" i="21" s="1"/>
  <c r="Q488" i="21" s="1"/>
  <c r="M527" i="21"/>
  <c r="P527" i="21" s="1"/>
  <c r="Q527" i="21" s="1"/>
  <c r="O798" i="18"/>
  <c r="F798" i="18" s="1"/>
  <c r="S1026" i="18"/>
  <c r="G1444" i="18"/>
  <c r="O12" i="21"/>
  <c r="M62" i="21"/>
  <c r="P62" i="21" s="1"/>
  <c r="Q62" i="21" s="1"/>
  <c r="M227" i="21"/>
  <c r="P227" i="21" s="1"/>
  <c r="Q227" i="21" s="1"/>
  <c r="M341" i="21"/>
  <c r="P341" i="21" s="1"/>
  <c r="Q341" i="21" s="1"/>
  <c r="O411" i="21"/>
  <c r="M480" i="21"/>
  <c r="P480" i="21" s="1"/>
  <c r="Q480" i="21" s="1"/>
  <c r="M509" i="21"/>
  <c r="P509" i="21" s="1"/>
  <c r="Q509" i="21" s="1"/>
  <c r="O606" i="21"/>
  <c r="K1444" i="18"/>
  <c r="O1710" i="18"/>
  <c r="F1710" i="18" s="1"/>
  <c r="O13" i="21"/>
  <c r="M50" i="21"/>
  <c r="P50" i="21" s="1"/>
  <c r="Q50" i="21" s="1"/>
  <c r="M135" i="21"/>
  <c r="P135" i="21" s="1"/>
  <c r="Q135" i="21" s="1"/>
  <c r="M147" i="21"/>
  <c r="P147" i="21" s="1"/>
  <c r="Q147" i="21" s="1"/>
  <c r="M149" i="21"/>
  <c r="P149" i="21" s="1"/>
  <c r="Q149" i="21" s="1"/>
  <c r="M337" i="21"/>
  <c r="P337" i="21" s="1"/>
  <c r="Q337" i="21" s="1"/>
  <c r="M339" i="21"/>
  <c r="P339" i="21" s="1"/>
  <c r="Q339" i="21" s="1"/>
  <c r="O430" i="21"/>
  <c r="M438" i="21"/>
  <c r="P438" i="21" s="1"/>
  <c r="Q438" i="21" s="1"/>
  <c r="M507" i="21"/>
  <c r="P507" i="21" s="1"/>
  <c r="Q507" i="21" s="1"/>
  <c r="M557" i="21"/>
  <c r="P557" i="21" s="1"/>
  <c r="Q557" i="21" s="1"/>
  <c r="O988" i="18"/>
  <c r="F988" i="18" s="1"/>
  <c r="G1178" i="18"/>
  <c r="S1216" i="18"/>
  <c r="G1406" i="18"/>
  <c r="O1444" i="18"/>
  <c r="F1444" i="18" s="1"/>
  <c r="G1672" i="18"/>
  <c r="M32" i="21"/>
  <c r="P32" i="21" s="1"/>
  <c r="Q32" i="21" s="1"/>
  <c r="M54" i="21"/>
  <c r="P54" i="21" s="1"/>
  <c r="Q54" i="21" s="1"/>
  <c r="M69" i="21"/>
  <c r="P69" i="21" s="1"/>
  <c r="Q69" i="21" s="1"/>
  <c r="M137" i="21"/>
  <c r="P137" i="21" s="1"/>
  <c r="Q137" i="21" s="1"/>
  <c r="O513" i="21"/>
  <c r="G950" i="18"/>
  <c r="S988" i="18"/>
  <c r="O1026" i="18"/>
  <c r="F1026" i="18" s="1"/>
  <c r="K1406" i="18"/>
  <c r="S1444" i="18"/>
  <c r="O1558" i="18"/>
  <c r="F1558" i="18" s="1"/>
  <c r="K1672" i="18"/>
  <c r="O19" i="21"/>
  <c r="O112" i="21"/>
  <c r="O468" i="21"/>
  <c r="K722" i="18"/>
  <c r="K950" i="18"/>
  <c r="O1672" i="18"/>
  <c r="F1672" i="18" s="1"/>
  <c r="O20" i="21"/>
  <c r="O108" i="21"/>
  <c r="M127" i="21"/>
  <c r="P127" i="21" s="1"/>
  <c r="Q127" i="21" s="1"/>
  <c r="M129" i="21"/>
  <c r="P129" i="21" s="1"/>
  <c r="Q129" i="21" s="1"/>
  <c r="M202" i="21"/>
  <c r="P202" i="21" s="1"/>
  <c r="Q202" i="21" s="1"/>
  <c r="M206" i="21"/>
  <c r="P206" i="21" s="1"/>
  <c r="Q206" i="21" s="1"/>
  <c r="O551" i="21"/>
  <c r="O722" i="18"/>
  <c r="F722" i="18" s="1"/>
  <c r="O950" i="18"/>
  <c r="F950" i="18" s="1"/>
  <c r="K988" i="18"/>
  <c r="K1634" i="18"/>
  <c r="S1672" i="18"/>
  <c r="O24" i="21"/>
  <c r="M635" i="21"/>
  <c r="P635" i="21" s="1"/>
  <c r="Q635" i="21" s="1"/>
  <c r="O1140" i="18"/>
  <c r="F1140" i="18" s="1"/>
  <c r="G1596" i="18"/>
  <c r="O1634" i="18"/>
  <c r="F1634" i="18" s="1"/>
  <c r="O28" i="21"/>
  <c r="G1102" i="18"/>
  <c r="S1140" i="18"/>
  <c r="O1368" i="18"/>
  <c r="F1368" i="18" s="1"/>
  <c r="K1596" i="18"/>
  <c r="S1634" i="18"/>
  <c r="M389" i="21"/>
  <c r="P389" i="21" s="1"/>
  <c r="Q389" i="21" s="1"/>
  <c r="M391" i="21"/>
  <c r="P391" i="21" s="1"/>
  <c r="Q391" i="21" s="1"/>
  <c r="M393" i="21"/>
  <c r="P393" i="21" s="1"/>
  <c r="Q393" i="21" s="1"/>
  <c r="M395" i="21"/>
  <c r="P395" i="21" s="1"/>
  <c r="Q395" i="21" s="1"/>
  <c r="M397" i="21"/>
  <c r="P397" i="21" s="1"/>
  <c r="Q397" i="21" s="1"/>
  <c r="M401" i="21"/>
  <c r="P401" i="21" s="1"/>
  <c r="Q401" i="21" s="1"/>
  <c r="O912" i="18"/>
  <c r="F912" i="18" s="1"/>
  <c r="O1596" i="18"/>
  <c r="F1596" i="18" s="1"/>
  <c r="S1748" i="18"/>
  <c r="M15" i="21"/>
  <c r="P15" i="21" s="1"/>
  <c r="Q15" i="21" s="1"/>
  <c r="O30" i="21"/>
  <c r="M323" i="21"/>
  <c r="P323" i="21" s="1"/>
  <c r="Q323" i="21" s="1"/>
  <c r="M399" i="21"/>
  <c r="P399" i="21" s="1"/>
  <c r="Q399" i="21" s="1"/>
  <c r="M518" i="21"/>
  <c r="P518" i="21" s="1"/>
  <c r="Q518" i="21" s="1"/>
  <c r="M569" i="21"/>
  <c r="P569" i="21" s="1"/>
  <c r="Q569" i="21" s="1"/>
  <c r="M631" i="21"/>
  <c r="P631" i="21" s="1"/>
  <c r="Q631" i="21" s="1"/>
  <c r="G646" i="18"/>
  <c r="G874" i="18"/>
  <c r="S912" i="18"/>
  <c r="G1558" i="18"/>
  <c r="M16" i="21"/>
  <c r="P16" i="21" s="1"/>
  <c r="Q16" i="21" s="1"/>
  <c r="O35" i="21"/>
  <c r="M49" i="21"/>
  <c r="P49" i="21" s="1"/>
  <c r="Q49" i="21" s="1"/>
  <c r="M57" i="21"/>
  <c r="P57" i="21" s="1"/>
  <c r="Q57" i="21" s="1"/>
  <c r="O134" i="21"/>
  <c r="O136" i="21"/>
  <c r="O148" i="21"/>
  <c r="M171" i="21"/>
  <c r="P171" i="21" s="1"/>
  <c r="Q171" i="21" s="1"/>
  <c r="M173" i="21"/>
  <c r="P173" i="21" s="1"/>
  <c r="Q173" i="21" s="1"/>
  <c r="O177" i="21"/>
  <c r="M213" i="21"/>
  <c r="P213" i="21" s="1"/>
  <c r="Q213" i="21" s="1"/>
  <c r="O336" i="21"/>
  <c r="M338" i="21"/>
  <c r="P338" i="21" s="1"/>
  <c r="Q338" i="21" s="1"/>
  <c r="O475" i="21"/>
  <c r="O483" i="21"/>
  <c r="M510" i="21"/>
  <c r="P510" i="21" s="1"/>
  <c r="Q510" i="21" s="1"/>
  <c r="G1292" i="18"/>
  <c r="O1330" i="18"/>
  <c r="F1330" i="18" s="1"/>
  <c r="K1558" i="18"/>
  <c r="O53" i="21"/>
  <c r="O514" i="21"/>
  <c r="M582" i="21"/>
  <c r="P582" i="21" s="1"/>
  <c r="Q582" i="21" s="1"/>
  <c r="O646" i="18"/>
  <c r="F646" i="18" s="1"/>
  <c r="O874" i="18"/>
  <c r="F874" i="18" s="1"/>
  <c r="K1064" i="18"/>
  <c r="K1292" i="18"/>
  <c r="S1330" i="18"/>
  <c r="K1786" i="18"/>
  <c r="M330" i="21"/>
  <c r="P330" i="21" s="1"/>
  <c r="Q330" i="21" s="1"/>
  <c r="M332" i="21"/>
  <c r="P332" i="21" s="1"/>
  <c r="Q332" i="21" s="1"/>
  <c r="M454" i="21"/>
  <c r="P454" i="21" s="1"/>
  <c r="Q454" i="21" s="1"/>
  <c r="M471" i="21"/>
  <c r="P471" i="21" s="1"/>
  <c r="Q471" i="21" s="1"/>
  <c r="M502" i="21"/>
  <c r="P502" i="21" s="1"/>
  <c r="Q502" i="21" s="1"/>
  <c r="M109" i="21"/>
  <c r="P109" i="21" s="1"/>
  <c r="Q109" i="21" s="1"/>
  <c r="O124" i="21"/>
  <c r="O203" i="21"/>
  <c r="M245" i="21"/>
  <c r="P245" i="21" s="1"/>
  <c r="Q245" i="21" s="1"/>
  <c r="G1026" i="18"/>
  <c r="G1254" i="18"/>
  <c r="G1482" i="18"/>
  <c r="O1520" i="18"/>
  <c r="F1520" i="18" s="1"/>
  <c r="G1748" i="18"/>
  <c r="S1786" i="18"/>
  <c r="S836" i="18"/>
  <c r="K1748" i="18"/>
  <c r="G456" i="21"/>
  <c r="M21" i="21"/>
  <c r="P21" i="21" s="1"/>
  <c r="Q21" i="21" s="1"/>
  <c r="M37" i="21"/>
  <c r="P37" i="21" s="1"/>
  <c r="Q37" i="21" s="1"/>
  <c r="O9" i="21"/>
  <c r="O25" i="21"/>
  <c r="M143" i="21"/>
  <c r="P143" i="21" s="1"/>
  <c r="Q143" i="21" s="1"/>
  <c r="M179" i="21"/>
  <c r="P179" i="21" s="1"/>
  <c r="Q179" i="21" s="1"/>
  <c r="M236" i="21"/>
  <c r="P236" i="21" s="1"/>
  <c r="Q236" i="21" s="1"/>
  <c r="M243" i="21"/>
  <c r="P243" i="21" s="1"/>
  <c r="Q243" i="21" s="1"/>
  <c r="M255" i="21"/>
  <c r="P255" i="21" s="1"/>
  <c r="Q255" i="21" s="1"/>
  <c r="M260" i="21"/>
  <c r="P260" i="21" s="1"/>
  <c r="Q260" i="21" s="1"/>
  <c r="M265" i="21"/>
  <c r="P265" i="21" s="1"/>
  <c r="Q265" i="21" s="1"/>
  <c r="M326" i="21"/>
  <c r="P326" i="21" s="1"/>
  <c r="Q326" i="21" s="1"/>
  <c r="M335" i="21"/>
  <c r="P335" i="21" s="1"/>
  <c r="Q335" i="21" s="1"/>
  <c r="M506" i="21"/>
  <c r="P506" i="21" s="1"/>
  <c r="Q506" i="21" s="1"/>
  <c r="M522" i="21"/>
  <c r="P522" i="21" s="1"/>
  <c r="Q522" i="21" s="1"/>
  <c r="M559" i="21"/>
  <c r="P559" i="21" s="1"/>
  <c r="Q559" i="21" s="1"/>
  <c r="M561" i="21"/>
  <c r="P561" i="21" s="1"/>
  <c r="Q561" i="21" s="1"/>
  <c r="M590" i="21"/>
  <c r="P590" i="21" s="1"/>
  <c r="Q590" i="21" s="1"/>
  <c r="M601" i="21"/>
  <c r="P601" i="21" s="1"/>
  <c r="Q601" i="21" s="1"/>
  <c r="M619" i="21"/>
  <c r="P619" i="21" s="1"/>
  <c r="Q619" i="21" s="1"/>
  <c r="G836" i="18"/>
  <c r="K874" i="18"/>
  <c r="M22" i="21"/>
  <c r="P22" i="21" s="1"/>
  <c r="Q22" i="21" s="1"/>
  <c r="O10" i="21"/>
  <c r="O26" i="21"/>
  <c r="M66" i="21"/>
  <c r="P66" i="21" s="1"/>
  <c r="Q66" i="21" s="1"/>
  <c r="M123" i="21"/>
  <c r="P123" i="21" s="1"/>
  <c r="Q123" i="21" s="1"/>
  <c r="M181" i="21"/>
  <c r="P181" i="21" s="1"/>
  <c r="Q181" i="21" s="1"/>
  <c r="M215" i="21"/>
  <c r="P215" i="21" s="1"/>
  <c r="Q215" i="21" s="1"/>
  <c r="M226" i="21"/>
  <c r="P226" i="21" s="1"/>
  <c r="Q226" i="21" s="1"/>
  <c r="M312" i="21"/>
  <c r="M319" i="21"/>
  <c r="P319" i="21" s="1"/>
  <c r="Q319" i="21" s="1"/>
  <c r="M328" i="21"/>
  <c r="P328" i="21" s="1"/>
  <c r="Q328" i="21" s="1"/>
  <c r="M351" i="21"/>
  <c r="P351" i="21" s="1"/>
  <c r="Q351" i="21" s="1"/>
  <c r="M476" i="21"/>
  <c r="P476" i="21" s="1"/>
  <c r="Q476" i="21" s="1"/>
  <c r="M515" i="21"/>
  <c r="P515" i="21" s="1"/>
  <c r="Q515" i="21" s="1"/>
  <c r="M565" i="21"/>
  <c r="P565" i="21" s="1"/>
  <c r="Q565" i="21" s="1"/>
  <c r="M23" i="21"/>
  <c r="P23" i="21" s="1"/>
  <c r="Q23" i="21" s="1"/>
  <c r="O11" i="21"/>
  <c r="O27" i="21"/>
  <c r="M125" i="21"/>
  <c r="P125" i="21" s="1"/>
  <c r="Q125" i="21" s="1"/>
  <c r="M217" i="21"/>
  <c r="P217" i="21" s="1"/>
  <c r="Q217" i="21" s="1"/>
  <c r="M353" i="21"/>
  <c r="P353" i="21" s="1"/>
  <c r="Q353" i="21" s="1"/>
  <c r="M467" i="21"/>
  <c r="P467" i="21" s="1"/>
  <c r="Q467" i="21" s="1"/>
  <c r="M517" i="21"/>
  <c r="P517" i="21" s="1"/>
  <c r="Q517" i="21" s="1"/>
  <c r="M567" i="21"/>
  <c r="P567" i="21" s="1"/>
  <c r="Q567" i="21" s="1"/>
  <c r="M605" i="21"/>
  <c r="P605" i="21" s="1"/>
  <c r="Q605" i="21" s="1"/>
  <c r="G760" i="18"/>
  <c r="K798" i="18"/>
  <c r="O836" i="18"/>
  <c r="F836" i="18" s="1"/>
  <c r="S874" i="18"/>
  <c r="G1140" i="18"/>
  <c r="K1178" i="18"/>
  <c r="G494" i="21"/>
  <c r="M644" i="21"/>
  <c r="P644" i="21" s="1"/>
  <c r="Q644" i="21" s="1"/>
  <c r="G722" i="18"/>
  <c r="O760" i="18"/>
  <c r="F760" i="18" s="1"/>
  <c r="S798" i="18"/>
  <c r="O1178" i="18"/>
  <c r="F1178" i="18" s="1"/>
  <c r="M74" i="21"/>
  <c r="P74" i="21" s="1"/>
  <c r="Q74" i="21" s="1"/>
  <c r="M97" i="21"/>
  <c r="P97" i="21" s="1"/>
  <c r="Q97" i="21" s="1"/>
  <c r="O140" i="21"/>
  <c r="M165" i="21"/>
  <c r="P165" i="21" s="1"/>
  <c r="Q165" i="21" s="1"/>
  <c r="M199" i="21"/>
  <c r="P199" i="21" s="1"/>
  <c r="Q199" i="21" s="1"/>
  <c r="M210" i="21"/>
  <c r="P210" i="21" s="1"/>
  <c r="Q210" i="21" s="1"/>
  <c r="M503" i="21"/>
  <c r="P503" i="21" s="1"/>
  <c r="Q503" i="21" s="1"/>
  <c r="M519" i="21"/>
  <c r="P519" i="21" s="1"/>
  <c r="Q519" i="21" s="1"/>
  <c r="M46" i="21"/>
  <c r="P46" i="21" s="1"/>
  <c r="Q46" i="21" s="1"/>
  <c r="M61" i="21"/>
  <c r="P61" i="21" s="1"/>
  <c r="Q61" i="21" s="1"/>
  <c r="A81" i="21"/>
  <c r="M93" i="21"/>
  <c r="P93" i="21" s="1"/>
  <c r="Q93" i="21" s="1"/>
  <c r="M142" i="21"/>
  <c r="P142" i="21" s="1"/>
  <c r="Q142" i="21" s="1"/>
  <c r="M151" i="21"/>
  <c r="P151" i="21" s="1"/>
  <c r="Q151" i="21" s="1"/>
  <c r="M187" i="21"/>
  <c r="P187" i="21" s="1"/>
  <c r="Q187" i="21" s="1"/>
  <c r="M201" i="21"/>
  <c r="P201" i="21" s="1"/>
  <c r="Q201" i="21" s="1"/>
  <c r="M259" i="21"/>
  <c r="P259" i="21" s="1"/>
  <c r="Q259" i="21" s="1"/>
  <c r="M264" i="21"/>
  <c r="P264" i="21" s="1"/>
  <c r="Q264" i="21" s="1"/>
  <c r="M369" i="21"/>
  <c r="P369" i="21" s="1"/>
  <c r="Q369" i="21" s="1"/>
  <c r="M371" i="21"/>
  <c r="P371" i="21" s="1"/>
  <c r="Q371" i="21" s="1"/>
  <c r="M403" i="21"/>
  <c r="P403" i="21" s="1"/>
  <c r="Q403" i="21" s="1"/>
  <c r="M405" i="21"/>
  <c r="P405" i="21" s="1"/>
  <c r="Q405" i="21" s="1"/>
  <c r="M505" i="21"/>
  <c r="P505" i="21" s="1"/>
  <c r="Q505" i="21" s="1"/>
  <c r="M521" i="21"/>
  <c r="P521" i="21" s="1"/>
  <c r="Q521" i="21" s="1"/>
  <c r="M530" i="21"/>
  <c r="P530" i="21" s="1"/>
  <c r="Q530" i="21" s="1"/>
  <c r="M598" i="21"/>
  <c r="P598" i="21" s="1"/>
  <c r="Q598" i="21" s="1"/>
  <c r="M628" i="21"/>
  <c r="P628" i="21" s="1"/>
  <c r="Q628" i="21" s="1"/>
  <c r="M89" i="21"/>
  <c r="P89" i="21" s="1"/>
  <c r="Q89" i="21" s="1"/>
  <c r="M122" i="21"/>
  <c r="P122" i="21" s="1"/>
  <c r="Q122" i="21" s="1"/>
  <c r="M131" i="21"/>
  <c r="P131" i="21" s="1"/>
  <c r="Q131" i="21" s="1"/>
  <c r="M167" i="21"/>
  <c r="P167" i="21" s="1"/>
  <c r="Q167" i="21" s="1"/>
  <c r="M189" i="21"/>
  <c r="P189" i="21" s="1"/>
  <c r="Q189" i="21" s="1"/>
  <c r="M223" i="21"/>
  <c r="P223" i="21" s="1"/>
  <c r="Q223" i="21" s="1"/>
  <c r="M325" i="21"/>
  <c r="P325" i="21" s="1"/>
  <c r="Q325" i="21" s="1"/>
  <c r="M334" i="21"/>
  <c r="P334" i="21" s="1"/>
  <c r="Q334" i="21" s="1"/>
  <c r="M373" i="21"/>
  <c r="P373" i="21" s="1"/>
  <c r="Q373" i="21" s="1"/>
  <c r="O375" i="21"/>
  <c r="M377" i="21"/>
  <c r="P377" i="21" s="1"/>
  <c r="Q377" i="21" s="1"/>
  <c r="O379" i="21"/>
  <c r="M407" i="21"/>
  <c r="P407" i="21" s="1"/>
  <c r="Q407" i="21" s="1"/>
  <c r="M409" i="21"/>
  <c r="P409" i="21" s="1"/>
  <c r="Q409" i="21" s="1"/>
  <c r="M442" i="21"/>
  <c r="P442" i="21" s="1"/>
  <c r="Q442" i="21" s="1"/>
  <c r="M484" i="21"/>
  <c r="P484" i="21" s="1"/>
  <c r="Q484" i="21" s="1"/>
  <c r="M578" i="21"/>
  <c r="P578" i="21" s="1"/>
  <c r="Q578" i="21" s="1"/>
  <c r="M589" i="21"/>
  <c r="P589" i="21" s="1"/>
  <c r="Q589" i="21" s="1"/>
  <c r="M632" i="21"/>
  <c r="P632" i="21" s="1"/>
  <c r="Q632" i="21" s="1"/>
  <c r="G684" i="18"/>
  <c r="S722" i="18"/>
  <c r="K1102" i="18"/>
  <c r="O17" i="21"/>
  <c r="O33" i="21"/>
  <c r="M65" i="21"/>
  <c r="P65" i="21" s="1"/>
  <c r="Q65" i="21" s="1"/>
  <c r="M133" i="21"/>
  <c r="P133" i="21" s="1"/>
  <c r="Q133" i="21" s="1"/>
  <c r="M214" i="21"/>
  <c r="P214" i="21" s="1"/>
  <c r="Q214" i="21" s="1"/>
  <c r="M225" i="21"/>
  <c r="P225" i="21" s="1"/>
  <c r="Q225" i="21" s="1"/>
  <c r="M318" i="21"/>
  <c r="P318" i="21" s="1"/>
  <c r="Q318" i="21" s="1"/>
  <c r="O616" i="21"/>
  <c r="K684" i="18"/>
  <c r="G1064" i="18"/>
  <c r="O1102" i="18"/>
  <c r="F1102" i="18" s="1"/>
  <c r="O18" i="21"/>
  <c r="O34" i="21"/>
  <c r="S1102" i="18"/>
  <c r="S684" i="18"/>
  <c r="G988" i="18"/>
  <c r="K1026" i="18"/>
  <c r="O1064" i="18"/>
  <c r="F1064" i="18" s="1"/>
  <c r="M207" i="21"/>
  <c r="P207" i="21" s="1"/>
  <c r="Q207" i="21" s="1"/>
  <c r="M218" i="21"/>
  <c r="P218" i="21" s="1"/>
  <c r="Q218" i="21" s="1"/>
  <c r="M313" i="21"/>
  <c r="P313" i="21" s="1"/>
  <c r="Q313" i="21" s="1"/>
  <c r="M329" i="21"/>
  <c r="P329" i="21" s="1"/>
  <c r="Q329" i="21" s="1"/>
  <c r="M340" i="21"/>
  <c r="P340" i="21" s="1"/>
  <c r="Q340" i="21" s="1"/>
  <c r="S646" i="18"/>
  <c r="S1064" i="18"/>
  <c r="G38" i="21"/>
  <c r="M73" i="21"/>
  <c r="P73" i="21" s="1"/>
  <c r="Q73" i="21" s="1"/>
  <c r="A119" i="21"/>
  <c r="O128" i="21"/>
  <c r="M150" i="21"/>
  <c r="P150" i="21" s="1"/>
  <c r="Q150" i="21" s="1"/>
  <c r="M198" i="21"/>
  <c r="P198" i="21" s="1"/>
  <c r="Q198" i="21" s="1"/>
  <c r="M209" i="21"/>
  <c r="P209" i="21" s="1"/>
  <c r="Q209" i="21" s="1"/>
  <c r="M263" i="21"/>
  <c r="P263" i="21" s="1"/>
  <c r="Q263" i="21" s="1"/>
  <c r="M275" i="21"/>
  <c r="P275" i="21" s="1"/>
  <c r="Q275" i="21" s="1"/>
  <c r="M279" i="21"/>
  <c r="P279" i="21" s="1"/>
  <c r="Q279" i="21" s="1"/>
  <c r="M283" i="21"/>
  <c r="P283" i="21" s="1"/>
  <c r="Q283" i="21" s="1"/>
  <c r="M287" i="21"/>
  <c r="P287" i="21" s="1"/>
  <c r="Q287" i="21" s="1"/>
  <c r="M291" i="21"/>
  <c r="P291" i="21" s="1"/>
  <c r="Q291" i="21" s="1"/>
  <c r="M295" i="21"/>
  <c r="P295" i="21" s="1"/>
  <c r="Q295" i="21" s="1"/>
  <c r="M299" i="21"/>
  <c r="P299" i="21" s="1"/>
  <c r="Q299" i="21" s="1"/>
  <c r="M303" i="21"/>
  <c r="P303" i="21" s="1"/>
  <c r="Q303" i="21" s="1"/>
  <c r="M322" i="21"/>
  <c r="P322" i="21" s="1"/>
  <c r="Q322" i="21" s="1"/>
  <c r="M643" i="21"/>
  <c r="P643" i="21" s="1"/>
  <c r="Q643" i="21" s="1"/>
  <c r="M58" i="21"/>
  <c r="P58" i="21" s="1"/>
  <c r="Q58" i="21" s="1"/>
  <c r="M130" i="21"/>
  <c r="P130" i="21" s="1"/>
  <c r="Q130" i="21" s="1"/>
  <c r="M139" i="21"/>
  <c r="P139" i="21" s="1"/>
  <c r="Q139" i="21" s="1"/>
  <c r="M175" i="21"/>
  <c r="P175" i="21" s="1"/>
  <c r="Q175" i="21" s="1"/>
  <c r="O277" i="21"/>
  <c r="O281" i="21"/>
  <c r="O285" i="21"/>
  <c r="O289" i="21"/>
  <c r="O293" i="21"/>
  <c r="O297" i="21"/>
  <c r="O301" i="21"/>
  <c r="M315" i="21"/>
  <c r="P315" i="21" s="1"/>
  <c r="Q315" i="21" s="1"/>
  <c r="M324" i="21"/>
  <c r="P324" i="21" s="1"/>
  <c r="Q324" i="21" s="1"/>
  <c r="M331" i="21"/>
  <c r="P331" i="21" s="1"/>
  <c r="Q331" i="21" s="1"/>
  <c r="M492" i="21"/>
  <c r="P492" i="21" s="1"/>
  <c r="Q492" i="21" s="1"/>
  <c r="M511" i="21"/>
  <c r="P511" i="21" s="1"/>
  <c r="Q511" i="21" s="1"/>
  <c r="M529" i="21"/>
  <c r="P529" i="21" s="1"/>
  <c r="Q529" i="21" s="1"/>
  <c r="M547" i="21"/>
  <c r="P547" i="21" s="1"/>
  <c r="Q547" i="21" s="1"/>
  <c r="M549" i="21"/>
  <c r="P549" i="21" s="1"/>
  <c r="Q549" i="21" s="1"/>
  <c r="M586" i="21"/>
  <c r="P586" i="21" s="1"/>
  <c r="Q586" i="21" s="1"/>
  <c r="M597" i="21"/>
  <c r="P597" i="21" s="1"/>
  <c r="Q597" i="21" s="1"/>
  <c r="G912" i="18"/>
  <c r="A43" i="21"/>
  <c r="M141" i="21"/>
  <c r="P141" i="21" s="1"/>
  <c r="Q141" i="21" s="1"/>
  <c r="M222" i="21"/>
  <c r="P222" i="21" s="1"/>
  <c r="Q222" i="21" s="1"/>
  <c r="M253" i="21"/>
  <c r="P253" i="21" s="1"/>
  <c r="Q253" i="21" s="1"/>
  <c r="M627" i="21"/>
  <c r="P627" i="21" s="1"/>
  <c r="Q627" i="21" s="1"/>
  <c r="M639" i="21"/>
  <c r="P639" i="21" s="1"/>
  <c r="Q639" i="21" s="1"/>
  <c r="K912" i="18"/>
  <c r="S950" i="18"/>
  <c r="M620" i="21"/>
  <c r="P620" i="21" s="1"/>
  <c r="Q620" i="21" s="1"/>
  <c r="M624" i="21"/>
  <c r="P624" i="21" s="1"/>
  <c r="Q624" i="21" s="1"/>
  <c r="O617" i="21"/>
  <c r="M636" i="21"/>
  <c r="P636" i="21" s="1"/>
  <c r="Q636" i="21" s="1"/>
  <c r="M640" i="21"/>
  <c r="P640" i="21" s="1"/>
  <c r="Q640" i="21" s="1"/>
  <c r="O8" i="21"/>
  <c r="P8" i="21" s="1"/>
  <c r="Q8" i="21" s="1"/>
  <c r="G646" i="21"/>
  <c r="M618" i="21"/>
  <c r="P618" i="21" s="1"/>
  <c r="Q618" i="21" s="1"/>
  <c r="M622" i="21"/>
  <c r="P622" i="21" s="1"/>
  <c r="Q622" i="21" s="1"/>
  <c r="M626" i="21"/>
  <c r="P626" i="21" s="1"/>
  <c r="Q626" i="21" s="1"/>
  <c r="M630" i="21"/>
  <c r="P630" i="21" s="1"/>
  <c r="Q630" i="21" s="1"/>
  <c r="M634" i="21"/>
  <c r="P634" i="21" s="1"/>
  <c r="Q634" i="21" s="1"/>
  <c r="M638" i="21"/>
  <c r="P638" i="21" s="1"/>
  <c r="Q638" i="21" s="1"/>
  <c r="M642" i="21"/>
  <c r="P642" i="21" s="1"/>
  <c r="Q642" i="21" s="1"/>
  <c r="M621" i="21"/>
  <c r="P621" i="21" s="1"/>
  <c r="Q621" i="21" s="1"/>
  <c r="M625" i="21"/>
  <c r="P625" i="21" s="1"/>
  <c r="Q625" i="21" s="1"/>
  <c r="M629" i="21"/>
  <c r="P629" i="21" s="1"/>
  <c r="Q629" i="21" s="1"/>
  <c r="M633" i="21"/>
  <c r="P633" i="21" s="1"/>
  <c r="Q633" i="21" s="1"/>
  <c r="M637" i="21"/>
  <c r="P637" i="21" s="1"/>
  <c r="Q637" i="21" s="1"/>
  <c r="M641" i="21"/>
  <c r="P641" i="21" s="1"/>
  <c r="Q641" i="21" s="1"/>
  <c r="M645" i="21"/>
  <c r="P645" i="21" s="1"/>
  <c r="Q645" i="21" s="1"/>
  <c r="G608" i="21"/>
  <c r="M580" i="21"/>
  <c r="P580" i="21" s="1"/>
  <c r="Q580" i="21" s="1"/>
  <c r="M584" i="21"/>
  <c r="P584" i="21" s="1"/>
  <c r="Q584" i="21" s="1"/>
  <c r="M588" i="21"/>
  <c r="P588" i="21" s="1"/>
  <c r="Q588" i="21" s="1"/>
  <c r="M592" i="21"/>
  <c r="P592" i="21" s="1"/>
  <c r="Q592" i="21" s="1"/>
  <c r="M596" i="21"/>
  <c r="P596" i="21" s="1"/>
  <c r="Q596" i="21" s="1"/>
  <c r="M600" i="21"/>
  <c r="P600" i="21" s="1"/>
  <c r="Q600" i="21" s="1"/>
  <c r="M604" i="21"/>
  <c r="P604" i="21" s="1"/>
  <c r="Q604" i="21" s="1"/>
  <c r="M579" i="21"/>
  <c r="P579" i="21" s="1"/>
  <c r="Q579" i="21" s="1"/>
  <c r="M583" i="21"/>
  <c r="P583" i="21" s="1"/>
  <c r="Q583" i="21" s="1"/>
  <c r="M587" i="21"/>
  <c r="P587" i="21" s="1"/>
  <c r="Q587" i="21" s="1"/>
  <c r="M591" i="21"/>
  <c r="P591" i="21" s="1"/>
  <c r="Q591" i="21" s="1"/>
  <c r="M595" i="21"/>
  <c r="P595" i="21" s="1"/>
  <c r="Q595" i="21" s="1"/>
  <c r="M599" i="21"/>
  <c r="P599" i="21" s="1"/>
  <c r="Q599" i="21" s="1"/>
  <c r="M603" i="21"/>
  <c r="P603" i="21" s="1"/>
  <c r="Q603" i="21" s="1"/>
  <c r="M607" i="21"/>
  <c r="P607" i="21" s="1"/>
  <c r="Q607" i="21" s="1"/>
  <c r="G570" i="21"/>
  <c r="M542" i="21"/>
  <c r="P542" i="21" s="1"/>
  <c r="Q542" i="21" s="1"/>
  <c r="M546" i="21"/>
  <c r="P546" i="21" s="1"/>
  <c r="Q546" i="21" s="1"/>
  <c r="M550" i="21"/>
  <c r="P550" i="21" s="1"/>
  <c r="Q550" i="21" s="1"/>
  <c r="M554" i="21"/>
  <c r="P554" i="21" s="1"/>
  <c r="Q554" i="21" s="1"/>
  <c r="M558" i="21"/>
  <c r="P558" i="21" s="1"/>
  <c r="Q558" i="21" s="1"/>
  <c r="M562" i="21"/>
  <c r="P562" i="21" s="1"/>
  <c r="Q562" i="21" s="1"/>
  <c r="M566" i="21"/>
  <c r="P566" i="21" s="1"/>
  <c r="Q566" i="21" s="1"/>
  <c r="M540" i="21"/>
  <c r="M544" i="21"/>
  <c r="P544" i="21" s="1"/>
  <c r="Q544" i="21" s="1"/>
  <c r="M548" i="21"/>
  <c r="P548" i="21" s="1"/>
  <c r="Q548" i="21" s="1"/>
  <c r="M552" i="21"/>
  <c r="P552" i="21" s="1"/>
  <c r="Q552" i="21" s="1"/>
  <c r="M556" i="21"/>
  <c r="P556" i="21" s="1"/>
  <c r="Q556" i="21" s="1"/>
  <c r="M560" i="21"/>
  <c r="P560" i="21" s="1"/>
  <c r="Q560" i="21" s="1"/>
  <c r="M564" i="21"/>
  <c r="P564" i="21" s="1"/>
  <c r="Q564" i="21" s="1"/>
  <c r="M568" i="21"/>
  <c r="P568" i="21" s="1"/>
  <c r="Q568" i="21" s="1"/>
  <c r="G532" i="21"/>
  <c r="M504" i="21"/>
  <c r="P504" i="21" s="1"/>
  <c r="Q504" i="21" s="1"/>
  <c r="M508" i="21"/>
  <c r="P508" i="21" s="1"/>
  <c r="Q508" i="21" s="1"/>
  <c r="M512" i="21"/>
  <c r="P512" i="21" s="1"/>
  <c r="Q512" i="21" s="1"/>
  <c r="M516" i="21"/>
  <c r="P516" i="21" s="1"/>
  <c r="Q516" i="21" s="1"/>
  <c r="M520" i="21"/>
  <c r="P520" i="21" s="1"/>
  <c r="Q520" i="21" s="1"/>
  <c r="M524" i="21"/>
  <c r="P524" i="21" s="1"/>
  <c r="Q524" i="21" s="1"/>
  <c r="M528" i="21"/>
  <c r="P528" i="21" s="1"/>
  <c r="Q528" i="21" s="1"/>
  <c r="M466" i="21"/>
  <c r="P466" i="21" s="1"/>
  <c r="Q466" i="21" s="1"/>
  <c r="M470" i="21"/>
  <c r="P470" i="21" s="1"/>
  <c r="Q470" i="21" s="1"/>
  <c r="M474" i="21"/>
  <c r="P474" i="21" s="1"/>
  <c r="Q474" i="21" s="1"/>
  <c r="M478" i="21"/>
  <c r="P478" i="21" s="1"/>
  <c r="Q478" i="21" s="1"/>
  <c r="M482" i="21"/>
  <c r="P482" i="21" s="1"/>
  <c r="Q482" i="21" s="1"/>
  <c r="M486" i="21"/>
  <c r="P486" i="21" s="1"/>
  <c r="Q486" i="21" s="1"/>
  <c r="M490" i="21"/>
  <c r="P490" i="21" s="1"/>
  <c r="Q490" i="21" s="1"/>
  <c r="M465" i="21"/>
  <c r="P465" i="21" s="1"/>
  <c r="Q465" i="21" s="1"/>
  <c r="M469" i="21"/>
  <c r="P469" i="21" s="1"/>
  <c r="Q469" i="21" s="1"/>
  <c r="M473" i="21"/>
  <c r="P473" i="21" s="1"/>
  <c r="Q473" i="21" s="1"/>
  <c r="M477" i="21"/>
  <c r="P477" i="21" s="1"/>
  <c r="Q477" i="21" s="1"/>
  <c r="M481" i="21"/>
  <c r="P481" i="21" s="1"/>
  <c r="Q481" i="21" s="1"/>
  <c r="M485" i="21"/>
  <c r="P485" i="21" s="1"/>
  <c r="Q485" i="21" s="1"/>
  <c r="M489" i="21"/>
  <c r="P489" i="21" s="1"/>
  <c r="Q489" i="21" s="1"/>
  <c r="M493" i="21"/>
  <c r="P493" i="21" s="1"/>
  <c r="Q493" i="21" s="1"/>
  <c r="M429" i="21"/>
  <c r="P429" i="21" s="1"/>
  <c r="Q429" i="21" s="1"/>
  <c r="M433" i="21"/>
  <c r="P433" i="21" s="1"/>
  <c r="Q433" i="21" s="1"/>
  <c r="M437" i="21"/>
  <c r="P437" i="21" s="1"/>
  <c r="Q437" i="21" s="1"/>
  <c r="M441" i="21"/>
  <c r="P441" i="21" s="1"/>
  <c r="Q441" i="21" s="1"/>
  <c r="M445" i="21"/>
  <c r="P445" i="21" s="1"/>
  <c r="Q445" i="21" s="1"/>
  <c r="M449" i="21"/>
  <c r="P449" i="21" s="1"/>
  <c r="Q449" i="21" s="1"/>
  <c r="M453" i="21"/>
  <c r="P453" i="21" s="1"/>
  <c r="Q453" i="21" s="1"/>
  <c r="M428" i="21"/>
  <c r="P428" i="21" s="1"/>
  <c r="Q428" i="21" s="1"/>
  <c r="M432" i="21"/>
  <c r="P432" i="21" s="1"/>
  <c r="Q432" i="21" s="1"/>
  <c r="M436" i="21"/>
  <c r="P436" i="21" s="1"/>
  <c r="Q436" i="21" s="1"/>
  <c r="M440" i="21"/>
  <c r="P440" i="21" s="1"/>
  <c r="Q440" i="21" s="1"/>
  <c r="M444" i="21"/>
  <c r="P444" i="21" s="1"/>
  <c r="Q444" i="21" s="1"/>
  <c r="M448" i="21"/>
  <c r="P448" i="21" s="1"/>
  <c r="Q448" i="21" s="1"/>
  <c r="M452" i="21"/>
  <c r="P452" i="21" s="1"/>
  <c r="Q452" i="21" s="1"/>
  <c r="M427" i="21"/>
  <c r="M431" i="21"/>
  <c r="P431" i="21" s="1"/>
  <c r="Q431" i="21" s="1"/>
  <c r="M435" i="21"/>
  <c r="P435" i="21" s="1"/>
  <c r="Q435" i="21" s="1"/>
  <c r="M439" i="21"/>
  <c r="P439" i="21" s="1"/>
  <c r="Q439" i="21" s="1"/>
  <c r="M443" i="21"/>
  <c r="P443" i="21" s="1"/>
  <c r="Q443" i="21" s="1"/>
  <c r="M447" i="21"/>
  <c r="P447" i="21" s="1"/>
  <c r="Q447" i="21" s="1"/>
  <c r="M451" i="21"/>
  <c r="P451" i="21" s="1"/>
  <c r="Q451" i="21" s="1"/>
  <c r="M455" i="21"/>
  <c r="P455" i="21" s="1"/>
  <c r="Q455" i="21" s="1"/>
  <c r="G418" i="21"/>
  <c r="M390" i="21"/>
  <c r="P390" i="21" s="1"/>
  <c r="Q390" i="21" s="1"/>
  <c r="M394" i="21"/>
  <c r="P394" i="21" s="1"/>
  <c r="Q394" i="21" s="1"/>
  <c r="M398" i="21"/>
  <c r="P398" i="21" s="1"/>
  <c r="Q398" i="21" s="1"/>
  <c r="M402" i="21"/>
  <c r="P402" i="21" s="1"/>
  <c r="Q402" i="21" s="1"/>
  <c r="M406" i="21"/>
  <c r="P406" i="21" s="1"/>
  <c r="Q406" i="21" s="1"/>
  <c r="M410" i="21"/>
  <c r="P410" i="21" s="1"/>
  <c r="Q410" i="21" s="1"/>
  <c r="M414" i="21"/>
  <c r="P414" i="21" s="1"/>
  <c r="Q414" i="21" s="1"/>
  <c r="M388" i="21"/>
  <c r="M392" i="21"/>
  <c r="P392" i="21" s="1"/>
  <c r="Q392" i="21" s="1"/>
  <c r="M396" i="21"/>
  <c r="P396" i="21" s="1"/>
  <c r="Q396" i="21" s="1"/>
  <c r="M400" i="21"/>
  <c r="P400" i="21" s="1"/>
  <c r="Q400" i="21" s="1"/>
  <c r="M404" i="21"/>
  <c r="P404" i="21" s="1"/>
  <c r="Q404" i="21" s="1"/>
  <c r="M408" i="21"/>
  <c r="P408" i="21" s="1"/>
  <c r="Q408" i="21" s="1"/>
  <c r="M412" i="21"/>
  <c r="P412" i="21" s="1"/>
  <c r="Q412" i="21" s="1"/>
  <c r="M416" i="21"/>
  <c r="P416" i="21" s="1"/>
  <c r="Q416" i="21" s="1"/>
  <c r="G380" i="21"/>
  <c r="M352" i="21"/>
  <c r="P352" i="21" s="1"/>
  <c r="Q352" i="21" s="1"/>
  <c r="M356" i="21"/>
  <c r="P356" i="21" s="1"/>
  <c r="Q356" i="21" s="1"/>
  <c r="M360" i="21"/>
  <c r="P360" i="21" s="1"/>
  <c r="Q360" i="21" s="1"/>
  <c r="M364" i="21"/>
  <c r="P364" i="21" s="1"/>
  <c r="Q364" i="21" s="1"/>
  <c r="M368" i="21"/>
  <c r="P368" i="21" s="1"/>
  <c r="Q368" i="21" s="1"/>
  <c r="M372" i="21"/>
  <c r="P372" i="21" s="1"/>
  <c r="Q372" i="21" s="1"/>
  <c r="M376" i="21"/>
  <c r="P376" i="21" s="1"/>
  <c r="Q376" i="21" s="1"/>
  <c r="M350" i="21"/>
  <c r="M354" i="21"/>
  <c r="P354" i="21" s="1"/>
  <c r="Q354" i="21" s="1"/>
  <c r="M358" i="21"/>
  <c r="P358" i="21" s="1"/>
  <c r="Q358" i="21" s="1"/>
  <c r="M362" i="21"/>
  <c r="P362" i="21" s="1"/>
  <c r="Q362" i="21" s="1"/>
  <c r="M366" i="21"/>
  <c r="P366" i="21" s="1"/>
  <c r="Q366" i="21" s="1"/>
  <c r="M370" i="21"/>
  <c r="P370" i="21" s="1"/>
  <c r="Q370" i="21" s="1"/>
  <c r="M374" i="21"/>
  <c r="P374" i="21" s="1"/>
  <c r="Q374" i="21" s="1"/>
  <c r="M378" i="21"/>
  <c r="P378" i="21" s="1"/>
  <c r="Q378" i="21" s="1"/>
  <c r="O342" i="21"/>
  <c r="G342" i="21"/>
  <c r="G304" i="21"/>
  <c r="M276" i="21"/>
  <c r="P276" i="21" s="1"/>
  <c r="Q276" i="21" s="1"/>
  <c r="M280" i="21"/>
  <c r="P280" i="21" s="1"/>
  <c r="Q280" i="21" s="1"/>
  <c r="M284" i="21"/>
  <c r="P284" i="21" s="1"/>
  <c r="Q284" i="21" s="1"/>
  <c r="M288" i="21"/>
  <c r="P288" i="21" s="1"/>
  <c r="Q288" i="21" s="1"/>
  <c r="M292" i="21"/>
  <c r="P292" i="21" s="1"/>
  <c r="Q292" i="21" s="1"/>
  <c r="M296" i="21"/>
  <c r="P296" i="21" s="1"/>
  <c r="Q296" i="21" s="1"/>
  <c r="M300" i="21"/>
  <c r="P300" i="21" s="1"/>
  <c r="Q300" i="21" s="1"/>
  <c r="M274" i="21"/>
  <c r="M278" i="21"/>
  <c r="P278" i="21" s="1"/>
  <c r="Q278" i="21" s="1"/>
  <c r="M282" i="21"/>
  <c r="P282" i="21" s="1"/>
  <c r="Q282" i="21" s="1"/>
  <c r="M286" i="21"/>
  <c r="P286" i="21" s="1"/>
  <c r="Q286" i="21" s="1"/>
  <c r="M290" i="21"/>
  <c r="P290" i="21" s="1"/>
  <c r="Q290" i="21" s="1"/>
  <c r="M294" i="21"/>
  <c r="P294" i="21" s="1"/>
  <c r="Q294" i="21" s="1"/>
  <c r="M298" i="21"/>
  <c r="P298" i="21" s="1"/>
  <c r="Q298" i="21" s="1"/>
  <c r="M302" i="21"/>
  <c r="P302" i="21" s="1"/>
  <c r="Q302" i="21" s="1"/>
  <c r="G266" i="21"/>
  <c r="M238" i="21"/>
  <c r="P238" i="21" s="1"/>
  <c r="Q238" i="21" s="1"/>
  <c r="M242" i="21"/>
  <c r="P242" i="21" s="1"/>
  <c r="Q242" i="21" s="1"/>
  <c r="M246" i="21"/>
  <c r="P246" i="21" s="1"/>
  <c r="Q246" i="21" s="1"/>
  <c r="M250" i="21"/>
  <c r="P250" i="21" s="1"/>
  <c r="Q250" i="21" s="1"/>
  <c r="M254" i="21"/>
  <c r="P254" i="21" s="1"/>
  <c r="Q254" i="21" s="1"/>
  <c r="M258" i="21"/>
  <c r="P258" i="21" s="1"/>
  <c r="Q258" i="21" s="1"/>
  <c r="M262" i="21"/>
  <c r="P262" i="21" s="1"/>
  <c r="Q262" i="21" s="1"/>
  <c r="G228" i="21"/>
  <c r="M200" i="21"/>
  <c r="P200" i="21" s="1"/>
  <c r="Q200" i="21" s="1"/>
  <c r="M204" i="21"/>
  <c r="P204" i="21" s="1"/>
  <c r="Q204" i="21" s="1"/>
  <c r="M208" i="21"/>
  <c r="P208" i="21" s="1"/>
  <c r="Q208" i="21" s="1"/>
  <c r="M212" i="21"/>
  <c r="P212" i="21" s="1"/>
  <c r="Q212" i="21" s="1"/>
  <c r="M216" i="21"/>
  <c r="P216" i="21" s="1"/>
  <c r="Q216" i="21" s="1"/>
  <c r="M220" i="21"/>
  <c r="P220" i="21" s="1"/>
  <c r="Q220" i="21" s="1"/>
  <c r="M224" i="21"/>
  <c r="P224" i="21" s="1"/>
  <c r="Q224" i="21" s="1"/>
  <c r="G190" i="21"/>
  <c r="M162" i="21"/>
  <c r="P162" i="21" s="1"/>
  <c r="Q162" i="21" s="1"/>
  <c r="M166" i="21"/>
  <c r="P166" i="21" s="1"/>
  <c r="Q166" i="21" s="1"/>
  <c r="M170" i="21"/>
  <c r="P170" i="21" s="1"/>
  <c r="Q170" i="21" s="1"/>
  <c r="M174" i="21"/>
  <c r="P174" i="21" s="1"/>
  <c r="Q174" i="21" s="1"/>
  <c r="M178" i="21"/>
  <c r="P178" i="21" s="1"/>
  <c r="Q178" i="21" s="1"/>
  <c r="M182" i="21"/>
  <c r="P182" i="21" s="1"/>
  <c r="Q182" i="21" s="1"/>
  <c r="M186" i="21"/>
  <c r="P186" i="21" s="1"/>
  <c r="Q186" i="21" s="1"/>
  <c r="M160" i="21"/>
  <c r="M164" i="21"/>
  <c r="P164" i="21" s="1"/>
  <c r="Q164" i="21" s="1"/>
  <c r="M168" i="21"/>
  <c r="P168" i="21" s="1"/>
  <c r="Q168" i="21" s="1"/>
  <c r="M172" i="21"/>
  <c r="P172" i="21" s="1"/>
  <c r="Q172" i="21" s="1"/>
  <c r="M176" i="21"/>
  <c r="P176" i="21" s="1"/>
  <c r="Q176" i="21" s="1"/>
  <c r="M180" i="21"/>
  <c r="P180" i="21" s="1"/>
  <c r="Q180" i="21" s="1"/>
  <c r="M184" i="21"/>
  <c r="P184" i="21" s="1"/>
  <c r="Q184" i="21" s="1"/>
  <c r="M188" i="21"/>
  <c r="P188" i="21" s="1"/>
  <c r="Q188" i="21" s="1"/>
  <c r="G152" i="21"/>
  <c r="G114" i="21"/>
  <c r="M87" i="21"/>
  <c r="P87" i="21" s="1"/>
  <c r="Q87" i="21" s="1"/>
  <c r="M91" i="21"/>
  <c r="P91" i="21" s="1"/>
  <c r="Q91" i="21" s="1"/>
  <c r="M95" i="21"/>
  <c r="P95" i="21" s="1"/>
  <c r="Q95" i="21" s="1"/>
  <c r="M99" i="21"/>
  <c r="P99" i="21" s="1"/>
  <c r="Q99" i="21" s="1"/>
  <c r="M103" i="21"/>
  <c r="P103" i="21" s="1"/>
  <c r="Q103" i="21" s="1"/>
  <c r="M107" i="21"/>
  <c r="P107" i="21" s="1"/>
  <c r="Q107" i="21" s="1"/>
  <c r="M111" i="21"/>
  <c r="P111" i="21" s="1"/>
  <c r="Q111" i="21" s="1"/>
  <c r="M86" i="21"/>
  <c r="P86" i="21" s="1"/>
  <c r="Q86" i="21" s="1"/>
  <c r="M90" i="21"/>
  <c r="P90" i="21" s="1"/>
  <c r="Q90" i="21" s="1"/>
  <c r="M94" i="21"/>
  <c r="P94" i="21" s="1"/>
  <c r="Q94" i="21" s="1"/>
  <c r="M98" i="21"/>
  <c r="P98" i="21" s="1"/>
  <c r="Q98" i="21" s="1"/>
  <c r="M102" i="21"/>
  <c r="P102" i="21" s="1"/>
  <c r="Q102" i="21" s="1"/>
  <c r="M106" i="21"/>
  <c r="P106" i="21" s="1"/>
  <c r="Q106" i="21" s="1"/>
  <c r="M110" i="21"/>
  <c r="P110" i="21" s="1"/>
  <c r="Q110" i="21" s="1"/>
  <c r="M84" i="21"/>
  <c r="M88" i="21"/>
  <c r="P88" i="21" s="1"/>
  <c r="Q88" i="21" s="1"/>
  <c r="M92" i="21"/>
  <c r="P92" i="21" s="1"/>
  <c r="Q92" i="21" s="1"/>
  <c r="M96" i="21"/>
  <c r="P96" i="21" s="1"/>
  <c r="Q96" i="21" s="1"/>
  <c r="M100" i="21"/>
  <c r="P100" i="21" s="1"/>
  <c r="Q100" i="21" s="1"/>
  <c r="M104" i="21"/>
  <c r="P104" i="21" s="1"/>
  <c r="Q104" i="21" s="1"/>
  <c r="G76" i="21"/>
  <c r="M64" i="21"/>
  <c r="P64" i="21" s="1"/>
  <c r="Q64" i="21" s="1"/>
  <c r="O52" i="21"/>
  <c r="M48" i="21"/>
  <c r="P48" i="21" s="1"/>
  <c r="Q48" i="21" s="1"/>
  <c r="M56" i="21"/>
  <c r="P56" i="21" s="1"/>
  <c r="Q56" i="21" s="1"/>
  <c r="M60" i="21"/>
  <c r="P60" i="21" s="1"/>
  <c r="Q60" i="21" s="1"/>
  <c r="O72" i="21"/>
  <c r="M68" i="21"/>
  <c r="P68" i="21" s="1"/>
  <c r="Q68" i="21" s="1"/>
  <c r="M47" i="21"/>
  <c r="P47" i="21" s="1"/>
  <c r="Q47" i="21" s="1"/>
  <c r="M51" i="21"/>
  <c r="P51" i="21" s="1"/>
  <c r="Q51" i="21" s="1"/>
  <c r="M55" i="21"/>
  <c r="P55" i="21" s="1"/>
  <c r="Q55" i="21" s="1"/>
  <c r="M59" i="21"/>
  <c r="P59" i="21" s="1"/>
  <c r="Q59" i="21" s="1"/>
  <c r="M63" i="21"/>
  <c r="P63" i="21" s="1"/>
  <c r="Q63" i="21" s="1"/>
  <c r="M67" i="21"/>
  <c r="P67" i="21" s="1"/>
  <c r="Q67" i="21" s="1"/>
  <c r="M71" i="21"/>
  <c r="P71" i="21" s="1"/>
  <c r="Q71" i="21" s="1"/>
  <c r="M75" i="21"/>
  <c r="P75" i="21" s="1"/>
  <c r="Q75" i="21" s="1"/>
  <c r="O152" i="18"/>
  <c r="F152" i="18" s="1"/>
  <c r="G340" i="18"/>
  <c r="G379" i="18"/>
  <c r="G242" i="18"/>
  <c r="G361" i="18"/>
  <c r="G259" i="18"/>
  <c r="G290" i="18"/>
  <c r="G63" i="18"/>
  <c r="K114" i="18"/>
  <c r="G369" i="18"/>
  <c r="K456" i="18"/>
  <c r="S570" i="18"/>
  <c r="G71" i="18"/>
  <c r="G249" i="18"/>
  <c r="G471" i="18"/>
  <c r="G416" i="18"/>
  <c r="G145" i="18"/>
  <c r="G280" i="18"/>
  <c r="G522" i="18"/>
  <c r="G607" i="18"/>
  <c r="G106" i="18"/>
  <c r="G176" i="18"/>
  <c r="G61" i="18"/>
  <c r="G58" i="18"/>
  <c r="G172" i="18"/>
  <c r="G177" i="18"/>
  <c r="G403" i="18"/>
  <c r="G559" i="18"/>
  <c r="G214" i="18"/>
  <c r="G204" i="18"/>
  <c r="G94" i="18"/>
  <c r="G262" i="18"/>
  <c r="G133" i="18"/>
  <c r="G374" i="18"/>
  <c r="G530" i="18"/>
  <c r="G90" i="18"/>
  <c r="G355" i="18"/>
  <c r="G445" i="18"/>
  <c r="G75" i="18"/>
  <c r="G175" i="18"/>
  <c r="G431" i="18"/>
  <c r="O76" i="18"/>
  <c r="F76" i="18" s="1"/>
  <c r="G103" i="18"/>
  <c r="G107" i="18"/>
  <c r="G111" i="18"/>
  <c r="S152" i="18"/>
  <c r="G295" i="18"/>
  <c r="G319" i="18"/>
  <c r="G406" i="18"/>
  <c r="G515" i="18"/>
  <c r="G545" i="18"/>
  <c r="G165" i="18"/>
  <c r="G210" i="18"/>
  <c r="G219" i="18"/>
  <c r="O266" i="18"/>
  <c r="F266" i="18" s="1"/>
  <c r="G258" i="18"/>
  <c r="G372" i="18"/>
  <c r="G446" i="18"/>
  <c r="K532" i="18"/>
  <c r="G555" i="18"/>
  <c r="G594" i="18"/>
  <c r="G436" i="18"/>
  <c r="G481" i="18"/>
  <c r="G486" i="18"/>
  <c r="G590" i="18"/>
  <c r="G112" i="18"/>
  <c r="G171" i="18"/>
  <c r="G224" i="18"/>
  <c r="G324" i="18"/>
  <c r="G358" i="18"/>
  <c r="O418" i="18"/>
  <c r="F418" i="18" s="1"/>
  <c r="G402" i="18"/>
  <c r="G476" i="18"/>
  <c r="S532" i="18"/>
  <c r="G511" i="18"/>
  <c r="G516" i="18"/>
  <c r="G521" i="18"/>
  <c r="G546" i="18"/>
  <c r="G556" i="18"/>
  <c r="G605" i="18"/>
  <c r="G281" i="18"/>
  <c r="S114" i="18"/>
  <c r="G104" i="18"/>
  <c r="G442" i="18"/>
  <c r="G595" i="18"/>
  <c r="G470" i="18"/>
  <c r="G296" i="18"/>
  <c r="G412" i="18"/>
  <c r="G492" i="18"/>
  <c r="G91" i="18"/>
  <c r="G146" i="18"/>
  <c r="G220" i="18"/>
  <c r="K380" i="18"/>
  <c r="G417" i="18"/>
  <c r="G482" i="18"/>
  <c r="G561" i="18"/>
  <c r="G480" i="18"/>
  <c r="G569" i="18"/>
  <c r="O380" i="18"/>
  <c r="F380" i="18" s="1"/>
  <c r="G413" i="18"/>
  <c r="G472" i="18"/>
  <c r="G517" i="18"/>
  <c r="G450" i="18"/>
  <c r="G186" i="18"/>
  <c r="S266" i="18"/>
  <c r="G245" i="18"/>
  <c r="G408" i="18"/>
  <c r="G129" i="18"/>
  <c r="K228" i="18"/>
  <c r="S342" i="18"/>
  <c r="G364" i="18"/>
  <c r="G433" i="18"/>
  <c r="G601" i="18"/>
  <c r="G67" i="18"/>
  <c r="G216" i="18"/>
  <c r="G147" i="18"/>
  <c r="G297" i="18"/>
  <c r="G302" i="18"/>
  <c r="G378" i="18"/>
  <c r="G452" i="18"/>
  <c r="G591" i="18"/>
  <c r="G596" i="18"/>
  <c r="G606" i="18"/>
  <c r="G54" i="18"/>
  <c r="G109" i="18"/>
  <c r="G137" i="18"/>
  <c r="G279" i="18"/>
  <c r="S418" i="18"/>
  <c r="K494" i="18"/>
  <c r="G562" i="18"/>
  <c r="O608" i="18"/>
  <c r="F608" i="18" s="1"/>
  <c r="G218" i="18"/>
  <c r="G59" i="18"/>
  <c r="G360" i="18"/>
  <c r="G394" i="18"/>
  <c r="G439" i="18"/>
  <c r="G473" i="18"/>
  <c r="G508" i="18"/>
  <c r="G518" i="18"/>
  <c r="G567" i="18"/>
  <c r="S608" i="18"/>
  <c r="G592" i="18"/>
  <c r="G491" i="18"/>
  <c r="G182" i="18"/>
  <c r="G246" i="18"/>
  <c r="G260" i="18"/>
  <c r="G293" i="18"/>
  <c r="G404" i="18"/>
  <c r="G434" i="18"/>
  <c r="G453" i="18"/>
  <c r="S494" i="18"/>
  <c r="G588" i="18"/>
  <c r="G602" i="18"/>
  <c r="G247" i="18"/>
  <c r="G253" i="18"/>
  <c r="G73" i="18"/>
  <c r="K76" i="18"/>
  <c r="G130" i="18"/>
  <c r="G138" i="18"/>
  <c r="G143" i="18"/>
  <c r="G203" i="18"/>
  <c r="G265" i="18"/>
  <c r="G285" i="18"/>
  <c r="G303" i="18"/>
  <c r="G400" i="18"/>
  <c r="G449" i="18"/>
  <c r="G509" i="18"/>
  <c r="G514" i="18"/>
  <c r="G528" i="18"/>
  <c r="G548" i="18"/>
  <c r="G553" i="18"/>
  <c r="G558" i="18"/>
  <c r="G583" i="18"/>
  <c r="G64" i="18"/>
  <c r="G93" i="18"/>
  <c r="G148" i="18"/>
  <c r="G174" i="18"/>
  <c r="G261" i="18"/>
  <c r="G289" i="18"/>
  <c r="G469" i="18"/>
  <c r="G474" i="18"/>
  <c r="G479" i="18"/>
  <c r="G524" i="18"/>
  <c r="G568" i="18"/>
  <c r="G598" i="18"/>
  <c r="G69" i="18"/>
  <c r="G102" i="18"/>
  <c r="K190" i="18"/>
  <c r="G222" i="18"/>
  <c r="O456" i="18"/>
  <c r="F456" i="18" s="1"/>
  <c r="G455" i="18"/>
  <c r="G604" i="18"/>
  <c r="G188" i="18"/>
  <c r="G256" i="18"/>
  <c r="G356" i="18"/>
  <c r="G366" i="18"/>
  <c r="K570" i="18"/>
  <c r="G60" i="18"/>
  <c r="G89" i="18"/>
  <c r="G98" i="18"/>
  <c r="K152" i="18"/>
  <c r="G139" i="18"/>
  <c r="G243" i="18"/>
  <c r="G332" i="18"/>
  <c r="G410" i="18"/>
  <c r="G415" i="18"/>
  <c r="G440" i="18"/>
  <c r="G475" i="18"/>
  <c r="G529" i="18"/>
  <c r="G549" i="18"/>
  <c r="G554" i="18"/>
  <c r="G589" i="18"/>
  <c r="G593" i="18"/>
  <c r="A195" i="18"/>
  <c r="A195" i="21" s="1"/>
  <c r="O114" i="18"/>
  <c r="F114" i="18" s="1"/>
  <c r="S228" i="18"/>
  <c r="O570" i="18"/>
  <c r="F570" i="18" s="1"/>
  <c r="O190" i="18"/>
  <c r="F190" i="18" s="1"/>
  <c r="S76" i="18"/>
  <c r="K304" i="18"/>
  <c r="S190" i="18"/>
  <c r="K266" i="18"/>
  <c r="O304" i="18"/>
  <c r="F304" i="18" s="1"/>
  <c r="K342" i="18"/>
  <c r="S304" i="18"/>
  <c r="O342" i="18"/>
  <c r="F342" i="18" s="1"/>
  <c r="K608" i="18"/>
  <c r="S380" i="18"/>
  <c r="K418" i="18"/>
  <c r="S456" i="18"/>
  <c r="O494" i="18"/>
  <c r="F494" i="18" s="1"/>
  <c r="O532" i="18"/>
  <c r="F532" i="18" s="1"/>
  <c r="O228" i="18"/>
  <c r="F228" i="18" s="1"/>
  <c r="BB34" i="20"/>
  <c r="AD34" i="20"/>
  <c r="AD35" i="20" s="1"/>
  <c r="AW8" i="20"/>
  <c r="AB8" i="4"/>
  <c r="B5" i="18"/>
  <c r="O190" i="21" l="1"/>
  <c r="O1254" i="21"/>
  <c r="O228" i="21"/>
  <c r="O532" i="21"/>
  <c r="O722" i="21"/>
  <c r="O456" i="21"/>
  <c r="Q1596" i="21"/>
  <c r="O684" i="21"/>
  <c r="O1140" i="21"/>
  <c r="O494" i="21"/>
  <c r="O1824" i="21"/>
  <c r="O1216" i="21"/>
  <c r="O1862" i="21"/>
  <c r="O1900" i="21"/>
  <c r="O1368" i="21"/>
  <c r="Q494" i="21"/>
  <c r="Q1368" i="21"/>
  <c r="Q646" i="21"/>
  <c r="Q760" i="21"/>
  <c r="Q1520" i="21"/>
  <c r="Q38" i="21"/>
  <c r="Q988" i="21"/>
  <c r="O760" i="21"/>
  <c r="Q1102" i="21"/>
  <c r="O1292" i="21"/>
  <c r="O1330" i="21"/>
  <c r="O608" i="21"/>
  <c r="O570" i="21"/>
  <c r="Q1786" i="21"/>
  <c r="Q912" i="21"/>
  <c r="Q228" i="21"/>
  <c r="Q722" i="21"/>
  <c r="Q1330" i="21"/>
  <c r="Q1140" i="21"/>
  <c r="Q152" i="21"/>
  <c r="Q608" i="21"/>
  <c r="Q1406" i="21"/>
  <c r="O76" i="21"/>
  <c r="Q266" i="21"/>
  <c r="O1596" i="21"/>
  <c r="Q76" i="21"/>
  <c r="Q1824" i="21"/>
  <c r="Q532" i="21"/>
  <c r="O114" i="21"/>
  <c r="O1406" i="21"/>
  <c r="Q1748" i="21"/>
  <c r="Q1216" i="21"/>
  <c r="Q1178" i="21"/>
  <c r="O1748" i="21"/>
  <c r="O1786" i="21"/>
  <c r="O418" i="21"/>
  <c r="O1102" i="21"/>
  <c r="O380" i="21"/>
  <c r="M1102" i="21"/>
  <c r="O1064" i="21"/>
  <c r="Q1900" i="21"/>
  <c r="O152" i="21"/>
  <c r="O950" i="21"/>
  <c r="O1444" i="21"/>
  <c r="O874" i="21"/>
  <c r="M38" i="21"/>
  <c r="O1026" i="21"/>
  <c r="O988" i="21"/>
  <c r="O1558" i="21"/>
  <c r="O1634" i="21"/>
  <c r="O912" i="21"/>
  <c r="O798" i="21"/>
  <c r="M1330" i="21"/>
  <c r="M1900" i="21"/>
  <c r="M1406" i="21"/>
  <c r="P1262" i="21"/>
  <c r="Q1262" i="21" s="1"/>
  <c r="Q1292" i="21" s="1"/>
  <c r="M1292" i="21"/>
  <c r="O1482" i="21"/>
  <c r="O1520" i="21"/>
  <c r="M1520" i="21"/>
  <c r="M1824" i="21"/>
  <c r="M1862" i="21"/>
  <c r="P1832" i="21"/>
  <c r="Q1832" i="21" s="1"/>
  <c r="Q1862" i="21" s="1"/>
  <c r="P1414" i="21"/>
  <c r="Q1414" i="21" s="1"/>
  <c r="Q1444" i="21" s="1"/>
  <c r="M1444" i="21"/>
  <c r="M1748" i="21"/>
  <c r="P1529" i="21"/>
  <c r="Q1529" i="21" s="1"/>
  <c r="Q1558" i="21" s="1"/>
  <c r="M1558" i="21"/>
  <c r="M1786" i="21"/>
  <c r="M1368" i="21"/>
  <c r="P1642" i="21"/>
  <c r="Q1642" i="21" s="1"/>
  <c r="Q1672" i="21" s="1"/>
  <c r="M1672" i="21"/>
  <c r="P1680" i="21"/>
  <c r="Q1680" i="21" s="1"/>
  <c r="Q1710" i="21" s="1"/>
  <c r="M1710" i="21"/>
  <c r="O1672" i="21"/>
  <c r="O1710" i="21"/>
  <c r="M1596" i="21"/>
  <c r="M1634" i="21"/>
  <c r="P1604" i="21"/>
  <c r="Q1604" i="21" s="1"/>
  <c r="Q1634" i="21" s="1"/>
  <c r="P1452" i="21"/>
  <c r="Q1452" i="21" s="1"/>
  <c r="Q1482" i="21" s="1"/>
  <c r="M1482" i="21"/>
  <c r="M1064" i="21"/>
  <c r="P1034" i="21"/>
  <c r="Q1034" i="21" s="1"/>
  <c r="Q1064" i="21" s="1"/>
  <c r="M874" i="21"/>
  <c r="P845" i="21"/>
  <c r="Q845" i="21" s="1"/>
  <c r="Q874" i="21" s="1"/>
  <c r="M798" i="21"/>
  <c r="P768" i="21"/>
  <c r="Q768" i="21" s="1"/>
  <c r="Q798" i="21" s="1"/>
  <c r="M684" i="21"/>
  <c r="P654" i="21"/>
  <c r="Q654" i="21" s="1"/>
  <c r="Q684" i="21" s="1"/>
  <c r="M1140" i="21"/>
  <c r="M760" i="21"/>
  <c r="M722" i="21"/>
  <c r="M988" i="21"/>
  <c r="O1178" i="21"/>
  <c r="M1216" i="21"/>
  <c r="M1026" i="21"/>
  <c r="P996" i="21"/>
  <c r="Q996" i="21" s="1"/>
  <c r="Q1026" i="21" s="1"/>
  <c r="M1254" i="21"/>
  <c r="P1224" i="21"/>
  <c r="Q1224" i="21" s="1"/>
  <c r="Q1254" i="21" s="1"/>
  <c r="P920" i="21"/>
  <c r="Q920" i="21" s="1"/>
  <c r="Q950" i="21" s="1"/>
  <c r="M950" i="21"/>
  <c r="M1178" i="21"/>
  <c r="M912" i="21"/>
  <c r="P806" i="21"/>
  <c r="Q806" i="21" s="1"/>
  <c r="Q836" i="21" s="1"/>
  <c r="M836" i="21"/>
  <c r="O836" i="21"/>
  <c r="O304" i="21"/>
  <c r="O646" i="21"/>
  <c r="M342" i="21"/>
  <c r="P312" i="21"/>
  <c r="Q312" i="21" s="1"/>
  <c r="Q342" i="21" s="1"/>
  <c r="M646" i="21"/>
  <c r="M608" i="21"/>
  <c r="P540" i="21"/>
  <c r="Q540" i="21" s="1"/>
  <c r="Q570" i="21" s="1"/>
  <c r="M570" i="21"/>
  <c r="M532" i="21"/>
  <c r="M494" i="21"/>
  <c r="M456" i="21"/>
  <c r="P427" i="21"/>
  <c r="Q427" i="21" s="1"/>
  <c r="Q456" i="21" s="1"/>
  <c r="P388" i="21"/>
  <c r="Q388" i="21" s="1"/>
  <c r="Q418" i="21" s="1"/>
  <c r="M418" i="21"/>
  <c r="M380" i="21"/>
  <c r="P350" i="21"/>
  <c r="Q350" i="21" s="1"/>
  <c r="Q380" i="21" s="1"/>
  <c r="M304" i="21"/>
  <c r="P274" i="21"/>
  <c r="Q274" i="21" s="1"/>
  <c r="Q304" i="21" s="1"/>
  <c r="M266" i="21"/>
  <c r="M228" i="21"/>
  <c r="M190" i="21"/>
  <c r="P160" i="21"/>
  <c r="Q160" i="21" s="1"/>
  <c r="Q190" i="21" s="1"/>
  <c r="M152" i="21"/>
  <c r="M114" i="21"/>
  <c r="P84" i="21"/>
  <c r="Q84" i="21" s="1"/>
  <c r="Q114" i="21" s="1"/>
  <c r="M76" i="21"/>
  <c r="G114" i="18"/>
  <c r="G342" i="18"/>
  <c r="G456" i="18"/>
  <c r="G76" i="18"/>
  <c r="G190" i="18"/>
  <c r="G608" i="18"/>
  <c r="G152" i="18"/>
  <c r="G570" i="18"/>
  <c r="G494" i="18"/>
  <c r="G266" i="18"/>
  <c r="G228" i="18"/>
  <c r="G380" i="18"/>
  <c r="G418" i="18"/>
  <c r="G532" i="18"/>
  <c r="G304" i="18"/>
  <c r="A233" i="18"/>
  <c r="A233" i="21" s="1"/>
  <c r="BB35" i="20"/>
  <c r="BB36" i="20" s="1"/>
  <c r="A271" i="18" l="1"/>
  <c r="A271" i="21" s="1"/>
  <c r="AM35" i="4"/>
  <c r="AM36" i="4" s="1"/>
  <c r="AT35" i="4"/>
  <c r="AT36" i="4" s="1"/>
  <c r="Y11" i="4"/>
  <c r="A309" i="18" l="1"/>
  <c r="A309" i="21" s="1"/>
  <c r="S37" i="18"/>
  <c r="S36" i="18"/>
  <c r="S35" i="18"/>
  <c r="S34" i="18"/>
  <c r="S33" i="18"/>
  <c r="S32" i="18"/>
  <c r="S31" i="18"/>
  <c r="S30" i="18"/>
  <c r="S29" i="18"/>
  <c r="S28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S8" i="18"/>
  <c r="O8" i="18"/>
  <c r="A347" i="18" l="1"/>
  <c r="A347" i="21" s="1"/>
  <c r="S38" i="18"/>
  <c r="O38" i="18"/>
  <c r="G13" i="18"/>
  <c r="BD19" i="4"/>
  <c r="BD18" i="4"/>
  <c r="AY19" i="4"/>
  <c r="AY18" i="4"/>
  <c r="AT19" i="4"/>
  <c r="AT18" i="4"/>
  <c r="A385" i="18" l="1"/>
  <c r="A385" i="21" s="1"/>
  <c r="A423" i="18" l="1"/>
  <c r="A423" i="21" s="1"/>
  <c r="H14" i="20"/>
  <c r="AR15" i="4"/>
  <c r="AP18" i="20"/>
  <c r="AP17" i="20"/>
  <c r="AR14" i="4"/>
  <c r="AZ16" i="20"/>
  <c r="BB13" i="4"/>
  <c r="AP16" i="20"/>
  <c r="AR13" i="4"/>
  <c r="AZ15" i="20"/>
  <c r="BB12" i="4"/>
  <c r="AP15" i="20"/>
  <c r="AR12" i="4"/>
  <c r="AM13" i="20"/>
  <c r="AO10" i="4"/>
  <c r="AS12" i="20"/>
  <c r="AM10" i="20"/>
  <c r="AO7" i="4"/>
  <c r="AZ9" i="20"/>
  <c r="BB6" i="4"/>
  <c r="I14" i="4"/>
  <c r="X16" i="20"/>
  <c r="I15" i="4"/>
  <c r="I16" i="20"/>
  <c r="H12" i="20"/>
  <c r="H12" i="4"/>
  <c r="H10" i="20"/>
  <c r="H10" i="4"/>
  <c r="M9" i="20"/>
  <c r="H9" i="4"/>
  <c r="Y19" i="4"/>
  <c r="AT9" i="4"/>
  <c r="AS5" i="4"/>
  <c r="AW5" i="4"/>
  <c r="Y18" i="4"/>
  <c r="Y17" i="4"/>
  <c r="Y16" i="4"/>
  <c r="Y15" i="4"/>
  <c r="Y14" i="4"/>
  <c r="Y13" i="4"/>
  <c r="X10" i="4"/>
  <c r="D44" i="10"/>
  <c r="K14" i="18"/>
  <c r="G12" i="18"/>
  <c r="G10" i="18"/>
  <c r="G8" i="18"/>
  <c r="F38" i="18"/>
  <c r="G11" i="18"/>
  <c r="G9" i="18"/>
  <c r="K9" i="18"/>
  <c r="K10" i="18"/>
  <c r="K11" i="18"/>
  <c r="K12" i="18"/>
  <c r="K13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8" i="18"/>
  <c r="A461" i="18" l="1"/>
  <c r="A461" i="21" s="1"/>
  <c r="G32" i="18"/>
  <c r="G20" i="18"/>
  <c r="G33" i="18"/>
  <c r="G21" i="18"/>
  <c r="G22" i="18"/>
  <c r="G24" i="18"/>
  <c r="G37" i="18"/>
  <c r="G26" i="18"/>
  <c r="G27" i="18"/>
  <c r="G28" i="18"/>
  <c r="G34" i="18"/>
  <c r="G35" i="18"/>
  <c r="G23" i="18"/>
  <c r="G36" i="18"/>
  <c r="G25" i="18"/>
  <c r="G14" i="18"/>
  <c r="G15" i="18"/>
  <c r="G16" i="18"/>
  <c r="G17" i="18"/>
  <c r="G29" i="18"/>
  <c r="G30" i="18"/>
  <c r="G18" i="18"/>
  <c r="G31" i="18"/>
  <c r="G19" i="18"/>
  <c r="K38" i="18"/>
  <c r="A499" i="18" l="1"/>
  <c r="A499" i="21" s="1"/>
  <c r="G38" i="18"/>
  <c r="AP34" i="20"/>
  <c r="AJ34" i="20"/>
  <c r="AJ35" i="20" s="1"/>
  <c r="A537" i="18" l="1"/>
  <c r="A537" i="21" s="1"/>
  <c r="AP35" i="20"/>
  <c r="AP36" i="20" s="1"/>
  <c r="AM37" i="4"/>
  <c r="H16" i="4" s="1"/>
  <c r="AJ36" i="20"/>
  <c r="AV34" i="20"/>
  <c r="AV35" i="20" s="1"/>
  <c r="AD36" i="20"/>
  <c r="H17" i="20" s="1"/>
  <c r="A575" i="18" l="1"/>
  <c r="AT37" i="4"/>
  <c r="H18" i="4" s="1"/>
  <c r="AV36" i="20"/>
  <c r="AF17" i="20"/>
  <c r="O38" i="21"/>
  <c r="A575" i="21" l="1"/>
  <c r="A613" i="18"/>
  <c r="A651" i="18" l="1"/>
  <c r="A613" i="21"/>
  <c r="A689" i="18" l="1"/>
  <c r="A651" i="21"/>
  <c r="A727" i="18" l="1"/>
  <c r="A689" i="21"/>
  <c r="A765" i="18" l="1"/>
  <c r="A727" i="21"/>
  <c r="A803" i="18" l="1"/>
  <c r="A765" i="21"/>
  <c r="A841" i="18" l="1"/>
  <c r="A803" i="21"/>
  <c r="A879" i="18" l="1"/>
  <c r="A841" i="21"/>
  <c r="A917" i="18" l="1"/>
  <c r="A879" i="21"/>
  <c r="A955" i="18" l="1"/>
  <c r="A917" i="21"/>
  <c r="A993" i="18" l="1"/>
  <c r="A955" i="21"/>
  <c r="A1031" i="18" l="1"/>
  <c r="A993" i="21"/>
  <c r="A1069" i="18" l="1"/>
  <c r="A1031" i="21"/>
  <c r="A1107" i="18" l="1"/>
  <c r="A1069" i="21"/>
  <c r="A1145" i="18" l="1"/>
  <c r="A1107" i="21"/>
  <c r="A1183" i="18" l="1"/>
  <c r="A1145" i="21"/>
  <c r="A1221" i="18" l="1"/>
  <c r="A1183" i="21"/>
  <c r="A1259" i="18" l="1"/>
  <c r="A1221" i="21"/>
  <c r="A1297" i="18" l="1"/>
  <c r="A1259" i="21"/>
  <c r="A1335" i="18" l="1"/>
  <c r="A1297" i="21"/>
  <c r="A1373" i="18" l="1"/>
  <c r="A1335" i="21"/>
  <c r="A1411" i="18" l="1"/>
  <c r="A1373" i="21"/>
  <c r="A1449" i="18" l="1"/>
  <c r="A1411" i="21"/>
  <c r="A1487" i="18" l="1"/>
  <c r="A1449" i="21"/>
  <c r="A1525" i="18" l="1"/>
  <c r="A1487" i="21"/>
  <c r="A1563" i="18" l="1"/>
  <c r="A1525" i="21"/>
  <c r="A1601" i="18" l="1"/>
  <c r="A1563" i="21"/>
  <c r="A1639" i="18" l="1"/>
  <c r="A1601" i="21"/>
  <c r="A1677" i="18" l="1"/>
  <c r="A1639" i="21"/>
  <c r="A1715" i="18" l="1"/>
  <c r="A1677" i="21"/>
  <c r="A1753" i="18" l="1"/>
  <c r="A1715" i="21"/>
  <c r="A1791" i="18" l="1"/>
  <c r="A1753" i="21"/>
  <c r="A1829" i="18" l="1"/>
  <c r="A1791" i="21"/>
  <c r="A1867" i="18" l="1"/>
  <c r="A1867" i="21" s="1"/>
  <c r="A1829" i="21"/>
</calcChain>
</file>

<file path=xl/sharedStrings.xml><?xml version="1.0" encoding="utf-8"?>
<sst xmlns="http://schemas.openxmlformats.org/spreadsheetml/2006/main" count="2566" uniqueCount="151">
  <si>
    <t>単位</t>
  </si>
  <si>
    <t>数量</t>
  </si>
  <si>
    <t>計</t>
  </si>
  <si>
    <t>消費税</t>
  </si>
  <si>
    <t>合　　　　計</t>
  </si>
  <si>
    <t>見　　　積　　　金　　　額</t>
  </si>
  <si>
    <t>名　　　　　　　    　　　     称</t>
  </si>
  <si>
    <t>数 量</t>
  </si>
  <si>
    <t>単 価</t>
  </si>
  <si>
    <t>金　　 額</t>
  </si>
  <si>
    <t>見　積　書</t>
    <phoneticPr fontId="2"/>
  </si>
  <si>
    <t>％</t>
    <phoneticPr fontId="2"/>
  </si>
  <si>
    <t>出来高提出日</t>
    <rPh sb="0" eb="3">
      <t>デキダカ</t>
    </rPh>
    <rPh sb="3" eb="5">
      <t>テイシュツ</t>
    </rPh>
    <rPh sb="5" eb="6">
      <t>ビ</t>
    </rPh>
    <phoneticPr fontId="2"/>
  </si>
  <si>
    <t>工事コード</t>
    <rPh sb="0" eb="2">
      <t>コウジ</t>
    </rPh>
    <phoneticPr fontId="4"/>
  </si>
  <si>
    <t>関東建設工業株式会社</t>
    <rPh sb="0" eb="10">
      <t>カントウ</t>
    </rPh>
    <phoneticPr fontId="2"/>
  </si>
  <si>
    <t>御中</t>
    <rPh sb="0" eb="2">
      <t>オンチュウ</t>
    </rPh>
    <phoneticPr fontId="2"/>
  </si>
  <si>
    <t>業者ｺｰﾄﾞ</t>
    <rPh sb="0" eb="2">
      <t>ギョウシャ</t>
    </rPh>
    <phoneticPr fontId="2"/>
  </si>
  <si>
    <t>業者コード</t>
    <rPh sb="0" eb="2">
      <t>ギョウシャ</t>
    </rPh>
    <phoneticPr fontId="4"/>
  </si>
  <si>
    <t>担当部課</t>
    <rPh sb="0" eb="3">
      <t>タントウブ</t>
    </rPh>
    <rPh sb="3" eb="4">
      <t>カ</t>
    </rPh>
    <phoneticPr fontId="4"/>
  </si>
  <si>
    <t>下記の通り見積り致します。</t>
    <phoneticPr fontId="2"/>
  </si>
  <si>
    <t>自：</t>
    <rPh sb="0" eb="1">
      <t>ジ</t>
    </rPh>
    <phoneticPr fontId="4"/>
  </si>
  <si>
    <t>ＴＥＬ</t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</si>
  <si>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</si>
  <si>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工事概要</t>
    <rPh sb="0" eb="2">
      <t>コウジ</t>
    </rPh>
    <rPh sb="2" eb="4">
      <t>ガイヨウ</t>
    </rPh>
    <phoneticPr fontId="4"/>
  </si>
  <si>
    <t>住　所</t>
    <rPh sb="0" eb="1">
      <t>ジュウ</t>
    </rPh>
    <rPh sb="2" eb="3">
      <t>トコロ</t>
    </rPh>
    <phoneticPr fontId="4"/>
  </si>
  <si>
    <t>工事件名</t>
    <rPh sb="2" eb="3">
      <t>ケン</t>
    </rPh>
    <rPh sb="3" eb="4">
      <t>メイ</t>
    </rPh>
    <phoneticPr fontId="2"/>
  </si>
  <si>
    <t>工事コード</t>
    <rPh sb="0" eb="2">
      <t>コウジ</t>
    </rPh>
    <phoneticPr fontId="2"/>
  </si>
  <si>
    <t>注文金額</t>
    <phoneticPr fontId="2"/>
  </si>
  <si>
    <t>　支払条件</t>
    <rPh sb="1" eb="3">
      <t>シハライ</t>
    </rPh>
    <rPh sb="3" eb="5">
      <t>ジョウケン</t>
    </rPh>
    <phoneticPr fontId="2"/>
  </si>
  <si>
    <t>社会保険加入状況</t>
    <rPh sb="0" eb="2">
      <t>シャカイ</t>
    </rPh>
    <rPh sb="2" eb="4">
      <t>ホケン</t>
    </rPh>
    <rPh sb="4" eb="6">
      <t>カニュウ</t>
    </rPh>
    <rPh sb="6" eb="8">
      <t>ジョウキョウ</t>
    </rPh>
    <phoneticPr fontId="2"/>
  </si>
  <si>
    <t>健康保険</t>
    <rPh sb="0" eb="2">
      <t>ケンコウ</t>
    </rPh>
    <rPh sb="2" eb="4">
      <t>ホケン</t>
    </rPh>
    <phoneticPr fontId="2"/>
  </si>
  <si>
    <t>)</t>
    <phoneticPr fontId="2"/>
  </si>
  <si>
    <t>　見積条件</t>
    <rPh sb="1" eb="3">
      <t>ミツモリ</t>
    </rPh>
    <rPh sb="3" eb="5">
      <t>ジョウケン</t>
    </rPh>
    <phoneticPr fontId="2"/>
  </si>
  <si>
    <t>提出日</t>
    <rPh sb="0" eb="2">
      <t>テイシュツ</t>
    </rPh>
    <rPh sb="2" eb="3">
      <t>ビ</t>
    </rPh>
    <phoneticPr fontId="2"/>
  </si>
  <si>
    <t>名　　　　　　称</t>
    <phoneticPr fontId="2"/>
  </si>
  <si>
    <t>見 積 金 額</t>
    <phoneticPr fontId="2"/>
  </si>
  <si>
    <t>名　　　　　　称</t>
    <phoneticPr fontId="2"/>
  </si>
  <si>
    <t>出来高報告書</t>
    <phoneticPr fontId="2"/>
  </si>
  <si>
    <t>規　格・摘　要</t>
    <phoneticPr fontId="2"/>
  </si>
  <si>
    <t>業 者 名</t>
    <rPh sb="0" eb="1">
      <t>ギョウ</t>
    </rPh>
    <rPh sb="2" eb="3">
      <t>シャ</t>
    </rPh>
    <rPh sb="4" eb="5">
      <t>メイ</t>
    </rPh>
    <phoneticPr fontId="2"/>
  </si>
  <si>
    <t>住　　　所</t>
    <rPh sb="0" eb="1">
      <t>ジュウ</t>
    </rPh>
    <rPh sb="4" eb="5">
      <t>ショ</t>
    </rPh>
    <phoneticPr fontId="2"/>
  </si>
  <si>
    <t>ＴＥＬ</t>
    <phoneticPr fontId="2"/>
  </si>
  <si>
    <t>FAX</t>
    <phoneticPr fontId="2"/>
  </si>
  <si>
    <t>（税込）</t>
    <phoneticPr fontId="2"/>
  </si>
  <si>
    <t>規　格・摘　要</t>
    <phoneticPr fontId="2"/>
  </si>
  <si>
    <t>工種名</t>
    <rPh sb="0" eb="2">
      <t>コウシュ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</si>
  <si>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</si>
  <si>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担当部課</t>
    <phoneticPr fontId="2"/>
  </si>
  <si>
    <t>メール</t>
    <phoneticPr fontId="2"/>
  </si>
  <si>
    <t>携帯</t>
    <rPh sb="0" eb="2">
      <t>ケイタイ</t>
    </rPh>
    <phoneticPr fontId="2"/>
  </si>
  <si>
    <t>建設業許可番号</t>
    <phoneticPr fontId="2"/>
  </si>
  <si>
    <t>号</t>
    <rPh sb="0" eb="1">
      <t>ゴウ</t>
    </rPh>
    <phoneticPr fontId="2"/>
  </si>
  <si>
    <t>No</t>
    <phoneticPr fontId="4"/>
  </si>
  <si>
    <t>規　     格 ・ 摘 　    要</t>
    <rPh sb="11" eb="12">
      <t>テキ</t>
    </rPh>
    <phoneticPr fontId="4"/>
  </si>
  <si>
    <t>～</t>
    <phoneticPr fontId="2"/>
  </si>
  <si>
    <t>厚生年金保険</t>
    <rPh sb="0" eb="2">
      <t>コウセイ</t>
    </rPh>
    <rPh sb="2" eb="4">
      <t>ネンキン</t>
    </rPh>
    <rPh sb="4" eb="6">
      <t>ホケン</t>
    </rPh>
    <phoneticPr fontId="2"/>
  </si>
  <si>
    <t>雇用保険</t>
    <rPh sb="0" eb="2">
      <t>コヨウ</t>
    </rPh>
    <rPh sb="2" eb="4">
      <t>ホケン</t>
    </rPh>
    <phoneticPr fontId="2"/>
  </si>
  <si>
    <t>業者工期</t>
    <phoneticPr fontId="2"/>
  </si>
  <si>
    <t>円</t>
    <rPh sb="0" eb="1">
      <t>エン</t>
    </rPh>
    <phoneticPr fontId="2"/>
  </si>
  <si>
    <t>事業所整理記号</t>
    <rPh sb="0" eb="3">
      <t>ジギョウショ</t>
    </rPh>
    <rPh sb="3" eb="5">
      <t>セイリ</t>
    </rPh>
    <rPh sb="5" eb="7">
      <t>キゴウ</t>
    </rPh>
    <phoneticPr fontId="2"/>
  </si>
  <si>
    <t>見積金額
（税込）</t>
    <phoneticPr fontId="2"/>
  </si>
  <si>
    <t>見積内訳</t>
    <rPh sb="0" eb="2">
      <t>ミツモリ</t>
    </rPh>
    <rPh sb="2" eb="4">
      <t>ウチワケ</t>
    </rPh>
    <phoneticPr fontId="4"/>
  </si>
  <si>
    <t>業者工期</t>
    <rPh sb="0" eb="2">
      <t>ギョウシャ</t>
    </rPh>
    <rPh sb="2" eb="3">
      <t>コウ</t>
    </rPh>
    <rPh sb="3" eb="4">
      <t>キ</t>
    </rPh>
    <phoneticPr fontId="2"/>
  </si>
  <si>
    <t>出来高内訳書</t>
    <rPh sb="0" eb="3">
      <t>デキダカ</t>
    </rPh>
    <rPh sb="3" eb="5">
      <t>ウチワケ</t>
    </rPh>
    <rPh sb="5" eb="6">
      <t>ショ</t>
    </rPh>
    <phoneticPr fontId="4"/>
  </si>
  <si>
    <t>下記の通り出来高を報告致します。</t>
    <rPh sb="5" eb="8">
      <t>デキダカ</t>
    </rPh>
    <rPh sb="9" eb="11">
      <t>ホウコク</t>
    </rPh>
    <phoneticPr fontId="2"/>
  </si>
  <si>
    <t>工事コード：</t>
    <phoneticPr fontId="2"/>
  </si>
  <si>
    <t>今回出来高</t>
    <rPh sb="0" eb="2">
      <t>コンカイ</t>
    </rPh>
    <rPh sb="2" eb="5">
      <t>デキダカ</t>
    </rPh>
    <phoneticPr fontId="2"/>
  </si>
  <si>
    <t>自:</t>
    <rPh sb="0" eb="1">
      <t>ジ</t>
    </rPh>
    <phoneticPr fontId="2"/>
  </si>
  <si>
    <t>至:</t>
    <rPh sb="0" eb="1">
      <t>シ</t>
    </rPh>
    <phoneticPr fontId="2"/>
  </si>
  <si>
    <t>業者名</t>
    <rPh sb="0" eb="2">
      <t>ギョウシャ</t>
    </rPh>
    <rPh sb="2" eb="3">
      <t>メイ</t>
    </rPh>
    <phoneticPr fontId="4"/>
  </si>
  <si>
    <t>計</t>
    <rPh sb="0" eb="1">
      <t>ケイ</t>
    </rPh>
    <phoneticPr fontId="4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</si>
  <si>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4"/>
  </si>
  <si>
    <t xml:space="preserve"> </t>
    <phoneticPr fontId="4"/>
  </si>
  <si>
    <t>業 者 工 期</t>
    <rPh sb="0" eb="1">
      <t>ギョウ</t>
    </rPh>
    <rPh sb="2" eb="3">
      <t>モノ</t>
    </rPh>
    <rPh sb="4" eb="5">
      <t>コウ</t>
    </rPh>
    <rPh sb="6" eb="7">
      <t>キ</t>
    </rPh>
    <phoneticPr fontId="4"/>
  </si>
  <si>
    <t>至：</t>
    <rPh sb="0" eb="1">
      <t>シ</t>
    </rPh>
    <phoneticPr fontId="4"/>
  </si>
  <si>
    <t>【入力シート】</t>
    <rPh sb="1" eb="3">
      <t>ニュウリョク</t>
    </rPh>
    <phoneticPr fontId="4"/>
  </si>
  <si>
    <t>貴社名（商号）、代表者、ご住所について</t>
    <rPh sb="0" eb="2">
      <t>キシャ</t>
    </rPh>
    <rPh sb="2" eb="3">
      <t>メイ</t>
    </rPh>
    <rPh sb="4" eb="6">
      <t>ショウゴウ</t>
    </rPh>
    <rPh sb="8" eb="11">
      <t>ダイヒョウシャ</t>
    </rPh>
    <rPh sb="13" eb="15">
      <t>ジュウショ</t>
    </rPh>
    <phoneticPr fontId="4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</si>
  <si>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4"/>
  </si>
  <si>
    <t>号</t>
    <rPh sb="0" eb="1">
      <t>ゴウ</t>
    </rPh>
    <phoneticPr fontId="4"/>
  </si>
  <si>
    <t>〒</t>
    <phoneticPr fontId="2"/>
  </si>
  <si>
    <t>郵便番号</t>
    <rPh sb="0" eb="4">
      <t>ユウビンバンゴウ</t>
    </rPh>
    <phoneticPr fontId="4"/>
  </si>
  <si>
    <t>ＦＡＸ</t>
    <phoneticPr fontId="4"/>
  </si>
  <si>
    <t>担当者名</t>
    <rPh sb="0" eb="2">
      <t>タントウ</t>
    </rPh>
    <rPh sb="2" eb="3">
      <t>シャ</t>
    </rPh>
    <rPh sb="3" eb="4">
      <t>メイ</t>
    </rPh>
    <phoneticPr fontId="2"/>
  </si>
  <si>
    <t>メール</t>
    <phoneticPr fontId="4"/>
  </si>
  <si>
    <t>携帯</t>
    <rPh sb="0" eb="2">
      <t>ケイタイ</t>
    </rPh>
    <phoneticPr fontId="4"/>
  </si>
  <si>
    <t>追加項目</t>
    <rPh sb="0" eb="2">
      <t>ツイカ</t>
    </rPh>
    <rPh sb="2" eb="4">
      <t>コウモク</t>
    </rPh>
    <phoneticPr fontId="4"/>
  </si>
  <si>
    <t>提出日</t>
    <rPh sb="0" eb="2">
      <t>テイシュツ</t>
    </rPh>
    <rPh sb="2" eb="3">
      <t>ニチ</t>
    </rPh>
    <phoneticPr fontId="4"/>
  </si>
  <si>
    <t>支払条件</t>
    <rPh sb="0" eb="2">
      <t>シハラ</t>
    </rPh>
    <rPh sb="2" eb="4">
      <t>ジョウケン</t>
    </rPh>
    <phoneticPr fontId="4"/>
  </si>
  <si>
    <t>見積条件</t>
    <rPh sb="0" eb="2">
      <t>ミツモリ</t>
    </rPh>
    <rPh sb="2" eb="4">
      <t>ジョウケン</t>
    </rPh>
    <phoneticPr fontId="4"/>
  </si>
  <si>
    <t>保険の加入の有無</t>
    <rPh sb="0" eb="2">
      <t>ホケン</t>
    </rPh>
    <rPh sb="3" eb="5">
      <t>カニュウ</t>
    </rPh>
    <rPh sb="6" eb="8">
      <t>ウム</t>
    </rPh>
    <phoneticPr fontId="4"/>
  </si>
  <si>
    <t>健康保険</t>
    <rPh sb="0" eb="2">
      <t>ケンコウ</t>
    </rPh>
    <rPh sb="2" eb="4">
      <t>ホケン</t>
    </rPh>
    <phoneticPr fontId="4"/>
  </si>
  <si>
    <t>厚生年金保険</t>
    <rPh sb="0" eb="2">
      <t>コウセイ</t>
    </rPh>
    <rPh sb="2" eb="4">
      <t>ネンキン</t>
    </rPh>
    <rPh sb="4" eb="6">
      <t>ホケン</t>
    </rPh>
    <phoneticPr fontId="4"/>
  </si>
  <si>
    <t>雇用保険</t>
    <rPh sb="0" eb="2">
      <t>コヨウ</t>
    </rPh>
    <rPh sb="2" eb="4">
      <t>ホケン</t>
    </rPh>
    <phoneticPr fontId="4"/>
  </si>
  <si>
    <t>〒</t>
    <phoneticPr fontId="2"/>
  </si>
  <si>
    <t>担当者名</t>
    <rPh sb="0" eb="3">
      <t>タントウシャ</t>
    </rPh>
    <rPh sb="3" eb="4">
      <t>メイ</t>
    </rPh>
    <phoneticPr fontId="2"/>
  </si>
  <si>
    <t>(</t>
    <phoneticPr fontId="2"/>
  </si>
  <si>
    <t>保険加入の有無</t>
    <rPh sb="0" eb="2">
      <t>ホケン</t>
    </rPh>
    <rPh sb="2" eb="4">
      <t>カニュウ</t>
    </rPh>
    <rPh sb="5" eb="6">
      <t>ユウ</t>
    </rPh>
    <rPh sb="6" eb="7">
      <t>ム</t>
    </rPh>
    <phoneticPr fontId="2"/>
  </si>
  <si>
    <t>＊注文書記載　又は　担当者にご確認下さい</t>
    <rPh sb="1" eb="4">
      <t>チュウモンショ</t>
    </rPh>
    <rPh sb="4" eb="6">
      <t>キサイ</t>
    </rPh>
    <rPh sb="7" eb="8">
      <t>マタ</t>
    </rPh>
    <rPh sb="10" eb="13">
      <t>タントウシャ</t>
    </rPh>
    <rPh sb="15" eb="17">
      <t>カクニン</t>
    </rPh>
    <rPh sb="17" eb="18">
      <t>クダ</t>
    </rPh>
    <phoneticPr fontId="2"/>
  </si>
  <si>
    <t>工 事 名</t>
    <rPh sb="0" eb="1">
      <t>コウ</t>
    </rPh>
    <rPh sb="2" eb="3">
      <t>コト</t>
    </rPh>
    <rPh sb="4" eb="5">
      <t>メイ</t>
    </rPh>
    <phoneticPr fontId="4"/>
  </si>
  <si>
    <t>工種</t>
    <rPh sb="0" eb="2">
      <t>コウシュ</t>
    </rPh>
    <phoneticPr fontId="4"/>
  </si>
  <si>
    <t>注文番号</t>
    <rPh sb="0" eb="2">
      <t>チュウモン</t>
    </rPh>
    <rPh sb="2" eb="4">
      <t>バンゴウ</t>
    </rPh>
    <phoneticPr fontId="4"/>
  </si>
  <si>
    <t>＊注文書記載　又は　空欄</t>
    <rPh sb="1" eb="4">
      <t>チュウモンショ</t>
    </rPh>
    <rPh sb="4" eb="6">
      <t>キサイ</t>
    </rPh>
    <rPh sb="7" eb="8">
      <t>マタ</t>
    </rPh>
    <rPh sb="10" eb="12">
      <t>クウラン</t>
    </rPh>
    <phoneticPr fontId="4"/>
  </si>
  <si>
    <t>＊注文書記載　又は　担当者にご確認下さい</t>
    <rPh sb="1" eb="4">
      <t>チュウモンショ</t>
    </rPh>
    <rPh sb="4" eb="6">
      <t>キサイ</t>
    </rPh>
    <rPh sb="7" eb="8">
      <t>マタ</t>
    </rPh>
    <rPh sb="10" eb="13">
      <t>タントウシャ</t>
    </rPh>
    <rPh sb="15" eb="17">
      <t>カクニン</t>
    </rPh>
    <rPh sb="17" eb="18">
      <t>クダ</t>
    </rPh>
    <phoneticPr fontId="4"/>
  </si>
  <si>
    <t>契約形態</t>
    <rPh sb="0" eb="2">
      <t>ケイヤク</t>
    </rPh>
    <rPh sb="2" eb="4">
      <t>ケイタイ</t>
    </rPh>
    <phoneticPr fontId="4"/>
  </si>
  <si>
    <t>科目</t>
    <rPh sb="0" eb="2">
      <t>カモク</t>
    </rPh>
    <phoneticPr fontId="4"/>
  </si>
  <si>
    <t>変更後見積金額</t>
    <phoneticPr fontId="2"/>
  </si>
  <si>
    <t>取引業者様へのお願い【Excel】</t>
    <rPh sb="0" eb="2">
      <t>トリヒキ</t>
    </rPh>
    <rPh sb="2" eb="4">
      <t>ギョウシャ</t>
    </rPh>
    <rPh sb="4" eb="5">
      <t>サマ</t>
    </rPh>
    <rPh sb="8" eb="9">
      <t>ネガ</t>
    </rPh>
    <phoneticPr fontId="4"/>
  </si>
  <si>
    <t>注1　契約工事の請求書に出来高報告書の添付がない場合、請求書は受付出来ません。</t>
    <rPh sb="24" eb="26">
      <t>バアイ</t>
    </rPh>
    <rPh sb="29" eb="30">
      <t>ショ</t>
    </rPh>
    <phoneticPr fontId="4"/>
  </si>
  <si>
    <t>注2　工事出来高が100％、または、請求が１回で精算の場合も添付して下さい。</t>
    <rPh sb="3" eb="5">
      <t>コウジ</t>
    </rPh>
    <rPh sb="18" eb="20">
      <t>セイキュウ</t>
    </rPh>
    <rPh sb="24" eb="26">
      <t>セイサン</t>
    </rPh>
    <phoneticPr fontId="4"/>
  </si>
  <si>
    <t>回)</t>
    <phoneticPr fontId="2"/>
  </si>
  <si>
    <t>(第　</t>
    <phoneticPr fontId="2"/>
  </si>
  <si>
    <t>備　　　　考</t>
    <phoneticPr fontId="2"/>
  </si>
  <si>
    <t>変更後見積金額
（税込）</t>
    <rPh sb="0" eb="3">
      <t>ヘンコウゴ</t>
    </rPh>
    <rPh sb="3" eb="5">
      <t>ミツモリ</t>
    </rPh>
    <phoneticPr fontId="2"/>
  </si>
  <si>
    <t>＊半角英数字で入力してください。　(例)「012-345-6789」</t>
    <phoneticPr fontId="4"/>
  </si>
  <si>
    <t>＊条件を入力して下さい</t>
    <phoneticPr fontId="4"/>
  </si>
  <si>
    <t>注文金額</t>
    <rPh sb="0" eb="2">
      <t>チュウモン</t>
    </rPh>
    <rPh sb="2" eb="4">
      <t>キンガク</t>
    </rPh>
    <phoneticPr fontId="2"/>
  </si>
  <si>
    <t>変更後注文金額</t>
    <rPh sb="2" eb="3">
      <t>ゴ</t>
    </rPh>
    <rPh sb="3" eb="5">
      <t>チュウモン</t>
    </rPh>
    <rPh sb="5" eb="7">
      <t>キンガク</t>
    </rPh>
    <phoneticPr fontId="2"/>
  </si>
  <si>
    <t>前回迄累計出来高</t>
    <rPh sb="0" eb="1">
      <t>マエ</t>
    </rPh>
    <rPh sb="1" eb="2">
      <t>カイ</t>
    </rPh>
    <rPh sb="2" eb="3">
      <t>マデ</t>
    </rPh>
    <rPh sb="3" eb="5">
      <t>ルイケイ</t>
    </rPh>
    <rPh sb="5" eb="8">
      <t>デキダカ</t>
    </rPh>
    <phoneticPr fontId="2"/>
  </si>
  <si>
    <t>注文金額</t>
    <rPh sb="0" eb="2">
      <t>チュウモン</t>
    </rPh>
    <phoneticPr fontId="4"/>
  </si>
  <si>
    <t>変更後注文金額</t>
    <rPh sb="0" eb="2">
      <t>ヘンコウ</t>
    </rPh>
    <rPh sb="2" eb="3">
      <t>ゴ</t>
    </rPh>
    <rPh sb="3" eb="5">
      <t>チュウモン</t>
    </rPh>
    <rPh sb="5" eb="7">
      <t>キンガク</t>
    </rPh>
    <phoneticPr fontId="4"/>
  </si>
  <si>
    <t>今回出来高</t>
    <rPh sb="0" eb="2">
      <t>コンカイ</t>
    </rPh>
    <rPh sb="2" eb="5">
      <t>デキダカ</t>
    </rPh>
    <phoneticPr fontId="4"/>
  </si>
  <si>
    <t>【注意事項】</t>
    <rPh sb="1" eb="5">
      <t>チュウイジコウ</t>
    </rPh>
    <phoneticPr fontId="4"/>
  </si>
  <si>
    <t>事業者整理番号</t>
    <phoneticPr fontId="4"/>
  </si>
  <si>
    <t>変更後見積金額(第1回)</t>
    <rPh sb="0" eb="3">
      <t>ヘンコウゴ</t>
    </rPh>
    <rPh sb="3" eb="5">
      <t>ミツモリ</t>
    </rPh>
    <rPh sb="5" eb="7">
      <t>キンガク</t>
    </rPh>
    <rPh sb="8" eb="9">
      <t>ダイ</t>
    </rPh>
    <rPh sb="10" eb="11">
      <t>カイ</t>
    </rPh>
    <phoneticPr fontId="4"/>
  </si>
  <si>
    <t>変更後見積金額(第2回)</t>
    <rPh sb="0" eb="3">
      <t>ヘンコウゴ</t>
    </rPh>
    <rPh sb="3" eb="5">
      <t>ミツモリ</t>
    </rPh>
    <rPh sb="5" eb="7">
      <t>キンガク</t>
    </rPh>
    <rPh sb="8" eb="9">
      <t>ダイ</t>
    </rPh>
    <rPh sb="10" eb="11">
      <t>カイ</t>
    </rPh>
    <phoneticPr fontId="4"/>
  </si>
  <si>
    <t>変更後見積金額(第3回)</t>
    <rPh sb="0" eb="2">
      <t>ヘンコウ</t>
    </rPh>
    <rPh sb="2" eb="3">
      <t>ゴ</t>
    </rPh>
    <rPh sb="3" eb="5">
      <t>ミツモリ</t>
    </rPh>
    <rPh sb="5" eb="7">
      <t>キンガク</t>
    </rPh>
    <rPh sb="8" eb="9">
      <t>ダイ</t>
    </rPh>
    <rPh sb="10" eb="11">
      <t>カイ</t>
    </rPh>
    <phoneticPr fontId="4"/>
  </si>
  <si>
    <t>＊半角英数字で入力してください。　(例)「012-3456」</t>
    <phoneticPr fontId="4"/>
  </si>
  <si>
    <t>白いセルにのみ、入力して下さい。</t>
    <phoneticPr fontId="4"/>
  </si>
  <si>
    <t>提出日</t>
    <rPh sb="0" eb="3">
      <t>テイシュツビ</t>
    </rPh>
    <phoneticPr fontId="4"/>
  </si>
  <si>
    <t xml:space="preserve">契約工事の請求書を提出する際には、必ず「契約工事出来高報告書」の添付をお願いいたします。
</t>
    <phoneticPr fontId="4"/>
  </si>
  <si>
    <t>単価</t>
    <rPh sb="0" eb="2">
      <t>タンカ</t>
    </rPh>
    <phoneticPr fontId="2"/>
  </si>
  <si>
    <t>累計出来高</t>
    <rPh sb="0" eb="2">
      <t>ルイケイ</t>
    </rPh>
    <rPh sb="2" eb="5">
      <t>デキダカ</t>
    </rPh>
    <phoneticPr fontId="2"/>
  </si>
  <si>
    <t>累計出来高</t>
    <rPh sb="0" eb="2">
      <t>ルイケイ</t>
    </rPh>
    <rPh sb="2" eb="5">
      <t>デキダカ</t>
    </rPh>
    <phoneticPr fontId="4"/>
  </si>
  <si>
    <t>加入</t>
  </si>
  <si>
    <t>貴社規定による</t>
  </si>
  <si>
    <t>＊1～4より選択して下さい</t>
    <rPh sb="6" eb="8">
      <t>センタク</t>
    </rPh>
    <rPh sb="10" eb="11">
      <t>クダ</t>
    </rPh>
    <phoneticPr fontId="4"/>
  </si>
  <si>
    <t>＊1，3，5より選択して下さい</t>
    <rPh sb="8" eb="10">
      <t>センタク</t>
    </rPh>
    <rPh sb="12" eb="13">
      <t>クダ</t>
    </rPh>
    <phoneticPr fontId="4"/>
  </si>
  <si>
    <t>特定</t>
  </si>
  <si>
    <t>＊「株式会社　○○○」のように入力し、㈱のように省略しないでください</t>
    <rPh sb="15" eb="17">
      <t>ニュウリョク</t>
    </rPh>
    <phoneticPr fontId="4"/>
  </si>
  <si>
    <t>＊「その他」の場合は、入力してください</t>
    <rPh sb="4" eb="5">
      <t>タ</t>
    </rPh>
    <rPh sb="7" eb="9">
      <t>バアイ</t>
    </rPh>
    <rPh sb="11" eb="12">
      <t>チカラ</t>
    </rPh>
    <phoneticPr fontId="4"/>
  </si>
  <si>
    <t>＊「その他」の場合は、選択して下さい</t>
    <rPh sb="4" eb="5">
      <t>タ</t>
    </rPh>
    <rPh sb="7" eb="9">
      <t>バアイ</t>
    </rPh>
    <rPh sb="11" eb="13">
      <t>センタク</t>
    </rPh>
    <rPh sb="15" eb="16">
      <t>クダ</t>
    </rPh>
    <phoneticPr fontId="4"/>
  </si>
  <si>
    <t>＊「加入・未加入。適応除外」から選択して下さい。</t>
    <rPh sb="2" eb="4">
      <t>カニュウ</t>
    </rPh>
    <rPh sb="5" eb="8">
      <t>ミカニュウ</t>
    </rPh>
    <rPh sb="9" eb="13">
      <t>テキオウジョガイ</t>
    </rPh>
    <rPh sb="16" eb="18">
      <t>センタク</t>
    </rPh>
    <rPh sb="20" eb="21">
      <t>クダ</t>
    </rPh>
    <phoneticPr fontId="4"/>
  </si>
  <si>
    <t>＊「●●●●部」 「▲▲▲▲課」のように入力してください</t>
    <phoneticPr fontId="4"/>
  </si>
  <si>
    <t>＊フルネームで入力してください</t>
    <rPh sb="7" eb="9">
      <t>ニュウリョク</t>
    </rPh>
    <phoneticPr fontId="4"/>
  </si>
  <si>
    <t>＊半角英数字で入力してください　(例)「012-345-6789」</t>
    <phoneticPr fontId="4"/>
  </si>
  <si>
    <t>＊「特定・一般」を選択して下さい　及び　番号を入力してください</t>
    <rPh sb="2" eb="4">
      <t>トクテイ</t>
    </rPh>
    <rPh sb="5" eb="7">
      <t>イッパン</t>
    </rPh>
    <rPh sb="17" eb="18">
      <t>オヨ</t>
    </rPh>
    <phoneticPr fontId="4"/>
  </si>
  <si>
    <t>　　加入の場合は、番号を半角英数字で入力してください</t>
    <rPh sb="2" eb="4">
      <t>カニュウ</t>
    </rPh>
    <rPh sb="5" eb="7">
      <t>バアイ</t>
    </rPh>
    <rPh sb="9" eb="11">
      <t>バンゴウ</t>
    </rPh>
    <rPh sb="18" eb="20">
      <t>ニュウリョク</t>
    </rPh>
    <phoneticPr fontId="4"/>
  </si>
  <si>
    <t>前回迄累計出来高</t>
    <rPh sb="0" eb="2">
      <t>ゼンカイ</t>
    </rPh>
    <rPh sb="2" eb="3">
      <t>マデ</t>
    </rPh>
    <rPh sb="3" eb="5">
      <t>ルイケイ</t>
    </rPh>
    <rPh sb="5" eb="8">
      <t>デキダカ</t>
    </rPh>
    <phoneticPr fontId="4"/>
  </si>
  <si>
    <t>(第</t>
    <phoneticPr fontId="2"/>
  </si>
  <si>
    <t>注3　ページ数が不足した場合には、適宜コピーのうえご使用ください。</t>
    <phoneticPr fontId="4"/>
  </si>
  <si>
    <t>注4　印刷範囲を必要に応じて設定してから印刷して下さい。</t>
    <rPh sb="0" eb="1">
      <t>チュウ</t>
    </rPh>
    <rPh sb="3" eb="5">
      <t>インサツ</t>
    </rPh>
    <rPh sb="5" eb="7">
      <t>ハンイ</t>
    </rPh>
    <rPh sb="8" eb="10">
      <t>ヒツヨウ</t>
    </rPh>
    <rPh sb="11" eb="12">
      <t>オウ</t>
    </rPh>
    <rPh sb="14" eb="16">
      <t>セッテイ</t>
    </rPh>
    <rPh sb="20" eb="22">
      <t>インサツ</t>
    </rPh>
    <rPh sb="24" eb="25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</si>
</sst>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[$-411]ggge&quot;年&quot;m&quot;月&quot;d&quot;日&quot;;@"/>
    <numFmt numFmtId="178" formatCode="#,###"/>
    <numFmt numFmtId="179" formatCode="#,###\ "/>
    <numFmt numFmtId="180" formatCode="#,##0.00;&quot;▲ &quot;#,##0.00"/>
    <numFmt numFmtId="181" formatCode="&quot;(第　&quot;##0&quot;　回)&quot;"/>
    <numFmt numFmtId="182" formatCode="#,##0_);[Red]\(#,##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2"/>
      <name val="ＭＳ Ｐ明朝"/>
      <family val="1"/>
      <charset val="128"/>
    </font>
    <font>
      <sz val="12"/>
      <name val="ＭＳ 明朝"/>
      <family val="1"/>
      <charset val="128"/>
    </font>
    <font>
      <sz val="28"/>
      <name val="ＭＳ Ｐゴシック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メイリオ"/>
      <family val="3"/>
      <charset val="128"/>
    </font>
    <font>
      <b/>
      <sz val="1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4" fillId="0" borderId="0"/>
    <xf numFmtId="0" fontId="19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1">
    <xf numFmtId="0" fontId="0" fillId="0" borderId="0" xfId="0"/>
    <xf numFmtId="0" fontId="5" fillId="0" borderId="0" xfId="6" applyFont="1" applyProtection="1">
      <protection locked="0"/>
    </xf>
    <xf numFmtId="0" fontId="5" fillId="0" borderId="2" xfId="6" applyFont="1" applyBorder="1" applyProtection="1">
      <protection locked="0"/>
    </xf>
    <xf numFmtId="0" fontId="5" fillId="0" borderId="0" xfId="6" applyFont="1" applyAlignment="1" applyProtection="1">
      <alignment vertical="center"/>
      <protection locked="0"/>
    </xf>
    <xf numFmtId="0" fontId="10" fillId="0" borderId="0" xfId="10" applyFont="1" applyAlignment="1">
      <alignment shrinkToFit="1"/>
    </xf>
    <xf numFmtId="0" fontId="11" fillId="0" borderId="0" xfId="10" applyFont="1"/>
    <xf numFmtId="0" fontId="8" fillId="0" borderId="0" xfId="10" applyFont="1"/>
    <xf numFmtId="0" fontId="8" fillId="0" borderId="0" xfId="10" applyFont="1" applyAlignment="1">
      <alignment horizontal="center" vertical="center"/>
    </xf>
    <xf numFmtId="0" fontId="5" fillId="0" borderId="0" xfId="8" applyFont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Alignment="1" applyProtection="1">
      <alignment vertical="center"/>
      <protection locked="0"/>
    </xf>
    <xf numFmtId="178" fontId="11" fillId="0" borderId="0" xfId="10" applyNumberFormat="1" applyFont="1"/>
    <xf numFmtId="180" fontId="11" fillId="0" borderId="0" xfId="10" applyNumberFormat="1" applyFont="1"/>
    <xf numFmtId="0" fontId="21" fillId="0" borderId="0" xfId="0" applyFont="1" applyAlignment="1">
      <alignment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5" fillId="4" borderId="0" xfId="6" applyFont="1" applyFill="1" applyProtection="1">
      <protection locked="0"/>
    </xf>
    <xf numFmtId="0" fontId="3" fillId="4" borderId="0" xfId="6" applyFont="1" applyFill="1" applyAlignment="1" applyProtection="1">
      <alignment horizontal="distributed" vertical="center"/>
      <protection locked="0"/>
    </xf>
    <xf numFmtId="0" fontId="3" fillId="4" borderId="5" xfId="6" applyFont="1" applyFill="1" applyBorder="1" applyAlignment="1" applyProtection="1">
      <alignment horizontal="distributed" vertical="center"/>
      <protection locked="0"/>
    </xf>
    <xf numFmtId="0" fontId="15" fillId="4" borderId="0" xfId="6" applyFont="1" applyFill="1" applyAlignment="1" applyProtection="1">
      <alignment horizontal="distributed" vertical="center"/>
      <protection locked="0"/>
    </xf>
    <xf numFmtId="0" fontId="21" fillId="5" borderId="6" xfId="0" applyFont="1" applyFill="1" applyBorder="1" applyAlignment="1">
      <alignment vertical="center"/>
    </xf>
    <xf numFmtId="0" fontId="21" fillId="5" borderId="7" xfId="0" applyFont="1" applyFill="1" applyBorder="1" applyAlignment="1">
      <alignment vertical="center"/>
    </xf>
    <xf numFmtId="0" fontId="5" fillId="4" borderId="8" xfId="6" applyFont="1" applyFill="1" applyBorder="1" applyProtection="1">
      <protection locked="0"/>
    </xf>
    <xf numFmtId="0" fontId="5" fillId="4" borderId="9" xfId="6" applyFont="1" applyFill="1" applyBorder="1" applyProtection="1">
      <protection locked="0"/>
    </xf>
    <xf numFmtId="0" fontId="5" fillId="4" borderId="9" xfId="6" applyFont="1" applyFill="1" applyBorder="1" applyAlignment="1" applyProtection="1">
      <alignment horizontal="center" vertical="center"/>
      <protection locked="0"/>
    </xf>
    <xf numFmtId="0" fontId="5" fillId="4" borderId="10" xfId="6" applyFont="1" applyFill="1" applyBorder="1" applyAlignment="1" applyProtection="1">
      <alignment vertical="center"/>
      <protection locked="0"/>
    </xf>
    <xf numFmtId="0" fontId="5" fillId="4" borderId="11" xfId="6" applyFont="1" applyFill="1" applyBorder="1" applyAlignment="1" applyProtection="1">
      <alignment vertical="center"/>
      <protection locked="0"/>
    </xf>
    <xf numFmtId="0" fontId="5" fillId="4" borderId="0" xfId="6" applyFont="1" applyFill="1" applyAlignment="1" applyProtection="1">
      <alignment horizontal="center" vertical="center"/>
      <protection locked="0"/>
    </xf>
    <xf numFmtId="0" fontId="5" fillId="4" borderId="12" xfId="6" applyFont="1" applyFill="1" applyBorder="1" applyProtection="1">
      <protection locked="0"/>
    </xf>
    <xf numFmtId="0" fontId="5" fillId="4" borderId="13" xfId="6" applyFont="1" applyFill="1" applyBorder="1" applyAlignment="1" applyProtection="1">
      <alignment vertical="center"/>
      <protection locked="0"/>
    </xf>
    <xf numFmtId="0" fontId="5" fillId="4" borderId="14" xfId="6" applyFont="1" applyFill="1" applyBorder="1" applyAlignment="1" applyProtection="1">
      <alignment vertical="center"/>
      <protection locked="0"/>
    </xf>
    <xf numFmtId="0" fontId="5" fillId="4" borderId="0" xfId="6" applyFont="1" applyFill="1" applyAlignment="1" applyProtection="1">
      <alignment vertical="center" shrinkToFit="1"/>
      <protection locked="0"/>
    </xf>
    <xf numFmtId="58" fontId="6" fillId="4" borderId="0" xfId="6" applyNumberFormat="1" applyFont="1" applyFill="1" applyAlignment="1" applyProtection="1">
      <alignment vertical="center"/>
      <protection locked="0"/>
    </xf>
    <xf numFmtId="0" fontId="5" fillId="4" borderId="0" xfId="6" applyFont="1" applyFill="1" applyAlignment="1" applyProtection="1">
      <alignment vertical="center" wrapText="1"/>
      <protection locked="0"/>
    </xf>
    <xf numFmtId="0" fontId="5" fillId="4" borderId="15" xfId="6" applyFont="1" applyFill="1" applyBorder="1" applyAlignment="1" applyProtection="1">
      <alignment vertical="center" wrapText="1"/>
      <protection locked="0"/>
    </xf>
    <xf numFmtId="0" fontId="5" fillId="4" borderId="16" xfId="6" applyFont="1" applyFill="1" applyBorder="1" applyProtection="1">
      <protection locked="0"/>
    </xf>
    <xf numFmtId="0" fontId="5" fillId="4" borderId="17" xfId="6" applyFont="1" applyFill="1" applyBorder="1" applyAlignment="1" applyProtection="1">
      <alignment vertical="center" shrinkToFit="1"/>
      <protection locked="0"/>
    </xf>
    <xf numFmtId="0" fontId="5" fillId="4" borderId="17" xfId="6" applyFont="1" applyFill="1" applyBorder="1" applyAlignment="1" applyProtection="1">
      <alignment vertical="center"/>
      <protection locked="0"/>
    </xf>
    <xf numFmtId="0" fontId="5" fillId="4" borderId="15" xfId="6" applyFont="1" applyFill="1" applyBorder="1" applyProtection="1">
      <protection locked="0"/>
    </xf>
    <xf numFmtId="0" fontId="0" fillId="4" borderId="18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2" xfId="6" applyFont="1" applyFill="1" applyBorder="1" applyAlignment="1" applyProtection="1">
      <alignment vertical="center"/>
      <protection locked="0"/>
    </xf>
    <xf numFmtId="0" fontId="5" fillId="4" borderId="13" xfId="6" applyFont="1" applyFill="1" applyBorder="1" applyAlignment="1" applyProtection="1">
      <alignment vertical="center" shrinkToFit="1"/>
      <protection locked="0"/>
    </xf>
    <xf numFmtId="0" fontId="1" fillId="4" borderId="13" xfId="6" applyFill="1" applyBorder="1" applyAlignment="1" applyProtection="1">
      <alignment vertical="center" shrinkToFit="1"/>
      <protection locked="0"/>
    </xf>
    <xf numFmtId="0" fontId="1" fillId="4" borderId="15" xfId="6" applyFill="1" applyBorder="1" applyAlignment="1" applyProtection="1">
      <alignment vertical="center" shrinkToFit="1"/>
      <protection locked="0"/>
    </xf>
    <xf numFmtId="0" fontId="5" fillId="4" borderId="16" xfId="6" applyFont="1" applyFill="1" applyBorder="1" applyAlignment="1" applyProtection="1">
      <alignment vertical="center" shrinkToFit="1"/>
      <protection locked="0"/>
    </xf>
    <xf numFmtId="0" fontId="10" fillId="4" borderId="12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5" fillId="4" borderId="15" xfId="6" applyFont="1" applyFill="1" applyBorder="1" applyAlignment="1" applyProtection="1">
      <alignment vertical="center"/>
      <protection locked="0"/>
    </xf>
    <xf numFmtId="0" fontId="5" fillId="4" borderId="0" xfId="6" applyFont="1" applyFill="1" applyAlignment="1" applyProtection="1">
      <alignment vertical="center"/>
      <protection locked="0"/>
    </xf>
    <xf numFmtId="0" fontId="10" fillId="4" borderId="21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5" fillId="4" borderId="16" xfId="6" applyFont="1" applyFill="1" applyBorder="1" applyAlignment="1" applyProtection="1">
      <alignment vertical="center"/>
      <protection locked="0"/>
    </xf>
    <xf numFmtId="0" fontId="6" fillId="4" borderId="0" xfId="6" applyFont="1" applyFill="1" applyAlignment="1" applyProtection="1">
      <alignment vertical="center"/>
      <protection locked="0"/>
    </xf>
    <xf numFmtId="0" fontId="6" fillId="4" borderId="0" xfId="6" applyFont="1" applyFill="1" applyAlignment="1" applyProtection="1">
      <alignment vertical="center" shrinkToFit="1"/>
      <protection locked="0"/>
    </xf>
    <xf numFmtId="0" fontId="5" fillId="4" borderId="21" xfId="6" applyFont="1" applyFill="1" applyBorder="1" applyProtection="1">
      <protection locked="0"/>
    </xf>
    <xf numFmtId="0" fontId="5" fillId="4" borderId="23" xfId="6" applyFont="1" applyFill="1" applyBorder="1" applyAlignment="1" applyProtection="1">
      <alignment vertical="center"/>
      <protection locked="0"/>
    </xf>
    <xf numFmtId="0" fontId="5" fillId="4" borderId="20" xfId="6" applyFont="1" applyFill="1" applyBorder="1" applyAlignment="1" applyProtection="1">
      <alignment vertical="center"/>
      <protection locked="0"/>
    </xf>
    <xf numFmtId="57" fontId="5" fillId="4" borderId="21" xfId="6" applyNumberFormat="1" applyFont="1" applyFill="1" applyBorder="1" applyAlignment="1" applyProtection="1">
      <alignment vertical="center"/>
      <protection locked="0"/>
    </xf>
    <xf numFmtId="57" fontId="5" fillId="4" borderId="17" xfId="6" applyNumberFormat="1" applyFont="1" applyFill="1" applyBorder="1" applyAlignment="1" applyProtection="1">
      <alignment vertical="center"/>
      <protection locked="0"/>
    </xf>
    <xf numFmtId="0" fontId="5" fillId="4" borderId="22" xfId="6" applyFont="1" applyFill="1" applyBorder="1" applyAlignment="1" applyProtection="1">
      <alignment vertical="center"/>
      <protection locked="0"/>
    </xf>
    <xf numFmtId="176" fontId="0" fillId="4" borderId="12" xfId="0" applyNumberFormat="1" applyFill="1" applyBorder="1" applyAlignment="1">
      <alignment vertical="center"/>
    </xf>
    <xf numFmtId="179" fontId="0" fillId="4" borderId="13" xfId="0" applyNumberForma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5" fillId="4" borderId="21" xfId="6" applyFont="1" applyFill="1" applyBorder="1" applyAlignment="1" applyProtection="1">
      <alignment vertical="center"/>
      <protection locked="0"/>
    </xf>
    <xf numFmtId="0" fontId="23" fillId="4" borderId="24" xfId="0" applyFont="1" applyFill="1" applyBorder="1" applyAlignment="1">
      <alignment vertical="center"/>
    </xf>
    <xf numFmtId="49" fontId="23" fillId="4" borderId="25" xfId="0" applyNumberFormat="1" applyFont="1" applyFill="1" applyBorder="1" applyAlignment="1" applyProtection="1">
      <alignment horizontal="center" vertical="center"/>
      <protection locked="0"/>
    </xf>
    <xf numFmtId="49" fontId="23" fillId="4" borderId="24" xfId="0" applyNumberFormat="1" applyFont="1" applyFill="1" applyBorder="1" applyAlignment="1" applyProtection="1">
      <alignment horizontal="center" vertical="center"/>
      <protection locked="0"/>
    </xf>
    <xf numFmtId="0" fontId="5" fillId="4" borderId="0" xfId="8" applyFont="1" applyFill="1" applyProtection="1">
      <protection locked="0"/>
    </xf>
    <xf numFmtId="0" fontId="3" fillId="4" borderId="0" xfId="8" applyFont="1" applyFill="1" applyAlignment="1" applyProtection="1">
      <alignment horizontal="distributed" vertical="center"/>
      <protection locked="0"/>
    </xf>
    <xf numFmtId="0" fontId="3" fillId="4" borderId="5" xfId="8" applyFont="1" applyFill="1" applyBorder="1" applyAlignment="1" applyProtection="1">
      <alignment horizontal="distributed" vertical="center"/>
      <protection locked="0"/>
    </xf>
    <xf numFmtId="0" fontId="15" fillId="4" borderId="0" xfId="8" applyFont="1" applyFill="1" applyAlignment="1" applyProtection="1">
      <alignment horizontal="distributed" vertical="center"/>
      <protection locked="0"/>
    </xf>
    <xf numFmtId="0" fontId="5" fillId="4" borderId="6" xfId="6" applyFont="1" applyFill="1" applyBorder="1" applyProtection="1">
      <protection locked="0"/>
    </xf>
    <xf numFmtId="0" fontId="5" fillId="4" borderId="8" xfId="8" applyFont="1" applyFill="1" applyBorder="1" applyProtection="1">
      <protection locked="0"/>
    </xf>
    <xf numFmtId="0" fontId="5" fillId="4" borderId="0" xfId="8" applyFont="1" applyFill="1" applyAlignment="1" applyProtection="1">
      <alignment vertical="center" shrinkToFit="1"/>
      <protection locked="0"/>
    </xf>
    <xf numFmtId="58" fontId="6" fillId="4" borderId="0" xfId="8" applyNumberFormat="1" applyFont="1" applyFill="1" applyAlignment="1" applyProtection="1">
      <alignment vertical="center"/>
      <protection locked="0"/>
    </xf>
    <xf numFmtId="0" fontId="5" fillId="4" borderId="0" xfId="8" applyFont="1" applyFill="1" applyAlignment="1" applyProtection="1">
      <alignment vertical="center" wrapText="1"/>
      <protection locked="0"/>
    </xf>
    <xf numFmtId="0" fontId="5" fillId="4" borderId="16" xfId="8" applyFont="1" applyFill="1" applyBorder="1" applyProtection="1">
      <protection locked="0"/>
    </xf>
    <xf numFmtId="58" fontId="6" fillId="4" borderId="17" xfId="6" applyNumberFormat="1" applyFont="1" applyFill="1" applyBorder="1" applyAlignment="1" applyProtection="1">
      <alignment vertical="center"/>
      <protection locked="0"/>
    </xf>
    <xf numFmtId="0" fontId="5" fillId="4" borderId="17" xfId="6" applyFont="1" applyFill="1" applyBorder="1" applyAlignment="1" applyProtection="1">
      <alignment vertical="center" wrapText="1"/>
      <protection locked="0"/>
    </xf>
    <xf numFmtId="0" fontId="5" fillId="4" borderId="17" xfId="6" applyFont="1" applyFill="1" applyBorder="1" applyProtection="1">
      <protection locked="0"/>
    </xf>
    <xf numFmtId="177" fontId="5" fillId="4" borderId="17" xfId="6" applyNumberFormat="1" applyFont="1" applyFill="1" applyBorder="1" applyAlignment="1" applyProtection="1">
      <alignment horizontal="distributed" vertical="center" shrinkToFit="1"/>
      <protection locked="0"/>
    </xf>
    <xf numFmtId="0" fontId="5" fillId="4" borderId="23" xfId="6" applyFont="1" applyFill="1" applyBorder="1" applyProtection="1">
      <protection locked="0"/>
    </xf>
    <xf numFmtId="0" fontId="5" fillId="4" borderId="12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4" borderId="13" xfId="8" applyFont="1" applyFill="1" applyBorder="1" applyAlignment="1" applyProtection="1">
      <alignment vertical="center"/>
      <protection locked="0"/>
    </xf>
    <xf numFmtId="0" fontId="5" fillId="4" borderId="12" xfId="8" applyFont="1" applyFill="1" applyBorder="1" applyAlignment="1" applyProtection="1">
      <alignment vertical="center"/>
      <protection locked="0"/>
    </xf>
    <xf numFmtId="0" fontId="10" fillId="4" borderId="15" xfId="0" applyFont="1" applyFill="1" applyBorder="1" applyAlignment="1">
      <alignment vertical="center" wrapText="1"/>
    </xf>
    <xf numFmtId="0" fontId="5" fillId="4" borderId="15" xfId="8" applyFont="1" applyFill="1" applyBorder="1" applyAlignment="1" applyProtection="1">
      <alignment vertical="center"/>
      <protection locked="0"/>
    </xf>
    <xf numFmtId="0" fontId="5" fillId="4" borderId="15" xfId="8" applyFont="1" applyFill="1" applyBorder="1" applyProtection="1">
      <protection locked="0"/>
    </xf>
    <xf numFmtId="0" fontId="5" fillId="4" borderId="21" xfId="8" applyFont="1" applyFill="1" applyBorder="1" applyProtection="1">
      <protection locked="0"/>
    </xf>
    <xf numFmtId="0" fontId="0" fillId="4" borderId="12" xfId="0" applyFill="1" applyBorder="1" applyAlignment="1">
      <alignment vertical="center"/>
    </xf>
    <xf numFmtId="0" fontId="5" fillId="4" borderId="17" xfId="8" applyFont="1" applyFill="1" applyBorder="1" applyProtection="1">
      <protection locked="0"/>
    </xf>
    <xf numFmtId="0" fontId="5" fillId="4" borderId="26" xfId="8" applyFont="1" applyFill="1" applyBorder="1" applyAlignment="1" applyProtection="1">
      <alignment vertical="center"/>
      <protection locked="0"/>
    </xf>
    <xf numFmtId="0" fontId="5" fillId="4" borderId="26" xfId="8" applyFont="1" applyFill="1" applyBorder="1" applyProtection="1">
      <protection locked="0"/>
    </xf>
    <xf numFmtId="57" fontId="5" fillId="4" borderId="26" xfId="8" applyNumberFormat="1" applyFont="1" applyFill="1" applyBorder="1" applyAlignment="1" applyProtection="1">
      <alignment vertical="center"/>
      <protection locked="0"/>
    </xf>
    <xf numFmtId="0" fontId="0" fillId="4" borderId="12" xfId="0" applyFill="1" applyBorder="1"/>
    <xf numFmtId="0" fontId="5" fillId="4" borderId="20" xfId="8" applyFont="1" applyFill="1" applyBorder="1" applyAlignment="1" applyProtection="1">
      <alignment vertical="center"/>
      <protection locked="0"/>
    </xf>
    <xf numFmtId="0" fontId="5" fillId="4" borderId="0" xfId="8" applyFont="1" applyFill="1" applyAlignment="1" applyProtection="1">
      <alignment vertical="center"/>
      <protection locked="0"/>
    </xf>
    <xf numFmtId="0" fontId="0" fillId="4" borderId="21" xfId="0" applyFill="1" applyBorder="1"/>
    <xf numFmtId="0" fontId="5" fillId="4" borderId="21" xfId="8" applyFont="1" applyFill="1" applyBorder="1" applyAlignment="1" applyProtection="1">
      <alignment vertical="center"/>
      <protection locked="0"/>
    </xf>
    <xf numFmtId="0" fontId="5" fillId="4" borderId="17" xfId="8" applyFont="1" applyFill="1" applyBorder="1" applyAlignment="1" applyProtection="1">
      <alignment vertical="center"/>
      <protection locked="0"/>
    </xf>
    <xf numFmtId="0" fontId="6" fillId="4" borderId="17" xfId="6" applyFont="1" applyFill="1" applyBorder="1" applyAlignment="1" applyProtection="1">
      <alignment vertical="center" shrinkToFit="1"/>
      <protection locked="0"/>
    </xf>
    <xf numFmtId="0" fontId="9" fillId="4" borderId="0" xfId="6" applyFont="1" applyFill="1" applyAlignment="1" applyProtection="1">
      <alignment vertical="center" shrinkToFit="1"/>
      <protection locked="0"/>
    </xf>
    <xf numFmtId="0" fontId="6" fillId="4" borderId="17" xfId="6" applyFont="1" applyFill="1" applyBorder="1" applyAlignment="1" applyProtection="1">
      <alignment vertical="center"/>
      <protection locked="0"/>
    </xf>
    <xf numFmtId="0" fontId="11" fillId="4" borderId="0" xfId="10" applyFont="1" applyFill="1"/>
    <xf numFmtId="178" fontId="11" fillId="4" borderId="0" xfId="10" applyNumberFormat="1" applyFont="1" applyFill="1"/>
    <xf numFmtId="0" fontId="8" fillId="4" borderId="0" xfId="10" applyFont="1" applyFill="1"/>
    <xf numFmtId="0" fontId="13" fillId="4" borderId="4" xfId="10" applyFont="1" applyFill="1" applyBorder="1" applyAlignment="1">
      <alignment horizontal="center" vertical="center"/>
    </xf>
    <xf numFmtId="0" fontId="11" fillId="4" borderId="1" xfId="10" applyFont="1" applyFill="1" applyBorder="1" applyAlignment="1">
      <alignment horizontal="center" vertical="center"/>
    </xf>
    <xf numFmtId="0" fontId="11" fillId="4" borderId="1" xfId="9" applyFont="1" applyFill="1" applyBorder="1" applyAlignment="1" applyProtection="1">
      <alignment horizontal="center" vertical="center"/>
      <protection locked="0"/>
    </xf>
    <xf numFmtId="178" fontId="11" fillId="4" borderId="1" xfId="10" applyNumberFormat="1" applyFont="1" applyFill="1" applyBorder="1" applyAlignment="1">
      <alignment horizontal="center" vertical="center"/>
    </xf>
    <xf numFmtId="0" fontId="10" fillId="4" borderId="27" xfId="10" applyFont="1" applyFill="1" applyBorder="1" applyAlignment="1" applyProtection="1">
      <alignment shrinkToFit="1"/>
      <protection locked="0"/>
    </xf>
    <xf numFmtId="0" fontId="11" fillId="4" borderId="28" xfId="10" applyFont="1" applyFill="1" applyBorder="1" applyAlignment="1">
      <alignment horizontal="center" vertical="center"/>
    </xf>
    <xf numFmtId="0" fontId="11" fillId="4" borderId="29" xfId="10" applyFont="1" applyFill="1" applyBorder="1" applyAlignment="1">
      <alignment horizontal="left" vertical="center"/>
    </xf>
    <xf numFmtId="0" fontId="1" fillId="4" borderId="0" xfId="6" applyFill="1" applyAlignment="1" applyProtection="1">
      <alignment vertical="center" shrinkToFit="1"/>
      <protection locked="0"/>
    </xf>
    <xf numFmtId="0" fontId="5" fillId="4" borderId="21" xfId="6" applyFont="1" applyFill="1" applyBorder="1" applyAlignment="1" applyProtection="1">
      <alignment vertical="center" wrapText="1"/>
      <protection locked="0"/>
    </xf>
    <xf numFmtId="0" fontId="5" fillId="4" borderId="23" xfId="6" applyFont="1" applyFill="1" applyBorder="1" applyAlignment="1" applyProtection="1">
      <alignment vertical="center" wrapText="1"/>
      <protection locked="0"/>
    </xf>
    <xf numFmtId="0" fontId="23" fillId="5" borderId="32" xfId="0" applyFont="1" applyFill="1" applyBorder="1" applyAlignment="1" applyProtection="1">
      <alignment horizontal="center" vertical="center"/>
      <protection locked="0"/>
    </xf>
    <xf numFmtId="0" fontId="14" fillId="4" borderId="17" xfId="6" applyFont="1" applyFill="1" applyBorder="1" applyAlignment="1" applyProtection="1">
      <alignment vertical="center"/>
      <protection locked="0"/>
    </xf>
    <xf numFmtId="0" fontId="13" fillId="2" borderId="27" xfId="9" applyFont="1" applyFill="1" applyBorder="1" applyAlignment="1" applyProtection="1">
      <alignment horizontal="right" shrinkToFit="1"/>
      <protection locked="0"/>
    </xf>
    <xf numFmtId="178" fontId="13" fillId="2" borderId="1" xfId="2" applyNumberFormat="1" applyFont="1" applyFill="1" applyBorder="1" applyAlignment="1">
      <alignment horizontal="right" shrinkToFit="1"/>
    </xf>
    <xf numFmtId="178" fontId="13" fillId="4" borderId="29" xfId="2" applyNumberFormat="1" applyFont="1" applyFill="1" applyBorder="1" applyAlignment="1">
      <alignment horizontal="right" shrinkToFit="1"/>
    </xf>
    <xf numFmtId="38" fontId="13" fillId="4" borderId="29" xfId="2" applyFont="1" applyFill="1" applyBorder="1" applyAlignment="1">
      <alignment horizontal="right" shrinkToFit="1"/>
    </xf>
    <xf numFmtId="180" fontId="11" fillId="4" borderId="29" xfId="10" applyNumberFormat="1" applyFont="1" applyFill="1" applyBorder="1" applyAlignment="1">
      <alignment horizontal="right"/>
    </xf>
    <xf numFmtId="0" fontId="11" fillId="4" borderId="29" xfId="10" applyFont="1" applyFill="1" applyBorder="1" applyAlignment="1">
      <alignment horizontal="center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49" fontId="27" fillId="7" borderId="0" xfId="0" applyNumberFormat="1" applyFont="1" applyFill="1" applyAlignment="1">
      <alignment vertical="center"/>
    </xf>
    <xf numFmtId="0" fontId="1" fillId="7" borderId="0" xfId="0" applyFont="1" applyFill="1" applyAlignment="1">
      <alignment vertical="center" shrinkToFit="1"/>
    </xf>
    <xf numFmtId="182" fontId="1" fillId="7" borderId="0" xfId="2" applyNumberFormat="1" applyFont="1" applyFill="1" applyBorder="1" applyAlignment="1">
      <alignment vertical="center"/>
    </xf>
    <xf numFmtId="0" fontId="11" fillId="0" borderId="1" xfId="10" applyFont="1" applyBorder="1" applyAlignment="1" applyProtection="1">
      <alignment horizontal="left" shrinkToFit="1"/>
      <protection locked="0"/>
    </xf>
    <xf numFmtId="0" fontId="11" fillId="0" borderId="1" xfId="10" applyFont="1" applyBorder="1" applyAlignment="1" applyProtection="1">
      <alignment shrinkToFit="1"/>
      <protection locked="0"/>
    </xf>
    <xf numFmtId="180" fontId="13" fillId="0" borderId="1" xfId="2" applyNumberFormat="1" applyFont="1" applyFill="1" applyBorder="1" applyAlignment="1" applyProtection="1">
      <alignment horizontal="right" shrinkToFit="1"/>
      <protection locked="0"/>
    </xf>
    <xf numFmtId="0" fontId="13" fillId="0" borderId="1" xfId="10" applyFont="1" applyBorder="1" applyAlignment="1" applyProtection="1">
      <alignment horizontal="center" shrinkToFit="1"/>
      <protection locked="0"/>
    </xf>
    <xf numFmtId="178" fontId="13" fillId="0" borderId="1" xfId="2" applyNumberFormat="1" applyFont="1" applyFill="1" applyBorder="1" applyAlignment="1">
      <alignment horizontal="right" shrinkToFit="1"/>
    </xf>
    <xf numFmtId="0" fontId="11" fillId="0" borderId="1" xfId="10" applyFont="1" applyBorder="1" applyAlignment="1">
      <alignment horizontal="left" vertical="center"/>
    </xf>
    <xf numFmtId="0" fontId="11" fillId="0" borderId="1" xfId="10" applyFont="1" applyBorder="1" applyAlignment="1">
      <alignment horizontal="center"/>
    </xf>
    <xf numFmtId="0" fontId="21" fillId="5" borderId="3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14" fillId="4" borderId="0" xfId="6" applyFont="1" applyFill="1" applyAlignment="1" applyProtection="1">
      <alignment vertical="center"/>
      <protection locked="0"/>
    </xf>
    <xf numFmtId="0" fontId="21" fillId="0" borderId="37" xfId="0" quotePrefix="1" applyFont="1" applyBorder="1" applyAlignment="1" applyProtection="1">
      <alignment vertical="center"/>
      <protection locked="0"/>
    </xf>
    <xf numFmtId="178" fontId="11" fillId="4" borderId="3" xfId="10" applyNumberFormat="1" applyFont="1" applyFill="1" applyBorder="1" applyAlignment="1">
      <alignment horizontal="center" vertical="center"/>
    </xf>
    <xf numFmtId="178" fontId="13" fillId="2" borderId="3" xfId="2" applyNumberFormat="1" applyFont="1" applyFill="1" applyBorder="1" applyAlignment="1">
      <alignment horizontal="right" shrinkToFit="1"/>
    </xf>
    <xf numFmtId="178" fontId="13" fillId="4" borderId="30" xfId="2" applyNumberFormat="1" applyFont="1" applyFill="1" applyBorder="1" applyAlignment="1">
      <alignment horizontal="right" shrinkToFit="1"/>
    </xf>
    <xf numFmtId="0" fontId="3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27" fillId="0" borderId="0" xfId="0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178" fontId="13" fillId="2" borderId="29" xfId="2" applyNumberFormat="1" applyFont="1" applyFill="1" applyBorder="1" applyAlignment="1">
      <alignment horizontal="right" shrinkToFit="1"/>
    </xf>
    <xf numFmtId="0" fontId="13" fillId="2" borderId="29" xfId="9" applyFont="1" applyFill="1" applyBorder="1" applyAlignment="1" applyProtection="1">
      <alignment horizontal="center" vertical="center" shrinkToFit="1"/>
      <protection locked="0"/>
    </xf>
    <xf numFmtId="0" fontId="13" fillId="2" borderId="29" xfId="9" applyFont="1" applyFill="1" applyBorder="1" applyAlignment="1" applyProtection="1">
      <alignment horizontal="left" shrinkToFit="1"/>
      <protection locked="0"/>
    </xf>
    <xf numFmtId="0" fontId="13" fillId="2" borderId="29" xfId="9" applyFont="1" applyFill="1" applyBorder="1" applyAlignment="1" applyProtection="1">
      <alignment horizontal="right" shrinkToFit="1"/>
      <protection locked="0"/>
    </xf>
    <xf numFmtId="38" fontId="13" fillId="2" borderId="29" xfId="2" applyFont="1" applyFill="1" applyBorder="1" applyAlignment="1" applyProtection="1">
      <alignment horizontal="right" shrinkToFit="1"/>
      <protection locked="0"/>
    </xf>
    <xf numFmtId="2" fontId="13" fillId="6" borderId="29" xfId="2" applyNumberFormat="1" applyFont="1" applyFill="1" applyBorder="1" applyAlignment="1" applyProtection="1">
      <alignment shrinkToFit="1"/>
      <protection locked="0"/>
    </xf>
    <xf numFmtId="0" fontId="11" fillId="0" borderId="4" xfId="10" applyFont="1" applyBorder="1" applyAlignment="1" applyProtection="1">
      <alignment shrinkToFit="1"/>
      <protection locked="0"/>
    </xf>
    <xf numFmtId="0" fontId="13" fillId="2" borderId="29" xfId="9" applyFont="1" applyFill="1" applyBorder="1" applyAlignment="1" applyProtection="1">
      <alignment horizontal="center" shrinkToFit="1"/>
      <protection locked="0"/>
    </xf>
    <xf numFmtId="0" fontId="11" fillId="5" borderId="4" xfId="9" applyFont="1" applyFill="1" applyBorder="1" applyAlignment="1" applyProtection="1">
      <alignment horizontal="right" shrinkToFit="1"/>
      <protection locked="0"/>
    </xf>
    <xf numFmtId="0" fontId="11" fillId="5" borderId="1" xfId="9" applyFont="1" applyFill="1" applyBorder="1" applyAlignment="1" applyProtection="1">
      <alignment horizontal="left" shrinkToFit="1"/>
      <protection locked="0"/>
    </xf>
    <xf numFmtId="180" fontId="13" fillId="5" borderId="1" xfId="2" applyNumberFormat="1" applyFont="1" applyFill="1" applyBorder="1" applyAlignment="1" applyProtection="1">
      <alignment horizontal="right" shrinkToFit="1"/>
      <protection locked="0"/>
    </xf>
    <xf numFmtId="0" fontId="13" fillId="5" borderId="1" xfId="9" applyFont="1" applyFill="1" applyBorder="1" applyAlignment="1" applyProtection="1">
      <alignment horizontal="center" shrinkToFit="1"/>
      <protection locked="0"/>
    </xf>
    <xf numFmtId="38" fontId="13" fillId="5" borderId="1" xfId="2" applyFont="1" applyFill="1" applyBorder="1" applyAlignment="1" applyProtection="1">
      <alignment horizontal="right" shrinkToFit="1"/>
      <protection locked="0"/>
    </xf>
    <xf numFmtId="0" fontId="23" fillId="0" borderId="7" xfId="0" applyFont="1" applyBorder="1" applyAlignment="1" applyProtection="1">
      <alignment horizontal="right" vertical="center"/>
      <protection locked="0"/>
    </xf>
    <xf numFmtId="0" fontId="13" fillId="4" borderId="47" xfId="10" applyFont="1" applyFill="1" applyBorder="1" applyAlignment="1">
      <alignment vertical="center"/>
    </xf>
    <xf numFmtId="0" fontId="13" fillId="4" borderId="22" xfId="10" applyFont="1" applyFill="1" applyBorder="1" applyAlignment="1">
      <alignment vertical="center"/>
    </xf>
    <xf numFmtId="180" fontId="13" fillId="6" borderId="1" xfId="2" applyNumberFormat="1" applyFont="1" applyFill="1" applyBorder="1" applyAlignment="1" applyProtection="1">
      <alignment horizontal="right" shrinkToFit="1"/>
      <protection locked="0"/>
    </xf>
    <xf numFmtId="49" fontId="23" fillId="0" borderId="25" xfId="0" applyNumberFormat="1" applyFont="1" applyBorder="1" applyAlignment="1" applyProtection="1">
      <alignment horizontal="left" vertical="center"/>
      <protection locked="0"/>
    </xf>
    <xf numFmtId="49" fontId="23" fillId="0" borderId="24" xfId="0" applyNumberFormat="1" applyFont="1" applyBorder="1" applyAlignment="1" applyProtection="1">
      <alignment horizontal="left" vertical="center"/>
      <protection locked="0"/>
    </xf>
    <xf numFmtId="49" fontId="23" fillId="0" borderId="35" xfId="0" applyNumberFormat="1" applyFont="1" applyBorder="1" applyAlignment="1" applyProtection="1">
      <alignment horizontal="left" vertical="center"/>
      <protection locked="0"/>
    </xf>
    <xf numFmtId="0" fontId="21" fillId="5" borderId="25" xfId="0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horizontal="center" vertical="center"/>
    </xf>
    <xf numFmtId="14" fontId="23" fillId="0" borderId="25" xfId="0" applyNumberFormat="1" applyFont="1" applyBorder="1" applyAlignment="1" applyProtection="1">
      <alignment horizontal="center" vertical="center"/>
      <protection locked="0"/>
    </xf>
    <xf numFmtId="14" fontId="23" fillId="0" borderId="24" xfId="0" applyNumberFormat="1" applyFont="1" applyBorder="1" applyAlignment="1" applyProtection="1">
      <alignment horizontal="center" vertical="center"/>
      <protection locked="0"/>
    </xf>
    <xf numFmtId="14" fontId="23" fillId="0" borderId="35" xfId="0" applyNumberFormat="1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1" fillId="0" borderId="25" xfId="0" applyFont="1" applyBorder="1" applyAlignment="1" applyProtection="1">
      <alignment vertical="center"/>
      <protection locked="0"/>
    </xf>
    <xf numFmtId="0" fontId="23" fillId="0" borderId="24" xfId="0" applyFont="1" applyBorder="1" applyAlignment="1" applyProtection="1">
      <alignment vertical="center"/>
      <protection locked="0"/>
    </xf>
    <xf numFmtId="0" fontId="23" fillId="0" borderId="35" xfId="0" applyFont="1" applyBorder="1" applyAlignment="1" applyProtection="1">
      <alignment vertical="center"/>
      <protection locked="0"/>
    </xf>
    <xf numFmtId="0" fontId="21" fillId="0" borderId="25" xfId="0" applyFont="1" applyBorder="1" applyAlignment="1" applyProtection="1">
      <alignment vertical="center" wrapText="1"/>
      <protection locked="0"/>
    </xf>
    <xf numFmtId="0" fontId="21" fillId="0" borderId="25" xfId="0" applyFont="1" applyBorder="1" applyAlignment="1" applyProtection="1">
      <alignment horizontal="left" vertical="center"/>
      <protection locked="0"/>
    </xf>
    <xf numFmtId="0" fontId="21" fillId="0" borderId="24" xfId="0" applyFont="1" applyBorder="1" applyAlignment="1" applyProtection="1">
      <alignment horizontal="left" vertical="center"/>
      <protection locked="0"/>
    </xf>
    <xf numFmtId="0" fontId="21" fillId="0" borderId="35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vertical="center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49" fontId="23" fillId="0" borderId="42" xfId="0" applyNumberFormat="1" applyFont="1" applyBorder="1" applyAlignment="1" applyProtection="1">
      <alignment horizontal="center" vertical="center"/>
      <protection locked="0"/>
    </xf>
    <xf numFmtId="49" fontId="23" fillId="0" borderId="24" xfId="0" applyNumberFormat="1" applyFont="1" applyBorder="1" applyAlignment="1" applyProtection="1">
      <alignment horizontal="center" vertical="center"/>
      <protection locked="0"/>
    </xf>
    <xf numFmtId="49" fontId="21" fillId="0" borderId="25" xfId="0" applyNumberFormat="1" applyFont="1" applyBorder="1" applyAlignment="1" applyProtection="1">
      <alignment vertical="center"/>
      <protection locked="0"/>
    </xf>
    <xf numFmtId="49" fontId="23" fillId="0" borderId="24" xfId="0" applyNumberFormat="1" applyFont="1" applyBorder="1" applyAlignment="1" applyProtection="1">
      <alignment vertical="center"/>
      <protection locked="0"/>
    </xf>
    <xf numFmtId="49" fontId="23" fillId="0" borderId="35" xfId="0" applyNumberFormat="1" applyFont="1" applyBorder="1" applyAlignment="1" applyProtection="1">
      <alignment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left" vertical="center"/>
      <protection locked="0"/>
    </xf>
    <xf numFmtId="58" fontId="21" fillId="0" borderId="25" xfId="0" applyNumberFormat="1" applyFont="1" applyBorder="1" applyAlignment="1" applyProtection="1">
      <alignment horizontal="center" vertical="center"/>
      <protection locked="0"/>
    </xf>
    <xf numFmtId="58" fontId="21" fillId="0" borderId="24" xfId="0" applyNumberFormat="1" applyFont="1" applyBorder="1" applyAlignment="1" applyProtection="1">
      <alignment horizontal="center" vertical="center"/>
      <protection locked="0"/>
    </xf>
    <xf numFmtId="58" fontId="21" fillId="0" borderId="35" xfId="0" applyNumberFormat="1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vertical="center"/>
      <protection locked="0"/>
    </xf>
    <xf numFmtId="0" fontId="23" fillId="0" borderId="9" xfId="0" applyFont="1" applyBorder="1" applyAlignment="1" applyProtection="1">
      <alignment vertical="center"/>
      <protection locked="0"/>
    </xf>
    <xf numFmtId="0" fontId="23" fillId="0" borderId="6" xfId="0" applyFont="1" applyBorder="1" applyAlignment="1" applyProtection="1">
      <alignment vertical="center"/>
      <protection locked="0"/>
    </xf>
    <xf numFmtId="0" fontId="21" fillId="5" borderId="36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0" borderId="3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1" fillId="0" borderId="3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5" borderId="2" xfId="0" applyFont="1" applyFill="1" applyBorder="1" applyAlignment="1" applyProtection="1">
      <alignment horizontal="center" vertical="center" shrinkToFit="1"/>
      <protection locked="0"/>
    </xf>
    <xf numFmtId="49" fontId="21" fillId="0" borderId="2" xfId="0" applyNumberFormat="1" applyFont="1" applyBorder="1" applyAlignment="1" applyProtection="1">
      <alignment horizontal="left" vertical="center"/>
      <protection locked="0"/>
    </xf>
    <xf numFmtId="14" fontId="30" fillId="0" borderId="2" xfId="0" applyNumberFormat="1" applyFont="1" applyBorder="1" applyAlignment="1" applyProtection="1">
      <alignment horizontal="left" vertical="center" shrinkToFit="1"/>
      <protection locked="0"/>
    </xf>
    <xf numFmtId="0" fontId="7" fillId="0" borderId="18" xfId="6" applyFont="1" applyBorder="1" applyAlignment="1" applyProtection="1">
      <alignment shrinkToFit="1"/>
      <protection locked="0"/>
    </xf>
    <xf numFmtId="0" fontId="7" fillId="0" borderId="26" xfId="6" applyFont="1" applyBorder="1" applyAlignment="1" applyProtection="1">
      <alignment shrinkToFit="1"/>
      <protection locked="0"/>
    </xf>
    <xf numFmtId="0" fontId="7" fillId="0" borderId="19" xfId="6" applyFont="1" applyBorder="1" applyAlignment="1" applyProtection="1">
      <alignment shrinkToFit="1"/>
      <protection locked="0"/>
    </xf>
    <xf numFmtId="0" fontId="7" fillId="0" borderId="18" xfId="6" applyFont="1" applyBorder="1" applyAlignment="1" applyProtection="1">
      <alignment horizontal="center" vertical="center" shrinkToFit="1"/>
      <protection locked="0"/>
    </xf>
    <xf numFmtId="0" fontId="7" fillId="0" borderId="19" xfId="6" applyFont="1" applyBorder="1" applyAlignment="1" applyProtection="1">
      <alignment horizontal="center" vertical="center" shrinkToFit="1"/>
      <protection locked="0"/>
    </xf>
    <xf numFmtId="0" fontId="7" fillId="2" borderId="18" xfId="6" applyFont="1" applyFill="1" applyBorder="1" applyAlignment="1" applyProtection="1">
      <alignment horizontal="center" vertical="center" shrinkToFit="1"/>
      <protection locked="0"/>
    </xf>
    <xf numFmtId="0" fontId="7" fillId="2" borderId="19" xfId="6" applyFont="1" applyFill="1" applyBorder="1" applyAlignment="1" applyProtection="1">
      <alignment horizontal="center" vertical="center" shrinkToFit="1"/>
      <protection locked="0"/>
    </xf>
    <xf numFmtId="0" fontId="18" fillId="2" borderId="18" xfId="6" applyFont="1" applyFill="1" applyBorder="1" applyAlignment="1" applyProtection="1">
      <alignment horizontal="center" vertical="center" shrinkToFit="1"/>
      <protection locked="0"/>
    </xf>
    <xf numFmtId="0" fontId="18" fillId="2" borderId="19" xfId="6" applyFont="1" applyFill="1" applyBorder="1" applyAlignment="1" applyProtection="1">
      <alignment horizontal="center" vertical="center" shrinkToFit="1"/>
      <protection locked="0"/>
    </xf>
    <xf numFmtId="0" fontId="7" fillId="2" borderId="49" xfId="6" applyFont="1" applyFill="1" applyBorder="1" applyAlignment="1" applyProtection="1">
      <alignment horizontal="center" vertical="center" shrinkToFit="1"/>
      <protection locked="0"/>
    </xf>
    <xf numFmtId="0" fontId="7" fillId="2" borderId="28" xfId="6" applyFont="1" applyFill="1" applyBorder="1" applyAlignment="1" applyProtection="1">
      <alignment horizontal="center" vertical="center" shrinkToFit="1"/>
      <protection locked="0"/>
    </xf>
    <xf numFmtId="2" fontId="7" fillId="0" borderId="18" xfId="6" applyNumberFormat="1" applyFont="1" applyBorder="1" applyAlignment="1" applyProtection="1">
      <alignment vertical="center" shrinkToFit="1"/>
      <protection locked="0"/>
    </xf>
    <xf numFmtId="2" fontId="7" fillId="0" borderId="26" xfId="6" applyNumberFormat="1" applyFont="1" applyBorder="1" applyAlignment="1" applyProtection="1">
      <alignment vertical="center" shrinkToFit="1"/>
      <protection locked="0"/>
    </xf>
    <xf numFmtId="2" fontId="7" fillId="0" borderId="19" xfId="6" applyNumberFormat="1" applyFont="1" applyBorder="1" applyAlignment="1" applyProtection="1">
      <alignment vertical="center" shrinkToFit="1"/>
      <protection locked="0"/>
    </xf>
    <xf numFmtId="0" fontId="7" fillId="2" borderId="18" xfId="6" applyFont="1" applyFill="1" applyBorder="1" applyAlignment="1" applyProtection="1">
      <alignment vertical="center" shrinkToFit="1"/>
      <protection locked="0"/>
    </xf>
    <xf numFmtId="0" fontId="7" fillId="2" borderId="26" xfId="6" applyFont="1" applyFill="1" applyBorder="1" applyAlignment="1" applyProtection="1">
      <alignment vertical="center" shrinkToFit="1"/>
      <protection locked="0"/>
    </xf>
    <xf numFmtId="0" fontId="7" fillId="2" borderId="19" xfId="6" applyFont="1" applyFill="1" applyBorder="1" applyAlignment="1" applyProtection="1">
      <alignment vertical="center" shrinkToFit="1"/>
      <protection locked="0"/>
    </xf>
    <xf numFmtId="0" fontId="7" fillId="2" borderId="49" xfId="6" applyFont="1" applyFill="1" applyBorder="1" applyAlignment="1" applyProtection="1">
      <alignment vertical="center" shrinkToFit="1"/>
      <protection locked="0"/>
    </xf>
    <xf numFmtId="0" fontId="7" fillId="2" borderId="40" xfId="6" applyFont="1" applyFill="1" applyBorder="1" applyAlignment="1" applyProtection="1">
      <alignment vertical="center" shrinkToFit="1"/>
      <protection locked="0"/>
    </xf>
    <xf numFmtId="0" fontId="7" fillId="2" borderId="28" xfId="6" applyFont="1" applyFill="1" applyBorder="1" applyAlignment="1" applyProtection="1">
      <alignment vertical="center" shrinkToFit="1"/>
      <protection locked="0"/>
    </xf>
    <xf numFmtId="176" fontId="7" fillId="0" borderId="18" xfId="6" applyNumberFormat="1" applyFont="1" applyBorder="1" applyAlignment="1" applyProtection="1">
      <alignment shrinkToFit="1"/>
      <protection locked="0"/>
    </xf>
    <xf numFmtId="176" fontId="7" fillId="0" borderId="26" xfId="6" applyNumberFormat="1" applyFont="1" applyBorder="1" applyAlignment="1" applyProtection="1">
      <alignment shrinkToFit="1"/>
      <protection locked="0"/>
    </xf>
    <xf numFmtId="176" fontId="7" fillId="0" borderId="31" xfId="6" applyNumberFormat="1" applyFont="1" applyBorder="1" applyAlignment="1" applyProtection="1">
      <alignment shrinkToFit="1"/>
      <protection locked="0"/>
    </xf>
    <xf numFmtId="179" fontId="12" fillId="3" borderId="18" xfId="3" applyNumberFormat="1" applyFont="1" applyFill="1" applyBorder="1" applyAlignment="1" applyProtection="1">
      <alignment shrinkToFit="1"/>
    </xf>
    <xf numFmtId="179" fontId="12" fillId="3" borderId="26" xfId="3" applyNumberFormat="1" applyFont="1" applyFill="1" applyBorder="1" applyAlignment="1" applyProtection="1">
      <alignment shrinkToFit="1"/>
    </xf>
    <xf numFmtId="179" fontId="12" fillId="3" borderId="31" xfId="3" applyNumberFormat="1" applyFont="1" applyFill="1" applyBorder="1" applyAlignment="1" applyProtection="1">
      <alignment shrinkToFit="1"/>
    </xf>
    <xf numFmtId="179" fontId="12" fillId="3" borderId="49" xfId="3" applyNumberFormat="1" applyFont="1" applyFill="1" applyBorder="1" applyAlignment="1" applyProtection="1">
      <alignment shrinkToFit="1"/>
    </xf>
    <xf numFmtId="179" fontId="12" fillId="3" borderId="40" xfId="3" applyNumberFormat="1" applyFont="1" applyFill="1" applyBorder="1" applyAlignment="1" applyProtection="1">
      <alignment shrinkToFit="1"/>
    </xf>
    <xf numFmtId="179" fontId="12" fillId="3" borderId="41" xfId="3" applyNumberFormat="1" applyFont="1" applyFill="1" applyBorder="1" applyAlignment="1" applyProtection="1">
      <alignment shrinkToFit="1"/>
    </xf>
    <xf numFmtId="38" fontId="7" fillId="0" borderId="18" xfId="2" applyFont="1" applyFill="1" applyBorder="1" applyAlignment="1" applyProtection="1">
      <alignment shrinkToFit="1"/>
      <protection locked="0"/>
    </xf>
    <xf numFmtId="38" fontId="7" fillId="0" borderId="26" xfId="2" applyFont="1" applyFill="1" applyBorder="1" applyAlignment="1" applyProtection="1">
      <alignment shrinkToFit="1"/>
      <protection locked="0"/>
    </xf>
    <xf numFmtId="38" fontId="7" fillId="0" borderId="19" xfId="2" applyFont="1" applyFill="1" applyBorder="1" applyAlignment="1" applyProtection="1">
      <alignment shrinkToFit="1"/>
      <protection locked="0"/>
    </xf>
    <xf numFmtId="179" fontId="12" fillId="3" borderId="19" xfId="3" applyNumberFormat="1" applyFont="1" applyFill="1" applyBorder="1" applyAlignment="1" applyProtection="1">
      <alignment shrinkToFit="1"/>
    </xf>
    <xf numFmtId="0" fontId="5" fillId="4" borderId="12" xfId="6" applyFont="1" applyFill="1" applyBorder="1" applyAlignment="1" applyProtection="1">
      <alignment horizontal="center" vertical="center" shrinkToFit="1"/>
      <protection locked="0"/>
    </xf>
    <xf numFmtId="0" fontId="5" fillId="4" borderId="13" xfId="6" applyFont="1" applyFill="1" applyBorder="1" applyAlignment="1" applyProtection="1">
      <alignment horizontal="center" vertical="center" shrinkToFit="1"/>
      <protection locked="0"/>
    </xf>
    <xf numFmtId="0" fontId="5" fillId="4" borderId="20" xfId="6" applyFont="1" applyFill="1" applyBorder="1" applyAlignment="1" applyProtection="1">
      <alignment horizontal="center" vertical="center" shrinkToFit="1"/>
      <protection locked="0"/>
    </xf>
    <xf numFmtId="0" fontId="5" fillId="4" borderId="21" xfId="6" applyFont="1" applyFill="1" applyBorder="1" applyAlignment="1" applyProtection="1">
      <alignment horizontal="center" vertical="center" shrinkToFit="1"/>
      <protection locked="0"/>
    </xf>
    <xf numFmtId="0" fontId="5" fillId="4" borderId="17" xfId="6" applyFont="1" applyFill="1" applyBorder="1" applyAlignment="1" applyProtection="1">
      <alignment horizontal="center" vertical="center" shrinkToFit="1"/>
      <protection locked="0"/>
    </xf>
    <xf numFmtId="0" fontId="5" fillId="4" borderId="22" xfId="6" applyFont="1" applyFill="1" applyBorder="1" applyAlignment="1" applyProtection="1">
      <alignment horizontal="center" vertical="center" shrinkToFit="1"/>
      <protection locked="0"/>
    </xf>
    <xf numFmtId="0" fontId="5" fillId="4" borderId="12" xfId="6" applyFont="1" applyFill="1" applyBorder="1" applyAlignment="1" applyProtection="1">
      <alignment horizontal="center" vertical="center"/>
      <protection locked="0"/>
    </xf>
    <xf numFmtId="0" fontId="5" fillId="4" borderId="13" xfId="6" applyFont="1" applyFill="1" applyBorder="1" applyAlignment="1" applyProtection="1">
      <alignment horizontal="center" vertical="center"/>
      <protection locked="0"/>
    </xf>
    <xf numFmtId="0" fontId="5" fillId="4" borderId="20" xfId="6" applyFont="1" applyFill="1" applyBorder="1" applyAlignment="1" applyProtection="1">
      <alignment horizontal="center" vertical="center"/>
      <protection locked="0"/>
    </xf>
    <xf numFmtId="0" fontId="5" fillId="4" borderId="21" xfId="6" applyFont="1" applyFill="1" applyBorder="1" applyAlignment="1" applyProtection="1">
      <alignment horizontal="center" vertical="center"/>
      <protection locked="0"/>
    </xf>
    <xf numFmtId="0" fontId="5" fillId="4" borderId="17" xfId="6" applyFont="1" applyFill="1" applyBorder="1" applyAlignment="1" applyProtection="1">
      <alignment horizontal="center" vertical="center"/>
      <protection locked="0"/>
    </xf>
    <xf numFmtId="0" fontId="5" fillId="4" borderId="22" xfId="6" applyFont="1" applyFill="1" applyBorder="1" applyAlignment="1" applyProtection="1">
      <alignment horizontal="center" vertical="center"/>
      <protection locked="0"/>
    </xf>
    <xf numFmtId="0" fontId="5" fillId="4" borderId="14" xfId="6" applyFont="1" applyFill="1" applyBorder="1" applyAlignment="1" applyProtection="1">
      <alignment horizontal="center" vertical="center" shrinkToFit="1"/>
      <protection locked="0"/>
    </xf>
    <xf numFmtId="0" fontId="5" fillId="4" borderId="23" xfId="6" applyFont="1" applyFill="1" applyBorder="1" applyAlignment="1" applyProtection="1">
      <alignment horizontal="center" vertical="center" shrinkToFit="1"/>
      <protection locked="0"/>
    </xf>
    <xf numFmtId="38" fontId="7" fillId="6" borderId="18" xfId="2" applyFont="1" applyFill="1" applyBorder="1" applyAlignment="1" applyProtection="1">
      <alignment shrinkToFit="1"/>
      <protection locked="0"/>
    </xf>
    <xf numFmtId="38" fontId="7" fillId="6" borderId="26" xfId="2" applyFont="1" applyFill="1" applyBorder="1" applyAlignment="1" applyProtection="1">
      <alignment shrinkToFit="1"/>
      <protection locked="0"/>
    </xf>
    <xf numFmtId="38" fontId="7" fillId="6" borderId="19" xfId="2" applyFont="1" applyFill="1" applyBorder="1" applyAlignment="1" applyProtection="1">
      <alignment shrinkToFit="1"/>
      <protection locked="0"/>
    </xf>
    <xf numFmtId="38" fontId="7" fillId="0" borderId="18" xfId="2" applyFont="1" applyBorder="1" applyAlignment="1" applyProtection="1">
      <alignment shrinkToFit="1"/>
      <protection locked="0"/>
    </xf>
    <xf numFmtId="38" fontId="7" fillId="0" borderId="26" xfId="2" applyFont="1" applyBorder="1" applyAlignment="1" applyProtection="1">
      <alignment shrinkToFit="1"/>
      <protection locked="0"/>
    </xf>
    <xf numFmtId="38" fontId="7" fillId="0" borderId="19" xfId="2" applyFont="1" applyBorder="1" applyAlignment="1" applyProtection="1">
      <alignment shrinkToFit="1"/>
      <protection locked="0"/>
    </xf>
    <xf numFmtId="0" fontId="5" fillId="5" borderId="0" xfId="6" applyFont="1" applyFill="1" applyAlignment="1" applyProtection="1">
      <alignment horizontal="left" vertical="center" shrinkToFit="1"/>
      <protection locked="0"/>
    </xf>
    <xf numFmtId="0" fontId="14" fillId="5" borderId="17" xfId="6" applyFont="1" applyFill="1" applyBorder="1" applyAlignment="1" applyProtection="1">
      <alignment vertical="center" shrinkToFit="1"/>
      <protection locked="0"/>
    </xf>
    <xf numFmtId="0" fontId="14" fillId="5" borderId="0" xfId="6" applyFont="1" applyFill="1" applyAlignment="1" applyProtection="1">
      <alignment vertical="center" shrinkToFit="1"/>
      <protection locked="0"/>
    </xf>
    <xf numFmtId="0" fontId="15" fillId="4" borderId="0" xfId="6" applyFont="1" applyFill="1" applyAlignment="1" applyProtection="1">
      <alignment horizontal="distributed" vertical="center"/>
      <protection locked="0"/>
    </xf>
    <xf numFmtId="0" fontId="5" fillId="4" borderId="9" xfId="6" applyFont="1" applyFill="1" applyBorder="1" applyAlignment="1" applyProtection="1">
      <alignment horizontal="center" vertical="center"/>
      <protection locked="0"/>
    </xf>
    <xf numFmtId="0" fontId="5" fillId="4" borderId="0" xfId="6" applyFont="1" applyFill="1" applyAlignment="1" applyProtection="1">
      <alignment horizontal="center" vertical="center"/>
      <protection locked="0"/>
    </xf>
    <xf numFmtId="0" fontId="5" fillId="4" borderId="0" xfId="6" applyFont="1" applyFill="1" applyAlignment="1" applyProtection="1">
      <alignment vertical="center" shrinkToFit="1"/>
      <protection locked="0"/>
    </xf>
    <xf numFmtId="0" fontId="12" fillId="4" borderId="9" xfId="6" applyFont="1" applyFill="1" applyBorder="1" applyAlignment="1" applyProtection="1">
      <alignment vertical="center"/>
      <protection locked="0"/>
    </xf>
    <xf numFmtId="0" fontId="12" fillId="4" borderId="0" xfId="6" applyFont="1" applyFill="1" applyAlignment="1" applyProtection="1">
      <alignment vertical="center"/>
      <protection locked="0"/>
    </xf>
    <xf numFmtId="0" fontId="5" fillId="4" borderId="13" xfId="6" applyFont="1" applyFill="1" applyBorder="1" applyAlignment="1" applyProtection="1">
      <alignment vertical="center" shrinkToFit="1"/>
      <protection locked="0"/>
    </xf>
    <xf numFmtId="0" fontId="14" fillId="5" borderId="0" xfId="6" applyFont="1" applyFill="1" applyAlignment="1" applyProtection="1">
      <alignment horizontal="left" shrinkToFit="1"/>
      <protection locked="0"/>
    </xf>
    <xf numFmtId="0" fontId="14" fillId="5" borderId="13" xfId="6" applyFont="1" applyFill="1" applyBorder="1" applyAlignment="1" applyProtection="1">
      <alignment horizontal="center" vertical="center" shrinkToFit="1"/>
      <protection locked="0"/>
    </xf>
    <xf numFmtId="0" fontId="5" fillId="4" borderId="38" xfId="6" applyFont="1" applyFill="1" applyBorder="1" applyAlignment="1" applyProtection="1">
      <alignment horizontal="center" vertical="center"/>
      <protection locked="0"/>
    </xf>
    <xf numFmtId="0" fontId="5" fillId="4" borderId="26" xfId="6" applyFont="1" applyFill="1" applyBorder="1" applyAlignment="1" applyProtection="1">
      <alignment horizontal="center" vertical="center"/>
      <protection locked="0"/>
    </xf>
    <xf numFmtId="0" fontId="5" fillId="4" borderId="19" xfId="6" applyFont="1" applyFill="1" applyBorder="1" applyAlignment="1" applyProtection="1">
      <alignment horizontal="center" vertical="center"/>
      <protection locked="0"/>
    </xf>
    <xf numFmtId="177" fontId="5" fillId="5" borderId="17" xfId="6" applyNumberFormat="1" applyFont="1" applyFill="1" applyBorder="1" applyAlignment="1" applyProtection="1">
      <alignment horizontal="distributed" vertical="center" shrinkToFit="1"/>
      <protection locked="0"/>
    </xf>
    <xf numFmtId="0" fontId="5" fillId="4" borderId="43" xfId="6" applyFont="1" applyFill="1" applyBorder="1" applyAlignment="1" applyProtection="1">
      <alignment horizontal="center" vertical="center" shrinkToFit="1"/>
      <protection locked="0"/>
    </xf>
    <xf numFmtId="0" fontId="5" fillId="4" borderId="10" xfId="6" applyFont="1" applyFill="1" applyBorder="1" applyAlignment="1" applyProtection="1">
      <alignment horizontal="center" vertical="center" shrinkToFit="1"/>
      <protection locked="0"/>
    </xf>
    <xf numFmtId="0" fontId="5" fillId="4" borderId="34" xfId="6" applyFont="1" applyFill="1" applyBorder="1" applyAlignment="1" applyProtection="1">
      <alignment horizontal="center" vertical="center" shrinkToFit="1"/>
      <protection locked="0"/>
    </xf>
    <xf numFmtId="0" fontId="14" fillId="5" borderId="43" xfId="6" applyFont="1" applyFill="1" applyBorder="1" applyAlignment="1" applyProtection="1">
      <alignment horizontal="center" vertical="center"/>
      <protection locked="0"/>
    </xf>
    <xf numFmtId="0" fontId="14" fillId="5" borderId="10" xfId="6" applyFont="1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>
      <alignment horizontal="left" vertical="center"/>
    </xf>
    <xf numFmtId="0" fontId="5" fillId="4" borderId="44" xfId="6" applyFont="1" applyFill="1" applyBorder="1" applyAlignment="1" applyProtection="1">
      <alignment horizontal="center" vertical="center"/>
      <protection locked="0"/>
    </xf>
    <xf numFmtId="0" fontId="5" fillId="4" borderId="45" xfId="6" applyFont="1" applyFill="1" applyBorder="1" applyAlignment="1" applyProtection="1">
      <alignment horizontal="center" vertical="center"/>
      <protection locked="0"/>
    </xf>
    <xf numFmtId="0" fontId="5" fillId="4" borderId="8" xfId="6" applyFont="1" applyFill="1" applyBorder="1" applyAlignment="1" applyProtection="1">
      <alignment horizontal="center" vertical="center"/>
      <protection locked="0"/>
    </xf>
    <xf numFmtId="0" fontId="5" fillId="4" borderId="46" xfId="6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horizontal="center" vertical="center"/>
    </xf>
    <xf numFmtId="177" fontId="5" fillId="4" borderId="17" xfId="6" applyNumberFormat="1" applyFont="1" applyFill="1" applyBorder="1" applyAlignment="1" applyProtection="1">
      <alignment horizontal="left" vertical="center"/>
      <protection locked="0"/>
    </xf>
    <xf numFmtId="177" fontId="5" fillId="4" borderId="13" xfId="6" applyNumberFormat="1" applyFont="1" applyFill="1" applyBorder="1" applyAlignment="1" applyProtection="1">
      <alignment horizontal="left" vertical="center"/>
      <protection locked="0"/>
    </xf>
    <xf numFmtId="0" fontId="6" fillId="4" borderId="44" xfId="6" applyFont="1" applyFill="1" applyBorder="1" applyAlignment="1" applyProtection="1">
      <alignment horizontal="center" vertical="center" wrapText="1" shrinkToFit="1"/>
      <protection locked="0"/>
    </xf>
    <xf numFmtId="0" fontId="6" fillId="4" borderId="13" xfId="6" applyFont="1" applyFill="1" applyBorder="1" applyAlignment="1" applyProtection="1">
      <alignment horizontal="center" vertical="center" shrinkToFit="1"/>
      <protection locked="0"/>
    </xf>
    <xf numFmtId="0" fontId="6" fillId="4" borderId="20" xfId="6" applyFont="1" applyFill="1" applyBorder="1" applyAlignment="1" applyProtection="1">
      <alignment horizontal="center" vertical="center" shrinkToFit="1"/>
      <protection locked="0"/>
    </xf>
    <xf numFmtId="0" fontId="6" fillId="4" borderId="45" xfId="6" applyFont="1" applyFill="1" applyBorder="1" applyAlignment="1" applyProtection="1">
      <alignment horizontal="center" vertical="center" shrinkToFit="1"/>
      <protection locked="0"/>
    </xf>
    <xf numFmtId="0" fontId="6" fillId="4" borderId="17" xfId="6" applyFont="1" applyFill="1" applyBorder="1" applyAlignment="1" applyProtection="1">
      <alignment horizontal="center" vertical="center" shrinkToFit="1"/>
      <protection locked="0"/>
    </xf>
    <xf numFmtId="0" fontId="6" fillId="4" borderId="22" xfId="6" applyFont="1" applyFill="1" applyBorder="1" applyAlignment="1" applyProtection="1">
      <alignment horizontal="center" vertical="center" shrinkToFit="1"/>
      <protection locked="0"/>
    </xf>
    <xf numFmtId="0" fontId="5" fillId="4" borderId="44" xfId="6" applyFont="1" applyFill="1" applyBorder="1" applyAlignment="1" applyProtection="1">
      <alignment horizontal="center" vertical="center" wrapText="1" shrinkToFit="1"/>
      <protection locked="0"/>
    </xf>
    <xf numFmtId="0" fontId="5" fillId="4" borderId="45" xfId="6" applyFont="1" applyFill="1" applyBorder="1" applyAlignment="1" applyProtection="1">
      <alignment horizontal="center" vertical="center" shrinkToFit="1"/>
      <protection locked="0"/>
    </xf>
    <xf numFmtId="179" fontId="10" fillId="4" borderId="13" xfId="0" applyNumberFormat="1" applyFont="1" applyFill="1" applyBorder="1" applyAlignment="1">
      <alignment horizontal="center" vertical="center"/>
    </xf>
    <xf numFmtId="179" fontId="10" fillId="4" borderId="17" xfId="0" applyNumberFormat="1" applyFont="1" applyFill="1" applyBorder="1" applyAlignment="1">
      <alignment horizontal="center" vertical="center"/>
    </xf>
    <xf numFmtId="0" fontId="5" fillId="5" borderId="15" xfId="6" applyFont="1" applyFill="1" applyBorder="1" applyAlignment="1" applyProtection="1">
      <alignment horizontal="left" vertical="center" indent="1"/>
      <protection locked="0"/>
    </xf>
    <xf numFmtId="0" fontId="5" fillId="5" borderId="0" xfId="6" applyFont="1" applyFill="1" applyAlignment="1" applyProtection="1">
      <alignment horizontal="left" vertical="center" indent="1"/>
      <protection locked="0"/>
    </xf>
    <xf numFmtId="0" fontId="5" fillId="5" borderId="17" xfId="6" applyFont="1" applyFill="1" applyBorder="1" applyAlignment="1" applyProtection="1">
      <alignment vertical="center"/>
      <protection locked="0"/>
    </xf>
    <xf numFmtId="0" fontId="5" fillId="5" borderId="43" xfId="6" applyFont="1" applyFill="1" applyBorder="1" applyAlignment="1" applyProtection="1">
      <alignment horizontal="center" vertical="center"/>
      <protection locked="0"/>
    </xf>
    <xf numFmtId="0" fontId="5" fillId="5" borderId="10" xfId="6" applyFont="1" applyFill="1" applyBorder="1" applyAlignment="1" applyProtection="1">
      <alignment horizontal="center" vertical="center"/>
      <protection locked="0"/>
    </xf>
    <xf numFmtId="0" fontId="5" fillId="5" borderId="34" xfId="6" applyFont="1" applyFill="1" applyBorder="1" applyAlignment="1" applyProtection="1">
      <alignment horizontal="center" vertical="center"/>
      <protection locked="0"/>
    </xf>
    <xf numFmtId="0" fontId="25" fillId="5" borderId="0" xfId="6" applyFont="1" applyFill="1" applyAlignment="1" applyProtection="1">
      <alignment vertical="center" shrinkToFit="1"/>
      <protection locked="0"/>
    </xf>
    <xf numFmtId="0" fontId="5" fillId="4" borderId="18" xfId="7" applyFont="1" applyFill="1" applyBorder="1" applyAlignment="1" applyProtection="1">
      <alignment horizontal="center" vertical="center" shrinkToFit="1"/>
      <protection locked="0"/>
    </xf>
    <xf numFmtId="0" fontId="5" fillId="4" borderId="26" xfId="7" applyFont="1" applyFill="1" applyBorder="1" applyAlignment="1" applyProtection="1">
      <alignment horizontal="center" vertical="center" shrinkToFit="1"/>
      <protection locked="0"/>
    </xf>
    <xf numFmtId="0" fontId="5" fillId="4" borderId="19" xfId="7" applyFont="1" applyFill="1" applyBorder="1" applyAlignment="1" applyProtection="1">
      <alignment horizontal="center" vertical="center" shrinkToFit="1"/>
      <protection locked="0"/>
    </xf>
    <xf numFmtId="0" fontId="17" fillId="4" borderId="17" xfId="7" applyFont="1" applyFill="1" applyBorder="1" applyAlignment="1" applyProtection="1">
      <alignment horizontal="center"/>
      <protection locked="0"/>
    </xf>
    <xf numFmtId="0" fontId="17" fillId="4" borderId="23" xfId="7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5" fillId="4" borderId="44" xfId="6" applyFont="1" applyFill="1" applyBorder="1" applyAlignment="1" applyProtection="1">
      <alignment horizontal="center" vertical="center" shrinkToFit="1"/>
      <protection locked="0"/>
    </xf>
    <xf numFmtId="0" fontId="7" fillId="4" borderId="38" xfId="6" applyFont="1" applyFill="1" applyBorder="1" applyAlignment="1" applyProtection="1">
      <alignment horizontal="center" shrinkToFit="1"/>
      <protection locked="0"/>
    </xf>
    <xf numFmtId="0" fontId="7" fillId="4" borderId="26" xfId="6" applyFont="1" applyFill="1" applyBorder="1" applyAlignment="1" applyProtection="1">
      <alignment horizontal="center" shrinkToFit="1"/>
      <protection locked="0"/>
    </xf>
    <xf numFmtId="0" fontId="14" fillId="5" borderId="17" xfId="6" applyFont="1" applyFill="1" applyBorder="1" applyAlignment="1" applyProtection="1">
      <alignment horizontal="left" shrinkToFit="1"/>
      <protection locked="0"/>
    </xf>
    <xf numFmtId="0" fontId="14" fillId="5" borderId="22" xfId="6" applyFont="1" applyFill="1" applyBorder="1" applyAlignment="1" applyProtection="1">
      <alignment horizontal="left" shrinkToFit="1"/>
      <protection locked="0"/>
    </xf>
    <xf numFmtId="0" fontId="5" fillId="5" borderId="18" xfId="6" applyFont="1" applyFill="1" applyBorder="1" applyAlignment="1" applyProtection="1">
      <alignment horizontal="center"/>
      <protection locked="0"/>
    </xf>
    <xf numFmtId="0" fontId="5" fillId="5" borderId="26" xfId="6" applyFont="1" applyFill="1" applyBorder="1" applyAlignment="1" applyProtection="1">
      <alignment horizontal="center"/>
      <protection locked="0"/>
    </xf>
    <xf numFmtId="0" fontId="5" fillId="5" borderId="19" xfId="6" applyFont="1" applyFill="1" applyBorder="1" applyAlignment="1" applyProtection="1">
      <alignment horizontal="center"/>
      <protection locked="0"/>
    </xf>
    <xf numFmtId="0" fontId="16" fillId="5" borderId="18" xfId="5" applyFont="1" applyFill="1" applyBorder="1" applyAlignment="1">
      <alignment horizontal="center" vertical="center"/>
    </xf>
    <xf numFmtId="0" fontId="16" fillId="5" borderId="26" xfId="5" applyFont="1" applyFill="1" applyBorder="1" applyAlignment="1">
      <alignment horizontal="center" vertical="center"/>
    </xf>
    <xf numFmtId="0" fontId="16" fillId="5" borderId="31" xfId="5" applyFont="1" applyFill="1" applyBorder="1" applyAlignment="1">
      <alignment horizontal="center" vertical="center"/>
    </xf>
    <xf numFmtId="0" fontId="16" fillId="5" borderId="19" xfId="5" applyFont="1" applyFill="1" applyBorder="1" applyAlignment="1">
      <alignment horizontal="center" vertical="center"/>
    </xf>
    <xf numFmtId="0" fontId="14" fillId="5" borderId="18" xfId="6" applyFont="1" applyFill="1" applyBorder="1" applyAlignment="1" applyProtection="1">
      <alignment vertical="center"/>
      <protection locked="0"/>
    </xf>
    <xf numFmtId="0" fontId="14" fillId="5" borderId="26" xfId="6" applyFont="1" applyFill="1" applyBorder="1" applyAlignment="1" applyProtection="1">
      <alignment vertical="center"/>
      <protection locked="0"/>
    </xf>
    <xf numFmtId="0" fontId="14" fillId="5" borderId="31" xfId="6" applyFont="1" applyFill="1" applyBorder="1" applyAlignment="1" applyProtection="1">
      <alignment vertical="center"/>
      <protection locked="0"/>
    </xf>
    <xf numFmtId="0" fontId="14" fillId="5" borderId="19" xfId="6" applyFont="1" applyFill="1" applyBorder="1" applyAlignment="1" applyProtection="1">
      <alignment vertical="center"/>
      <protection locked="0"/>
    </xf>
    <xf numFmtId="0" fontId="5" fillId="4" borderId="12" xfId="6" applyFont="1" applyFill="1" applyBorder="1" applyAlignment="1" applyProtection="1">
      <alignment horizontal="center" vertical="center" wrapText="1"/>
      <protection locked="0"/>
    </xf>
    <xf numFmtId="0" fontId="5" fillId="4" borderId="13" xfId="6" applyFont="1" applyFill="1" applyBorder="1" applyAlignment="1" applyProtection="1">
      <alignment horizontal="center" vertical="center" wrapText="1"/>
      <protection locked="0"/>
    </xf>
    <xf numFmtId="0" fontId="5" fillId="4" borderId="20" xfId="6" applyFont="1" applyFill="1" applyBorder="1" applyAlignment="1" applyProtection="1">
      <alignment horizontal="center" vertical="center" wrapText="1"/>
      <protection locked="0"/>
    </xf>
    <xf numFmtId="0" fontId="5" fillId="4" borderId="21" xfId="6" applyFont="1" applyFill="1" applyBorder="1" applyAlignment="1" applyProtection="1">
      <alignment horizontal="center" vertical="center" wrapText="1"/>
      <protection locked="0"/>
    </xf>
    <xf numFmtId="0" fontId="5" fillId="4" borderId="17" xfId="6" applyFont="1" applyFill="1" applyBorder="1" applyAlignment="1" applyProtection="1">
      <alignment horizontal="center" vertical="center" wrapText="1"/>
      <protection locked="0"/>
    </xf>
    <xf numFmtId="0" fontId="5" fillId="4" borderId="22" xfId="6" applyFont="1" applyFill="1" applyBorder="1" applyAlignment="1" applyProtection="1">
      <alignment horizontal="center" vertical="center" wrapText="1"/>
      <protection locked="0"/>
    </xf>
    <xf numFmtId="0" fontId="5" fillId="5" borderId="31" xfId="6" applyFont="1" applyFill="1" applyBorder="1" applyAlignment="1" applyProtection="1">
      <alignment horizontal="center"/>
      <protection locked="0"/>
    </xf>
    <xf numFmtId="0" fontId="7" fillId="3" borderId="38" xfId="6" applyFont="1" applyFill="1" applyBorder="1" applyAlignment="1" applyProtection="1">
      <alignment horizontal="center" vertical="center" shrinkToFit="1"/>
      <protection locked="0"/>
    </xf>
    <xf numFmtId="0" fontId="7" fillId="3" borderId="26" xfId="6" applyFont="1" applyFill="1" applyBorder="1" applyAlignment="1" applyProtection="1">
      <alignment horizontal="center" vertical="center" shrinkToFit="1"/>
      <protection locked="0"/>
    </xf>
    <xf numFmtId="0" fontId="7" fillId="3" borderId="19" xfId="6" applyFont="1" applyFill="1" applyBorder="1" applyAlignment="1" applyProtection="1">
      <alignment horizontal="center" vertical="center" shrinkToFit="1"/>
      <protection locked="0"/>
    </xf>
    <xf numFmtId="0" fontId="7" fillId="2" borderId="18" xfId="6" applyFont="1" applyFill="1" applyBorder="1" applyAlignment="1" applyProtection="1">
      <alignment shrinkToFit="1"/>
      <protection locked="0"/>
    </xf>
    <xf numFmtId="0" fontId="7" fillId="2" borderId="26" xfId="6" applyFont="1" applyFill="1" applyBorder="1" applyAlignment="1" applyProtection="1">
      <alignment shrinkToFit="1"/>
      <protection locked="0"/>
    </xf>
    <xf numFmtId="0" fontId="7" fillId="2" borderId="19" xfId="6" applyFont="1" applyFill="1" applyBorder="1" applyAlignment="1" applyProtection="1">
      <alignment shrinkToFit="1"/>
      <protection locked="0"/>
    </xf>
    <xf numFmtId="0" fontId="7" fillId="3" borderId="39" xfId="6" applyFont="1" applyFill="1" applyBorder="1" applyAlignment="1" applyProtection="1">
      <alignment horizontal="center" vertical="center" shrinkToFit="1"/>
      <protection locked="0"/>
    </xf>
    <xf numFmtId="0" fontId="7" fillId="3" borderId="40" xfId="6" applyFont="1" applyFill="1" applyBorder="1" applyAlignment="1" applyProtection="1">
      <alignment horizontal="center" vertical="center" shrinkToFit="1"/>
      <protection locked="0"/>
    </xf>
    <xf numFmtId="0" fontId="7" fillId="3" borderId="28" xfId="6" applyFont="1" applyFill="1" applyBorder="1" applyAlignment="1" applyProtection="1">
      <alignment horizontal="center" vertical="center" shrinkToFit="1"/>
      <protection locked="0"/>
    </xf>
    <xf numFmtId="179" fontId="12" fillId="2" borderId="18" xfId="3" applyNumberFormat="1" applyFont="1" applyFill="1" applyBorder="1" applyAlignment="1" applyProtection="1">
      <alignment shrinkToFit="1"/>
    </xf>
    <xf numFmtId="179" fontId="12" fillId="2" borderId="26" xfId="3" applyNumberFormat="1" applyFont="1" applyFill="1" applyBorder="1" applyAlignment="1" applyProtection="1">
      <alignment shrinkToFit="1"/>
    </xf>
    <xf numFmtId="179" fontId="12" fillId="2" borderId="19" xfId="3" applyNumberFormat="1" applyFont="1" applyFill="1" applyBorder="1" applyAlignment="1" applyProtection="1">
      <alignment shrinkToFit="1"/>
    </xf>
    <xf numFmtId="179" fontId="12" fillId="2" borderId="49" xfId="3" applyNumberFormat="1" applyFont="1" applyFill="1" applyBorder="1" applyAlignment="1" applyProtection="1">
      <alignment shrinkToFit="1"/>
    </xf>
    <xf numFmtId="179" fontId="12" fillId="2" borderId="40" xfId="3" applyNumberFormat="1" applyFont="1" applyFill="1" applyBorder="1" applyAlignment="1" applyProtection="1">
      <alignment shrinkToFit="1"/>
    </xf>
    <xf numFmtId="179" fontId="12" fillId="2" borderId="28" xfId="3" applyNumberFormat="1" applyFont="1" applyFill="1" applyBorder="1" applyAlignment="1" applyProtection="1">
      <alignment shrinkToFit="1"/>
    </xf>
    <xf numFmtId="0" fontId="7" fillId="2" borderId="49" xfId="6" applyFont="1" applyFill="1" applyBorder="1" applyAlignment="1" applyProtection="1">
      <alignment shrinkToFit="1"/>
      <protection locked="0"/>
    </xf>
    <xf numFmtId="0" fontId="7" fillId="2" borderId="40" xfId="6" applyFont="1" applyFill="1" applyBorder="1" applyAlignment="1" applyProtection="1">
      <alignment shrinkToFit="1"/>
      <protection locked="0"/>
    </xf>
    <xf numFmtId="0" fontId="7" fillId="2" borderId="28" xfId="6" applyFont="1" applyFill="1" applyBorder="1" applyAlignment="1" applyProtection="1">
      <alignment shrinkToFit="1"/>
      <protection locked="0"/>
    </xf>
    <xf numFmtId="0" fontId="20" fillId="4" borderId="0" xfId="10" applyFont="1" applyFill="1" applyAlignment="1">
      <alignment horizontal="center" vertical="center"/>
    </xf>
    <xf numFmtId="0" fontId="20" fillId="4" borderId="5" xfId="10" applyFont="1" applyFill="1" applyBorder="1" applyAlignment="1">
      <alignment horizontal="center" vertical="center"/>
    </xf>
    <xf numFmtId="0" fontId="13" fillId="4" borderId="36" xfId="10" applyFont="1" applyFill="1" applyBorder="1" applyAlignment="1">
      <alignment horizontal="center" vertical="center"/>
    </xf>
    <xf numFmtId="0" fontId="13" fillId="4" borderId="45" xfId="10" applyFont="1" applyFill="1" applyBorder="1" applyAlignment="1">
      <alignment horizontal="center" vertical="center"/>
    </xf>
    <xf numFmtId="0" fontId="13" fillId="0" borderId="9" xfId="10" applyFont="1" applyBorder="1" applyAlignment="1">
      <alignment vertical="center"/>
    </xf>
    <xf numFmtId="0" fontId="13" fillId="0" borderId="17" xfId="10" applyFont="1" applyBorder="1" applyAlignment="1">
      <alignment vertical="center"/>
    </xf>
    <xf numFmtId="0" fontId="13" fillId="4" borderId="47" xfId="10" applyFont="1" applyFill="1" applyBorder="1" applyAlignment="1">
      <alignment horizontal="center" vertical="center"/>
    </xf>
    <xf numFmtId="0" fontId="13" fillId="4" borderId="22" xfId="10" applyFont="1" applyFill="1" applyBorder="1" applyAlignment="1">
      <alignment horizontal="center" vertical="center"/>
    </xf>
    <xf numFmtId="0" fontId="11" fillId="4" borderId="48" xfId="10" applyFont="1" applyFill="1" applyBorder="1" applyAlignment="1">
      <alignment horizontal="center" vertical="center"/>
    </xf>
    <xf numFmtId="0" fontId="11" fillId="4" borderId="9" xfId="10" applyFont="1" applyFill="1" applyBorder="1" applyAlignment="1">
      <alignment horizontal="center" vertical="center"/>
    </xf>
    <xf numFmtId="0" fontId="11" fillId="4" borderId="47" xfId="10" applyFont="1" applyFill="1" applyBorder="1" applyAlignment="1">
      <alignment horizontal="center" vertical="center"/>
    </xf>
    <xf numFmtId="0" fontId="11" fillId="4" borderId="21" xfId="10" applyFont="1" applyFill="1" applyBorder="1" applyAlignment="1">
      <alignment horizontal="center" vertical="center"/>
    </xf>
    <xf numFmtId="0" fontId="11" fillId="4" borderId="17" xfId="10" applyFont="1" applyFill="1" applyBorder="1" applyAlignment="1">
      <alignment horizontal="center" vertical="center"/>
    </xf>
    <xf numFmtId="0" fontId="11" fillId="4" borderId="22" xfId="10" applyFont="1" applyFill="1" applyBorder="1" applyAlignment="1">
      <alignment horizontal="center" vertical="center"/>
    </xf>
    <xf numFmtId="0" fontId="11" fillId="4" borderId="6" xfId="10" applyFont="1" applyFill="1" applyBorder="1" applyAlignment="1">
      <alignment horizontal="center" vertical="center"/>
    </xf>
    <xf numFmtId="0" fontId="11" fillId="4" borderId="23" xfId="10" applyFont="1" applyFill="1" applyBorder="1" applyAlignment="1">
      <alignment horizontal="center" vertical="center"/>
    </xf>
    <xf numFmtId="0" fontId="5" fillId="0" borderId="17" xfId="8" applyFont="1" applyBorder="1" applyAlignment="1" applyProtection="1">
      <alignment horizontal="center" vertical="center" shrinkToFit="1"/>
      <protection locked="0"/>
    </xf>
    <xf numFmtId="0" fontId="5" fillId="4" borderId="12" xfId="8" applyFont="1" applyFill="1" applyBorder="1" applyAlignment="1" applyProtection="1">
      <alignment horizontal="center" vertical="center" shrinkToFit="1"/>
      <protection locked="0"/>
    </xf>
    <xf numFmtId="0" fontId="5" fillId="4" borderId="13" xfId="8" applyFont="1" applyFill="1" applyBorder="1" applyAlignment="1" applyProtection="1">
      <alignment horizontal="center" vertical="center" shrinkToFit="1"/>
      <protection locked="0"/>
    </xf>
    <xf numFmtId="0" fontId="5" fillId="4" borderId="20" xfId="8" applyFont="1" applyFill="1" applyBorder="1" applyAlignment="1" applyProtection="1">
      <alignment horizontal="center" vertical="center" shrinkToFit="1"/>
      <protection locked="0"/>
    </xf>
    <xf numFmtId="0" fontId="5" fillId="4" borderId="21" xfId="8" applyFont="1" applyFill="1" applyBorder="1" applyAlignment="1" applyProtection="1">
      <alignment horizontal="center" vertical="center" shrinkToFit="1"/>
      <protection locked="0"/>
    </xf>
    <xf numFmtId="0" fontId="5" fillId="4" borderId="17" xfId="8" applyFont="1" applyFill="1" applyBorder="1" applyAlignment="1" applyProtection="1">
      <alignment horizontal="center" vertical="center" shrinkToFit="1"/>
      <protection locked="0"/>
    </xf>
    <xf numFmtId="0" fontId="5" fillId="4" borderId="22" xfId="8" applyFont="1" applyFill="1" applyBorder="1" applyAlignment="1" applyProtection="1">
      <alignment horizontal="center" vertical="center" shrinkToFit="1"/>
      <protection locked="0"/>
    </xf>
    <xf numFmtId="38" fontId="7" fillId="5" borderId="18" xfId="2" applyFont="1" applyFill="1" applyBorder="1" applyAlignment="1" applyProtection="1">
      <alignment vertical="center" shrinkToFit="1"/>
      <protection locked="0"/>
    </xf>
    <xf numFmtId="38" fontId="7" fillId="5" borderId="26" xfId="2" applyFont="1" applyFill="1" applyBorder="1" applyAlignment="1" applyProtection="1">
      <alignment vertical="center" shrinkToFit="1"/>
      <protection locked="0"/>
    </xf>
    <xf numFmtId="38" fontId="7" fillId="5" borderId="19" xfId="2" applyFont="1" applyFill="1" applyBorder="1" applyAlignment="1" applyProtection="1">
      <alignment vertical="center" shrinkToFit="1"/>
      <protection locked="0"/>
    </xf>
    <xf numFmtId="0" fontId="7" fillId="5" borderId="18" xfId="8" applyFont="1" applyFill="1" applyBorder="1" applyAlignment="1" applyProtection="1">
      <alignment vertical="center" shrinkToFit="1"/>
      <protection locked="0"/>
    </xf>
    <xf numFmtId="0" fontId="7" fillId="5" borderId="26" xfId="8" applyFont="1" applyFill="1" applyBorder="1" applyAlignment="1" applyProtection="1">
      <alignment vertical="center" shrinkToFit="1"/>
      <protection locked="0"/>
    </xf>
    <xf numFmtId="0" fontId="7" fillId="5" borderId="31" xfId="8" applyFont="1" applyFill="1" applyBorder="1" applyAlignment="1" applyProtection="1">
      <alignment vertical="center" shrinkToFit="1"/>
      <protection locked="0"/>
    </xf>
    <xf numFmtId="179" fontId="12" fillId="2" borderId="31" xfId="3" applyNumberFormat="1" applyFont="1" applyFill="1" applyBorder="1" applyAlignment="1" applyProtection="1">
      <alignment shrinkToFit="1"/>
    </xf>
    <xf numFmtId="179" fontId="12" fillId="2" borderId="41" xfId="3" applyNumberFormat="1" applyFont="1" applyFill="1" applyBorder="1" applyAlignment="1" applyProtection="1">
      <alignment shrinkToFit="1"/>
    </xf>
    <xf numFmtId="0" fontId="5" fillId="4" borderId="14" xfId="8" applyFont="1" applyFill="1" applyBorder="1" applyAlignment="1" applyProtection="1">
      <alignment horizontal="center" vertical="center" shrinkToFit="1"/>
      <protection locked="0"/>
    </xf>
    <xf numFmtId="0" fontId="5" fillId="4" borderId="23" xfId="8" applyFont="1" applyFill="1" applyBorder="1" applyAlignment="1" applyProtection="1">
      <alignment horizontal="center" vertical="center" shrinkToFit="1"/>
      <protection locked="0"/>
    </xf>
    <xf numFmtId="0" fontId="7" fillId="5" borderId="18" xfId="8" applyFont="1" applyFill="1" applyBorder="1" applyAlignment="1" applyProtection="1">
      <alignment shrinkToFit="1"/>
      <protection locked="0"/>
    </xf>
    <xf numFmtId="0" fontId="7" fillId="5" borderId="26" xfId="8" applyFont="1" applyFill="1" applyBorder="1" applyAlignment="1" applyProtection="1">
      <alignment shrinkToFit="1"/>
      <protection locked="0"/>
    </xf>
    <xf numFmtId="0" fontId="7" fillId="5" borderId="19" xfId="8" applyFont="1" applyFill="1" applyBorder="1" applyAlignment="1" applyProtection="1">
      <alignment shrinkToFit="1"/>
      <protection locked="0"/>
    </xf>
    <xf numFmtId="40" fontId="7" fillId="5" borderId="18" xfId="2" applyNumberFormat="1" applyFont="1" applyFill="1" applyBorder="1" applyAlignment="1" applyProtection="1">
      <alignment vertical="center" shrinkToFit="1"/>
      <protection locked="0"/>
    </xf>
    <xf numFmtId="40" fontId="7" fillId="5" borderId="26" xfId="2" applyNumberFormat="1" applyFont="1" applyFill="1" applyBorder="1" applyAlignment="1" applyProtection="1">
      <alignment vertical="center" shrinkToFit="1"/>
      <protection locked="0"/>
    </xf>
    <xf numFmtId="40" fontId="7" fillId="5" borderId="19" xfId="2" applyNumberFormat="1" applyFont="1" applyFill="1" applyBorder="1" applyAlignment="1" applyProtection="1">
      <alignment vertical="center" shrinkToFit="1"/>
      <protection locked="0"/>
    </xf>
    <xf numFmtId="0" fontId="7" fillId="2" borderId="18" xfId="8" applyFont="1" applyFill="1" applyBorder="1" applyAlignment="1" applyProtection="1">
      <alignment vertical="center" shrinkToFit="1"/>
      <protection locked="0"/>
    </xf>
    <xf numFmtId="0" fontId="7" fillId="2" borderId="26" xfId="8" applyFont="1" applyFill="1" applyBorder="1" applyAlignment="1" applyProtection="1">
      <alignment vertical="center" shrinkToFit="1"/>
      <protection locked="0"/>
    </xf>
    <xf numFmtId="0" fontId="7" fillId="2" borderId="19" xfId="8" applyFont="1" applyFill="1" applyBorder="1" applyAlignment="1" applyProtection="1">
      <alignment vertical="center" shrinkToFit="1"/>
      <protection locked="0"/>
    </xf>
    <xf numFmtId="0" fontId="7" fillId="5" borderId="18" xfId="8" applyFont="1" applyFill="1" applyBorder="1" applyAlignment="1" applyProtection="1">
      <alignment horizontal="center" vertical="center" shrinkToFit="1"/>
      <protection locked="0"/>
    </xf>
    <xf numFmtId="0" fontId="7" fillId="5" borderId="19" xfId="8" applyFont="1" applyFill="1" applyBorder="1" applyAlignment="1" applyProtection="1">
      <alignment horizontal="center" vertical="center" shrinkToFit="1"/>
      <protection locked="0"/>
    </xf>
    <xf numFmtId="38" fontId="7" fillId="5" borderId="18" xfId="2" applyFont="1" applyFill="1" applyBorder="1" applyAlignment="1" applyProtection="1">
      <alignment shrinkToFit="1"/>
      <protection locked="0"/>
    </xf>
    <xf numFmtId="38" fontId="7" fillId="5" borderId="26" xfId="2" applyFont="1" applyFill="1" applyBorder="1" applyAlignment="1" applyProtection="1">
      <alignment shrinkToFit="1"/>
      <protection locked="0"/>
    </xf>
    <xf numFmtId="38" fontId="7" fillId="5" borderId="19" xfId="2" applyFont="1" applyFill="1" applyBorder="1" applyAlignment="1" applyProtection="1">
      <alignment shrinkToFit="1"/>
      <protection locked="0"/>
    </xf>
    <xf numFmtId="0" fontId="7" fillId="2" borderId="49" xfId="8" applyFont="1" applyFill="1" applyBorder="1" applyAlignment="1" applyProtection="1">
      <alignment vertical="center" shrinkToFit="1"/>
      <protection locked="0"/>
    </xf>
    <xf numFmtId="0" fontId="7" fillId="2" borderId="40" xfId="8" applyFont="1" applyFill="1" applyBorder="1" applyAlignment="1" applyProtection="1">
      <alignment vertical="center" shrinkToFit="1"/>
      <protection locked="0"/>
    </xf>
    <xf numFmtId="0" fontId="7" fillId="2" borderId="28" xfId="8" applyFont="1" applyFill="1" applyBorder="1" applyAlignment="1" applyProtection="1">
      <alignment vertical="center" shrinkToFit="1"/>
      <protection locked="0"/>
    </xf>
    <xf numFmtId="0" fontId="7" fillId="4" borderId="38" xfId="8" applyFont="1" applyFill="1" applyBorder="1" applyAlignment="1" applyProtection="1">
      <alignment horizontal="center" shrinkToFit="1"/>
      <protection locked="0"/>
    </xf>
    <xf numFmtId="0" fontId="7" fillId="4" borderId="26" xfId="8" applyFont="1" applyFill="1" applyBorder="1" applyAlignment="1" applyProtection="1">
      <alignment horizontal="center" shrinkToFit="1"/>
      <protection locked="0"/>
    </xf>
    <xf numFmtId="0" fontId="5" fillId="4" borderId="44" xfId="8" applyFont="1" applyFill="1" applyBorder="1" applyAlignment="1" applyProtection="1">
      <alignment horizontal="center" vertical="center"/>
      <protection locked="0"/>
    </xf>
    <xf numFmtId="0" fontId="5" fillId="4" borderId="13" xfId="8" applyFont="1" applyFill="1" applyBorder="1" applyAlignment="1" applyProtection="1">
      <alignment horizontal="center" vertical="center"/>
      <protection locked="0"/>
    </xf>
    <xf numFmtId="0" fontId="5" fillId="4" borderId="20" xfId="8" applyFont="1" applyFill="1" applyBorder="1" applyAlignment="1" applyProtection="1">
      <alignment horizontal="center" vertical="center"/>
      <protection locked="0"/>
    </xf>
    <xf numFmtId="0" fontId="5" fillId="4" borderId="45" xfId="8" applyFont="1" applyFill="1" applyBorder="1" applyAlignment="1" applyProtection="1">
      <alignment horizontal="center" vertical="top"/>
      <protection locked="0"/>
    </xf>
    <xf numFmtId="0" fontId="5" fillId="4" borderId="17" xfId="8" applyFont="1" applyFill="1" applyBorder="1" applyAlignment="1" applyProtection="1">
      <alignment horizontal="center" vertical="top"/>
      <protection locked="0"/>
    </xf>
    <xf numFmtId="0" fontId="5" fillId="4" borderId="22" xfId="8" applyFont="1" applyFill="1" applyBorder="1" applyAlignment="1" applyProtection="1">
      <alignment horizontal="center" vertical="top"/>
      <protection locked="0"/>
    </xf>
    <xf numFmtId="0" fontId="5" fillId="4" borderId="44" xfId="8" applyFont="1" applyFill="1" applyBorder="1" applyAlignment="1" applyProtection="1">
      <alignment horizontal="center" vertical="center" shrinkToFit="1"/>
      <protection locked="0"/>
    </xf>
    <xf numFmtId="0" fontId="5" fillId="4" borderId="45" xfId="8" applyFont="1" applyFill="1" applyBorder="1" applyAlignment="1" applyProtection="1">
      <alignment horizontal="center" vertical="center" shrinkToFit="1"/>
      <protection locked="0"/>
    </xf>
    <xf numFmtId="0" fontId="5" fillId="4" borderId="44" xfId="8" applyFont="1" applyFill="1" applyBorder="1" applyAlignment="1" applyProtection="1">
      <alignment horizontal="center"/>
      <protection locked="0"/>
    </xf>
    <xf numFmtId="0" fontId="5" fillId="4" borderId="13" xfId="8" applyFont="1" applyFill="1" applyBorder="1" applyAlignment="1" applyProtection="1">
      <alignment horizontal="center"/>
      <protection locked="0"/>
    </xf>
    <xf numFmtId="0" fontId="5" fillId="4" borderId="8" xfId="8" applyFont="1" applyFill="1" applyBorder="1" applyAlignment="1" applyProtection="1">
      <alignment horizontal="center" vertical="center"/>
      <protection locked="0"/>
    </xf>
    <xf numFmtId="0" fontId="5" fillId="4" borderId="0" xfId="8" applyFont="1" applyFill="1" applyAlignment="1" applyProtection="1">
      <alignment horizontal="center" vertical="center"/>
      <protection locked="0"/>
    </xf>
    <xf numFmtId="0" fontId="5" fillId="4" borderId="46" xfId="8" applyFont="1" applyFill="1" applyBorder="1" applyAlignment="1" applyProtection="1">
      <alignment horizontal="center" vertical="center"/>
      <protection locked="0"/>
    </xf>
    <xf numFmtId="0" fontId="5" fillId="4" borderId="45" xfId="8" applyFont="1" applyFill="1" applyBorder="1" applyAlignment="1" applyProtection="1">
      <alignment horizontal="center" vertical="center"/>
      <protection locked="0"/>
    </xf>
    <xf numFmtId="0" fontId="5" fillId="4" borderId="17" xfId="8" applyFont="1" applyFill="1" applyBorder="1" applyAlignment="1" applyProtection="1">
      <alignment horizontal="center" vertical="center"/>
      <protection locked="0"/>
    </xf>
    <xf numFmtId="0" fontId="5" fillId="4" borderId="22" xfId="8" applyFont="1" applyFill="1" applyBorder="1" applyAlignment="1" applyProtection="1">
      <alignment horizontal="center" vertical="center"/>
      <protection locked="0"/>
    </xf>
    <xf numFmtId="0" fontId="5" fillId="4" borderId="38" xfId="8" applyFont="1" applyFill="1" applyBorder="1" applyAlignment="1" applyProtection="1">
      <alignment horizontal="center" vertical="center" shrinkToFit="1"/>
      <protection locked="0"/>
    </xf>
    <xf numFmtId="0" fontId="5" fillId="4" borderId="26" xfId="8" applyFont="1" applyFill="1" applyBorder="1" applyAlignment="1" applyProtection="1">
      <alignment horizontal="center" vertical="center" shrinkToFit="1"/>
      <protection locked="0"/>
    </xf>
    <xf numFmtId="0" fontId="5" fillId="4" borderId="19" xfId="8" applyFont="1" applyFill="1" applyBorder="1" applyAlignment="1" applyProtection="1">
      <alignment horizontal="center" vertical="center" shrinkToFit="1"/>
      <protection locked="0"/>
    </xf>
    <xf numFmtId="0" fontId="5" fillId="4" borderId="12" xfId="8" applyFont="1" applyFill="1" applyBorder="1" applyAlignment="1" applyProtection="1">
      <alignment horizontal="center" vertical="center"/>
      <protection locked="0"/>
    </xf>
    <xf numFmtId="0" fontId="5" fillId="4" borderId="21" xfId="8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vertical="center" wrapText="1"/>
    </xf>
    <xf numFmtId="0" fontId="10" fillId="5" borderId="17" xfId="0" applyFont="1" applyFill="1" applyBorder="1" applyAlignment="1">
      <alignment vertical="center" wrapText="1"/>
    </xf>
    <xf numFmtId="0" fontId="24" fillId="5" borderId="0" xfId="6" applyFont="1" applyFill="1" applyAlignment="1" applyProtection="1">
      <alignment vertical="center"/>
      <protection locked="0"/>
    </xf>
    <xf numFmtId="177" fontId="14" fillId="5" borderId="26" xfId="8" applyNumberForma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>
      <alignment vertical="center"/>
    </xf>
    <xf numFmtId="0" fontId="14" fillId="5" borderId="17" xfId="0" applyFont="1" applyFill="1" applyBorder="1" applyAlignment="1">
      <alignment vertical="center"/>
    </xf>
    <xf numFmtId="181" fontId="5" fillId="4" borderId="21" xfId="8" applyNumberFormat="1" applyFont="1" applyFill="1" applyBorder="1" applyAlignment="1" applyProtection="1">
      <alignment horizontal="center" vertical="center" shrinkToFit="1"/>
      <protection locked="0"/>
    </xf>
    <xf numFmtId="181" fontId="5" fillId="4" borderId="17" xfId="8" applyNumberFormat="1" applyFont="1" applyFill="1" applyBorder="1" applyAlignment="1" applyProtection="1">
      <alignment horizontal="center" vertical="center" shrinkToFit="1"/>
      <protection locked="0"/>
    </xf>
    <xf numFmtId="181" fontId="5" fillId="4" borderId="22" xfId="8" applyNumberFormat="1" applyFont="1" applyFill="1" applyBorder="1" applyAlignment="1" applyProtection="1">
      <alignment horizontal="center" vertical="center" shrinkToFit="1"/>
      <protection locked="0"/>
    </xf>
    <xf numFmtId="0" fontId="9" fillId="5" borderId="0" xfId="6" applyFont="1" applyFill="1" applyAlignment="1" applyProtection="1">
      <alignment vertical="center" shrinkToFit="1"/>
      <protection locked="0"/>
    </xf>
    <xf numFmtId="0" fontId="15" fillId="4" borderId="0" xfId="8" applyFont="1" applyFill="1" applyAlignment="1" applyProtection="1">
      <alignment horizontal="distributed" vertical="center"/>
      <protection locked="0"/>
    </xf>
    <xf numFmtId="2" fontId="5" fillId="5" borderId="12" xfId="1" applyNumberFormat="1" applyFont="1" applyFill="1" applyBorder="1" applyAlignment="1" applyProtection="1">
      <alignment horizontal="center" vertical="center"/>
      <protection locked="0"/>
    </xf>
    <xf numFmtId="2" fontId="5" fillId="5" borderId="13" xfId="1" applyNumberFormat="1" applyFont="1" applyFill="1" applyBorder="1" applyAlignment="1" applyProtection="1">
      <alignment horizontal="center" vertical="center"/>
      <protection locked="0"/>
    </xf>
    <xf numFmtId="2" fontId="5" fillId="5" borderId="21" xfId="1" applyNumberFormat="1" applyFont="1" applyFill="1" applyBorder="1" applyAlignment="1" applyProtection="1">
      <alignment horizontal="center" vertical="center"/>
      <protection locked="0"/>
    </xf>
    <xf numFmtId="2" fontId="5" fillId="5" borderId="17" xfId="1" applyNumberFormat="1" applyFont="1" applyFill="1" applyBorder="1" applyAlignment="1" applyProtection="1">
      <alignment horizontal="center" vertical="center"/>
      <protection locked="0"/>
    </xf>
    <xf numFmtId="0" fontId="7" fillId="2" borderId="18" xfId="8" applyFont="1" applyFill="1" applyBorder="1" applyAlignment="1" applyProtection="1">
      <alignment horizontal="center" vertical="center" shrinkToFit="1"/>
      <protection locked="0"/>
    </xf>
    <xf numFmtId="0" fontId="7" fillId="2" borderId="19" xfId="8" applyFont="1" applyFill="1" applyBorder="1" applyAlignment="1" applyProtection="1">
      <alignment horizontal="center" vertical="center" shrinkToFit="1"/>
      <protection locked="0"/>
    </xf>
    <xf numFmtId="0" fontId="9" fillId="5" borderId="17" xfId="6" applyFont="1" applyFill="1" applyBorder="1" applyAlignment="1" applyProtection="1">
      <alignment vertical="center" shrinkToFit="1"/>
      <protection locked="0"/>
    </xf>
    <xf numFmtId="0" fontId="25" fillId="5" borderId="0" xfId="0" applyFont="1" applyFill="1" applyAlignment="1">
      <alignment vertical="center" wrapText="1"/>
    </xf>
    <xf numFmtId="0" fontId="25" fillId="5" borderId="17" xfId="0" applyFont="1" applyFill="1" applyBorder="1" applyAlignment="1">
      <alignment vertical="center" wrapText="1"/>
    </xf>
    <xf numFmtId="0" fontId="7" fillId="2" borderId="18" xfId="8" applyFont="1" applyFill="1" applyBorder="1" applyAlignment="1" applyProtection="1">
      <alignment shrinkToFit="1"/>
      <protection locked="0"/>
    </xf>
    <xf numFmtId="0" fontId="7" fillId="2" borderId="26" xfId="8" applyFont="1" applyFill="1" applyBorder="1" applyAlignment="1" applyProtection="1">
      <alignment shrinkToFit="1"/>
      <protection locked="0"/>
    </xf>
    <xf numFmtId="0" fontId="7" fillId="2" borderId="19" xfId="8" applyFont="1" applyFill="1" applyBorder="1" applyAlignment="1" applyProtection="1">
      <alignment shrinkToFit="1"/>
      <protection locked="0"/>
    </xf>
    <xf numFmtId="0" fontId="7" fillId="2" borderId="49" xfId="8" applyFont="1" applyFill="1" applyBorder="1" applyAlignment="1" applyProtection="1">
      <alignment shrinkToFit="1"/>
      <protection locked="0"/>
    </xf>
    <xf numFmtId="0" fontId="7" fillId="2" borderId="40" xfId="8" applyFont="1" applyFill="1" applyBorder="1" applyAlignment="1" applyProtection="1">
      <alignment shrinkToFit="1"/>
      <protection locked="0"/>
    </xf>
    <xf numFmtId="0" fontId="7" fillId="2" borderId="28" xfId="8" applyFont="1" applyFill="1" applyBorder="1" applyAlignment="1" applyProtection="1">
      <alignment shrinkToFit="1"/>
      <protection locked="0"/>
    </xf>
    <xf numFmtId="0" fontId="7" fillId="3" borderId="38" xfId="8" applyFont="1" applyFill="1" applyBorder="1" applyAlignment="1" applyProtection="1">
      <alignment vertical="center" shrinkToFit="1"/>
      <protection locked="0"/>
    </xf>
    <xf numFmtId="0" fontId="7" fillId="3" borderId="26" xfId="8" applyFont="1" applyFill="1" applyBorder="1" applyAlignment="1" applyProtection="1">
      <alignment vertical="center" shrinkToFit="1"/>
      <protection locked="0"/>
    </xf>
    <xf numFmtId="0" fontId="7" fillId="3" borderId="19" xfId="8" applyFont="1" applyFill="1" applyBorder="1" applyAlignment="1" applyProtection="1">
      <alignment vertical="center" shrinkToFit="1"/>
      <protection locked="0"/>
    </xf>
    <xf numFmtId="0" fontId="7" fillId="3" borderId="39" xfId="8" applyFont="1" applyFill="1" applyBorder="1" applyAlignment="1" applyProtection="1">
      <alignment vertical="center" shrinkToFit="1"/>
      <protection locked="0"/>
    </xf>
    <xf numFmtId="0" fontId="7" fillId="3" borderId="40" xfId="8" applyFont="1" applyFill="1" applyBorder="1" applyAlignment="1" applyProtection="1">
      <alignment vertical="center" shrinkToFit="1"/>
      <protection locked="0"/>
    </xf>
    <xf numFmtId="0" fontId="7" fillId="3" borderId="28" xfId="8" applyFont="1" applyFill="1" applyBorder="1" applyAlignment="1" applyProtection="1">
      <alignment vertical="center" shrinkToFit="1"/>
      <protection locked="0"/>
    </xf>
    <xf numFmtId="0" fontId="7" fillId="2" borderId="49" xfId="8" applyFont="1" applyFill="1" applyBorder="1" applyAlignment="1" applyProtection="1">
      <alignment horizontal="center" vertical="center" shrinkToFit="1"/>
      <protection locked="0"/>
    </xf>
    <xf numFmtId="0" fontId="7" fillId="2" borderId="28" xfId="8" applyFont="1" applyFill="1" applyBorder="1" applyAlignment="1" applyProtection="1">
      <alignment horizontal="center" vertical="center" shrinkToFit="1"/>
      <protection locked="0"/>
    </xf>
    <xf numFmtId="0" fontId="13" fillId="5" borderId="9" xfId="9" applyFont="1" applyFill="1" applyBorder="1" applyAlignment="1" applyProtection="1">
      <alignment vertical="center"/>
      <protection locked="0"/>
    </xf>
    <xf numFmtId="0" fontId="13" fillId="5" borderId="17" xfId="9" applyFont="1" applyFill="1" applyBorder="1" applyAlignment="1" applyProtection="1">
      <alignment vertical="center"/>
      <protection locked="0"/>
    </xf>
    <xf numFmtId="0" fontId="11" fillId="4" borderId="48" xfId="9" applyFont="1" applyFill="1" applyBorder="1" applyAlignment="1" applyProtection="1">
      <alignment horizontal="center" vertical="center"/>
      <protection locked="0"/>
    </xf>
    <xf numFmtId="0" fontId="11" fillId="4" borderId="9" xfId="9" applyFont="1" applyFill="1" applyBorder="1" applyAlignment="1" applyProtection="1">
      <alignment horizontal="center" vertical="center"/>
      <protection locked="0"/>
    </xf>
    <xf numFmtId="0" fontId="11" fillId="4" borderId="47" xfId="9" applyFont="1" applyFill="1" applyBorder="1" applyAlignment="1" applyProtection="1">
      <alignment horizontal="center" vertical="center"/>
      <protection locked="0"/>
    </xf>
    <xf numFmtId="0" fontId="11" fillId="4" borderId="21" xfId="9" applyFont="1" applyFill="1" applyBorder="1" applyAlignment="1" applyProtection="1">
      <alignment horizontal="center" vertical="center"/>
      <protection locked="0"/>
    </xf>
    <xf numFmtId="0" fontId="11" fillId="4" borderId="17" xfId="9" applyFont="1" applyFill="1" applyBorder="1" applyAlignment="1" applyProtection="1">
      <alignment horizontal="center" vertical="center"/>
      <protection locked="0"/>
    </xf>
    <xf numFmtId="0" fontId="11" fillId="4" borderId="22" xfId="9" applyFont="1" applyFill="1" applyBorder="1" applyAlignment="1" applyProtection="1">
      <alignment horizontal="center" vertical="center"/>
      <protection locked="0"/>
    </xf>
    <xf numFmtId="0" fontId="11" fillId="4" borderId="6" xfId="9" applyFont="1" applyFill="1" applyBorder="1" applyAlignment="1" applyProtection="1">
      <alignment horizontal="center" vertical="center"/>
      <protection locked="0"/>
    </xf>
    <xf numFmtId="0" fontId="11" fillId="4" borderId="23" xfId="9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</cellXfs>
  <cellStyles count="13">
    <cellStyle name="パーセント" xfId="1" builtinId="5"/>
    <cellStyle name="桁区切り" xfId="2" builtinId="6"/>
    <cellStyle name="桁区切り [0.00]" xfId="3" builtinId="3"/>
    <cellStyle name="桁区切り 2" xfId="12" xr:uid="{F370C318-0B71-43E4-825F-2CF160C3DAB0}"/>
    <cellStyle name="標準" xfId="0" builtinId="0"/>
    <cellStyle name="標準 2" xfId="4" xr:uid="{6AD2DA27-A92B-40AD-9B1B-8A8EF18E520B}"/>
    <cellStyle name="標準 3" xfId="5" xr:uid="{D6A00687-4D23-4C20-9E5A-779F509AEAAE}"/>
    <cellStyle name="標準 4" xfId="11" xr:uid="{12E3AFFB-CFF2-41D3-A52A-F1E1D4627AD2}"/>
    <cellStyle name="標準_業者説明" xfId="6" xr:uid="{84398AA6-493B-4EA4-BBA7-01F1A0A98A57}"/>
    <cellStyle name="標準_業者説明_ken_dekidaka" xfId="7" xr:uid="{10F18853-46DC-47C9-AF7D-5F0FA271BCA6}"/>
    <cellStyle name="標準_業者説明_関東仕様に変換" xfId="8" xr:uid="{2F7D417B-24A7-419D-AE81-DEA09AA25E8A}"/>
    <cellStyle name="標準_見積書書式" xfId="9" xr:uid="{71EBAB2F-D83E-4F20-A9B1-ABA5424658E1}"/>
    <cellStyle name="標準_見積書書式_関東仕様に変換" xfId="10" xr:uid="{531E8697-751D-4160-A1AF-E76BB21E9F66}"/>
  </cellStyles>
  <dxfs count="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CC"/>
      <color rgb="FFCCFFFF"/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85725</xdr:colOff>
      <xdr:row>16</xdr:row>
      <xdr:rowOff>142875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B02714-6C70-2864-4178-48B438A8289C}"/>
            </a:ext>
          </a:extLst>
        </xdr:cNvPr>
        <xdr:cNvSpPr txBox="1"/>
      </xdr:nvSpPr>
      <xdr:spPr>
        <a:xfrm>
          <a:off x="6484284" y="2955551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350520</xdr:colOff>
          <xdr:row>8</xdr:row>
          <xdr:rowOff>45720</xdr:rowOff>
        </xdr:from>
        <xdr:to>
          <xdr:col>68</xdr:col>
          <xdr:colOff>563880</xdr:colOff>
          <xdr:row>9</xdr:row>
          <xdr:rowOff>76200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350520</xdr:colOff>
          <xdr:row>9</xdr:row>
          <xdr:rowOff>68580</xdr:rowOff>
        </xdr:from>
        <xdr:to>
          <xdr:col>68</xdr:col>
          <xdr:colOff>563880</xdr:colOff>
          <xdr:row>10</xdr:row>
          <xdr:rowOff>60960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350520</xdr:colOff>
          <xdr:row>10</xdr:row>
          <xdr:rowOff>45720</xdr:rowOff>
        </xdr:from>
        <xdr:to>
          <xdr:col>68</xdr:col>
          <xdr:colOff>563880</xdr:colOff>
          <xdr:row>12</xdr:row>
          <xdr:rowOff>7620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3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606D4-F0E0-46E4-B68A-8186AC0ED1A0}">
  <sheetPr codeName="Sheet7">
    <tabColor rgb="FF00FFFF"/>
  </sheetPr>
  <dimension ref="A1:AG57"/>
  <sheetViews>
    <sheetView showGridLines="0" tabSelected="1" zoomScale="85" zoomScaleNormal="85" workbookViewId="0">
      <selection activeCell="A8" sqref="A8:X8"/>
    </sheetView>
  </sheetViews>
  <sheetFormatPr defaultColWidth="9" defaultRowHeight="16.2" x14ac:dyDescent="0.2"/>
  <cols>
    <col min="1" max="1" width="1.44140625" style="13" customWidth="1"/>
    <col min="2" max="2" width="13.44140625" style="13" customWidth="1"/>
    <col min="3" max="3" width="4" style="13" customWidth="1"/>
    <col min="4" max="14" width="3.33203125" style="13" customWidth="1"/>
    <col min="15" max="15" width="4.88671875" style="13" customWidth="1"/>
    <col min="16" max="16" width="4" style="13" customWidth="1"/>
    <col min="17" max="23" width="9" style="13"/>
    <col min="24" max="24" width="5.44140625" style="13" customWidth="1"/>
    <col min="25" max="16384" width="9" style="13"/>
  </cols>
  <sheetData>
    <row r="1" spans="1:24" ht="18.75" customHeight="1" x14ac:dyDescent="0.2">
      <c r="A1" s="178" t="s">
        <v>106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spans="1:24" ht="18.75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4" ht="18.75" customHeight="1" x14ac:dyDescent="0.2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4" ht="18.75" customHeight="1" x14ac:dyDescent="0.2">
      <c r="A4" s="179" t="s">
        <v>129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1:24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24" ht="27" customHeight="1" x14ac:dyDescent="0.2">
      <c r="A6" s="180" t="s">
        <v>121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</row>
    <row r="7" spans="1:24" ht="19.5" customHeight="1" x14ac:dyDescent="0.2">
      <c r="A7" s="490" t="s">
        <v>107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</row>
    <row r="8" spans="1:24" ht="19.5" customHeight="1" x14ac:dyDescent="0.2">
      <c r="A8" s="181" t="s">
        <v>108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</row>
    <row r="9" spans="1:24" ht="19.5" customHeight="1" x14ac:dyDescent="0.2">
      <c r="A9" s="181" t="s">
        <v>149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ht="19.5" customHeight="1" x14ac:dyDescent="0.2">
      <c r="A10" s="181" t="s">
        <v>150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ht="19.5" customHeight="1" x14ac:dyDescent="0.2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 ht="19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27.75" customHeight="1" x14ac:dyDescent="0.2">
      <c r="A13" s="14"/>
      <c r="B13" s="148" t="s">
        <v>127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9.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19.5" customHeight="1" x14ac:dyDescent="0.2">
      <c r="A15" s="14"/>
      <c r="B15" s="15" t="s">
        <v>75</v>
      </c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19.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19.5" customHeight="1" x14ac:dyDescent="0.2">
      <c r="A17" s="14"/>
      <c r="B17" s="172" t="s">
        <v>128</v>
      </c>
      <c r="C17" s="173"/>
      <c r="D17" s="174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6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2.7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26.25" customHeight="1" x14ac:dyDescent="0.2">
      <c r="A19" s="14"/>
      <c r="B19" s="14" t="s">
        <v>23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19.5" customHeight="1" x14ac:dyDescent="0.2">
      <c r="A20" s="14"/>
      <c r="B20" s="172" t="s">
        <v>13</v>
      </c>
      <c r="C20" s="173"/>
      <c r="D20" s="169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1"/>
      <c r="P20" s="14"/>
      <c r="Q20" s="14" t="s">
        <v>97</v>
      </c>
      <c r="R20" s="14"/>
      <c r="S20" s="14"/>
      <c r="T20" s="14"/>
      <c r="U20" s="14"/>
      <c r="V20" s="14"/>
      <c r="W20" s="14"/>
      <c r="X20" s="14"/>
    </row>
    <row r="21" spans="1:24" ht="19.5" customHeight="1" x14ac:dyDescent="0.2">
      <c r="A21" s="14"/>
      <c r="B21" s="172" t="s">
        <v>98</v>
      </c>
      <c r="C21" s="173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4"/>
      <c r="Q21" s="14" t="s">
        <v>97</v>
      </c>
      <c r="R21" s="14"/>
      <c r="S21" s="14"/>
      <c r="T21" s="14"/>
      <c r="U21" s="14"/>
      <c r="V21" s="14"/>
      <c r="W21" s="14"/>
      <c r="X21" s="14"/>
    </row>
    <row r="22" spans="1:24" ht="19.5" customHeight="1" x14ac:dyDescent="0.2">
      <c r="A22" s="14"/>
      <c r="B22" s="172" t="s">
        <v>71</v>
      </c>
      <c r="C22" s="173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4"/>
      <c r="Q22" s="14" t="s">
        <v>102</v>
      </c>
      <c r="R22" s="14"/>
      <c r="S22" s="14"/>
      <c r="T22" s="14"/>
      <c r="U22" s="14"/>
      <c r="V22" s="14"/>
      <c r="W22" s="14"/>
      <c r="X22" s="14"/>
    </row>
    <row r="23" spans="1:24" ht="19.5" customHeight="1" x14ac:dyDescent="0.2">
      <c r="A23" s="14"/>
      <c r="B23" s="172" t="s">
        <v>99</v>
      </c>
      <c r="C23" s="173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4"/>
      <c r="Q23" s="14" t="s">
        <v>102</v>
      </c>
      <c r="R23" s="14"/>
      <c r="S23" s="14"/>
      <c r="T23" s="14"/>
      <c r="U23" s="14"/>
      <c r="V23" s="14"/>
      <c r="W23" s="14"/>
      <c r="X23" s="14"/>
    </row>
    <row r="24" spans="1:24" ht="19.5" customHeight="1" x14ac:dyDescent="0.2">
      <c r="A24" s="14"/>
      <c r="B24" s="207" t="s">
        <v>73</v>
      </c>
      <c r="C24" s="20" t="s">
        <v>20</v>
      </c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14" t="s">
        <v>72</v>
      </c>
      <c r="Q24" s="14"/>
      <c r="R24" s="14"/>
      <c r="S24" s="14"/>
      <c r="T24" s="14"/>
      <c r="U24" s="14"/>
      <c r="V24" s="14"/>
      <c r="W24" s="14"/>
      <c r="X24" s="14"/>
    </row>
    <row r="25" spans="1:24" ht="19.5" customHeight="1" x14ac:dyDescent="0.2">
      <c r="A25" s="14"/>
      <c r="B25" s="211"/>
      <c r="C25" s="21" t="s">
        <v>74</v>
      </c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9.5" customHeight="1" x14ac:dyDescent="0.2">
      <c r="A26" s="129"/>
      <c r="B26" s="172" t="s">
        <v>100</v>
      </c>
      <c r="C26" s="173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14"/>
      <c r="Q26" s="14" t="s">
        <v>101</v>
      </c>
      <c r="R26" s="131"/>
      <c r="S26" s="131"/>
      <c r="T26" s="132"/>
      <c r="U26" s="132"/>
      <c r="V26" s="14"/>
      <c r="W26" s="14"/>
      <c r="X26" s="14"/>
    </row>
    <row r="27" spans="1:24" ht="19.5" customHeight="1" x14ac:dyDescent="0.2">
      <c r="A27" s="129"/>
      <c r="B27" s="172" t="s">
        <v>103</v>
      </c>
      <c r="C27" s="173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14"/>
      <c r="Q27" s="14" t="s">
        <v>135</v>
      </c>
      <c r="R27" s="129"/>
      <c r="S27" s="129"/>
      <c r="T27" s="129"/>
      <c r="U27" s="129"/>
      <c r="V27" s="14"/>
      <c r="W27" s="14"/>
      <c r="X27" s="14"/>
    </row>
    <row r="28" spans="1:24" ht="19.5" customHeight="1" x14ac:dyDescent="0.2">
      <c r="A28" s="129"/>
      <c r="B28" s="172" t="s">
        <v>104</v>
      </c>
      <c r="C28" s="173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14"/>
      <c r="Q28" s="14" t="s">
        <v>136</v>
      </c>
      <c r="R28" s="129"/>
      <c r="S28" s="133"/>
      <c r="T28" s="133"/>
      <c r="U28" s="133"/>
      <c r="V28" s="14"/>
      <c r="W28" s="14"/>
      <c r="X28" s="14"/>
    </row>
    <row r="29" spans="1:24" ht="19.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9.5" customHeight="1" x14ac:dyDescent="0.2">
      <c r="A30" s="14"/>
      <c r="B30" s="14" t="s">
        <v>76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6.5" customHeight="1" x14ac:dyDescent="0.2">
      <c r="A31" s="14"/>
      <c r="B31" s="172" t="s">
        <v>77</v>
      </c>
      <c r="C31" s="173"/>
      <c r="D31" s="198" t="s">
        <v>137</v>
      </c>
      <c r="E31" s="199"/>
      <c r="F31" s="199"/>
      <c r="G31" s="193"/>
      <c r="H31" s="194"/>
      <c r="I31" s="194"/>
      <c r="J31" s="194"/>
      <c r="K31" s="194"/>
      <c r="L31" s="194"/>
      <c r="M31" s="194"/>
      <c r="N31" s="194"/>
      <c r="O31" s="121" t="s">
        <v>78</v>
      </c>
      <c r="P31" s="14"/>
      <c r="Q31" s="14" t="s">
        <v>145</v>
      </c>
      <c r="R31" s="14"/>
      <c r="S31" s="14"/>
      <c r="T31" s="14"/>
      <c r="U31" s="14"/>
      <c r="V31" s="14"/>
      <c r="W31" s="14"/>
      <c r="X31" s="14"/>
    </row>
    <row r="32" spans="1:24" ht="16.5" customHeight="1" x14ac:dyDescent="0.2">
      <c r="A32" s="14"/>
      <c r="B32" s="172" t="s">
        <v>17</v>
      </c>
      <c r="C32" s="173"/>
      <c r="D32" s="195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7"/>
      <c r="P32" s="14"/>
      <c r="Q32" s="14" t="s">
        <v>102</v>
      </c>
      <c r="R32" s="14"/>
      <c r="S32" s="14"/>
      <c r="T32" s="14"/>
      <c r="U32" s="14"/>
      <c r="V32" s="14"/>
      <c r="W32" s="14"/>
      <c r="X32" s="14"/>
    </row>
    <row r="33" spans="1:33" ht="19.5" customHeight="1" x14ac:dyDescent="0.2">
      <c r="A33" s="14"/>
      <c r="B33" s="172" t="s">
        <v>69</v>
      </c>
      <c r="C33" s="173"/>
      <c r="D33" s="182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4"/>
      <c r="P33" s="14"/>
      <c r="Q33" s="14" t="s">
        <v>138</v>
      </c>
      <c r="R33" s="14"/>
      <c r="S33" s="14"/>
      <c r="T33" s="14"/>
      <c r="U33" s="14"/>
      <c r="V33" s="14"/>
      <c r="W33" s="14"/>
      <c r="X33" s="14"/>
    </row>
    <row r="34" spans="1:33" ht="19.5" customHeight="1" x14ac:dyDescent="0.2">
      <c r="A34" s="14"/>
      <c r="B34" s="172" t="s">
        <v>80</v>
      </c>
      <c r="C34" s="173"/>
      <c r="D34" s="169"/>
      <c r="E34" s="170"/>
      <c r="F34" s="170"/>
      <c r="G34" s="170"/>
      <c r="H34" s="170"/>
      <c r="I34" s="171"/>
      <c r="J34" s="69"/>
      <c r="K34" s="70"/>
      <c r="L34" s="70"/>
      <c r="M34" s="70"/>
      <c r="N34" s="70"/>
      <c r="O34" s="68"/>
      <c r="P34" s="14"/>
      <c r="Q34" s="14" t="s">
        <v>126</v>
      </c>
      <c r="R34" s="14"/>
      <c r="S34" s="14"/>
      <c r="T34" s="14"/>
      <c r="U34" s="14"/>
      <c r="V34" s="14"/>
      <c r="W34" s="14"/>
      <c r="X34" s="14"/>
    </row>
    <row r="35" spans="1:33" ht="19.5" customHeight="1" x14ac:dyDescent="0.2">
      <c r="A35" s="14"/>
      <c r="B35" s="172" t="s">
        <v>24</v>
      </c>
      <c r="C35" s="173"/>
      <c r="D35" s="185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4"/>
      <c r="P35" s="14"/>
      <c r="Q35" s="14"/>
      <c r="R35" s="14"/>
      <c r="S35" s="14"/>
      <c r="T35" s="14"/>
      <c r="U35" s="14"/>
      <c r="V35" s="14"/>
      <c r="W35" s="14"/>
      <c r="X35" s="14"/>
    </row>
    <row r="36" spans="1:33" ht="19.5" customHeight="1" x14ac:dyDescent="0.2">
      <c r="A36" s="14"/>
      <c r="B36" s="172" t="s">
        <v>21</v>
      </c>
      <c r="C36" s="173"/>
      <c r="D36" s="169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1"/>
      <c r="P36" s="14"/>
      <c r="Q36" s="14" t="s">
        <v>113</v>
      </c>
      <c r="R36" s="14"/>
      <c r="S36" s="14"/>
      <c r="T36" s="14"/>
      <c r="U36" s="14"/>
      <c r="V36" s="14"/>
      <c r="W36" s="14"/>
      <c r="X36" s="14"/>
    </row>
    <row r="37" spans="1:33" ht="19.5" customHeight="1" x14ac:dyDescent="0.2">
      <c r="A37" s="14"/>
      <c r="B37" s="172" t="s">
        <v>81</v>
      </c>
      <c r="C37" s="173"/>
      <c r="D37" s="169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1"/>
      <c r="P37" s="14"/>
      <c r="Q37" s="14" t="s">
        <v>113</v>
      </c>
      <c r="R37" s="14"/>
      <c r="S37" s="14"/>
      <c r="T37" s="14"/>
      <c r="U37" s="14"/>
      <c r="V37" s="14"/>
      <c r="W37" s="14"/>
      <c r="X37" s="14"/>
    </row>
    <row r="38" spans="1:33" ht="19.5" customHeight="1" x14ac:dyDescent="0.2">
      <c r="A38" s="14"/>
      <c r="B38" s="172" t="s">
        <v>18</v>
      </c>
      <c r="C38" s="173"/>
      <c r="D38" s="182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4"/>
      <c r="P38" s="14"/>
      <c r="Q38" s="14" t="s">
        <v>142</v>
      </c>
      <c r="R38" s="14"/>
      <c r="S38" s="14"/>
      <c r="T38" s="14"/>
      <c r="U38" s="14"/>
      <c r="V38" s="14"/>
      <c r="W38" s="14"/>
      <c r="X38" s="14"/>
    </row>
    <row r="39" spans="1:33" ht="19.5" customHeight="1" x14ac:dyDescent="0.2">
      <c r="A39" s="14"/>
      <c r="B39" s="172" t="s">
        <v>22</v>
      </c>
      <c r="C39" s="173"/>
      <c r="D39" s="182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4"/>
      <c r="P39" s="14"/>
      <c r="Q39" s="14" t="s">
        <v>143</v>
      </c>
      <c r="R39" s="14"/>
      <c r="S39" s="14"/>
      <c r="T39" s="14"/>
      <c r="U39" s="14"/>
      <c r="V39" s="14"/>
      <c r="W39" s="14"/>
      <c r="X39" s="14"/>
    </row>
    <row r="40" spans="1:33" ht="19.5" customHeight="1" x14ac:dyDescent="0.2">
      <c r="A40" s="14"/>
      <c r="B40" s="172" t="s">
        <v>83</v>
      </c>
      <c r="C40" s="173"/>
      <c r="D40" s="182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4"/>
      <c r="P40" s="14"/>
      <c r="Q40" s="14"/>
      <c r="R40" s="14"/>
      <c r="S40" s="14"/>
      <c r="T40" s="14"/>
      <c r="U40" s="14"/>
      <c r="V40" s="14"/>
      <c r="W40" s="14"/>
      <c r="X40" s="14"/>
    </row>
    <row r="41" spans="1:33" ht="19.5" customHeight="1" x14ac:dyDescent="0.2">
      <c r="A41" s="14"/>
      <c r="B41" s="172" t="s">
        <v>84</v>
      </c>
      <c r="C41" s="173"/>
      <c r="D41" s="182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4"/>
      <c r="P41" s="14"/>
      <c r="Q41" s="14" t="s">
        <v>144</v>
      </c>
      <c r="R41" s="14"/>
      <c r="S41" s="14"/>
      <c r="T41" s="14"/>
      <c r="U41" s="14"/>
      <c r="V41" s="14"/>
      <c r="W41" s="14"/>
      <c r="X41" s="14"/>
    </row>
    <row r="42" spans="1:33" ht="19.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33" s="130" customFormat="1" ht="19.5" customHeight="1" x14ac:dyDescent="0.2">
      <c r="A43" s="14"/>
      <c r="B43" s="14" t="s">
        <v>85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3"/>
      <c r="Z43" s="13"/>
      <c r="AA43" s="13"/>
      <c r="AB43" s="13"/>
      <c r="AC43" s="13"/>
      <c r="AD43" s="149"/>
      <c r="AF43" s="150"/>
      <c r="AG43" s="150"/>
    </row>
    <row r="44" spans="1:33" s="130" customFormat="1" ht="19.5" customHeight="1" x14ac:dyDescent="0.2">
      <c r="A44" s="14"/>
      <c r="B44" s="172" t="s">
        <v>86</v>
      </c>
      <c r="C44" s="173"/>
      <c r="D44" s="201">
        <f ca="1">TODAY()</f>
        <v>46017</v>
      </c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3"/>
      <c r="P44" s="14"/>
      <c r="Q44" s="14"/>
      <c r="R44" s="14"/>
      <c r="S44" s="14"/>
      <c r="T44" s="14"/>
      <c r="U44" s="14"/>
      <c r="V44" s="14"/>
      <c r="W44" s="14"/>
      <c r="X44" s="14"/>
      <c r="Y44" s="13"/>
      <c r="Z44" s="13"/>
      <c r="AA44" s="13"/>
      <c r="AB44" s="13"/>
      <c r="AC44" s="13"/>
      <c r="AD44" s="149"/>
      <c r="AF44" s="150"/>
      <c r="AG44" s="150"/>
    </row>
    <row r="45" spans="1:33" s="130" customFormat="1" ht="19.5" customHeight="1" x14ac:dyDescent="0.2">
      <c r="A45" s="14"/>
      <c r="B45" s="207" t="s">
        <v>87</v>
      </c>
      <c r="C45" s="208"/>
      <c r="D45" s="204" t="s">
        <v>134</v>
      </c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6"/>
      <c r="P45" s="14"/>
      <c r="Q45" s="14" t="s">
        <v>140</v>
      </c>
      <c r="R45" s="14"/>
      <c r="S45" s="14"/>
      <c r="T45" s="14"/>
      <c r="U45" s="14"/>
      <c r="V45" s="14"/>
      <c r="W45" s="14"/>
      <c r="X45" s="14"/>
      <c r="Y45" s="13"/>
      <c r="Z45" s="13"/>
      <c r="AA45" s="13"/>
      <c r="AB45" s="13"/>
      <c r="AC45" s="149"/>
      <c r="AD45" s="149"/>
      <c r="AF45" s="150"/>
      <c r="AG45" s="150"/>
    </row>
    <row r="46" spans="1:33" s="130" customFormat="1" ht="20.100000000000001" customHeight="1" x14ac:dyDescent="0.2">
      <c r="A46" s="14"/>
      <c r="B46" s="141"/>
      <c r="C46" s="142"/>
      <c r="D46" s="144" t="str">
        <f>IF(D45="その他","(","")</f>
        <v/>
      </c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65" t="str">
        <f>IF(D45="その他",")","")</f>
        <v/>
      </c>
      <c r="P46" s="14"/>
      <c r="Q46" s="14" t="s">
        <v>139</v>
      </c>
      <c r="R46" s="14"/>
      <c r="S46" s="14"/>
      <c r="T46" s="14"/>
      <c r="U46" s="14"/>
      <c r="V46" s="14"/>
      <c r="W46" s="14"/>
      <c r="X46" s="14"/>
      <c r="Y46" s="13"/>
      <c r="Z46" s="13"/>
      <c r="AA46" s="13"/>
      <c r="AB46" s="13"/>
      <c r="AC46" s="149"/>
      <c r="AD46" s="149"/>
      <c r="AF46" s="150"/>
      <c r="AG46" s="150"/>
    </row>
    <row r="47" spans="1:33" s="130" customFormat="1" ht="20.100000000000001" customHeight="1" x14ac:dyDescent="0.2">
      <c r="A47" s="14"/>
      <c r="B47" s="207" t="s">
        <v>88</v>
      </c>
      <c r="C47" s="208"/>
      <c r="D47" s="190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2"/>
      <c r="P47" s="14"/>
      <c r="Q47" s="14" t="s">
        <v>114</v>
      </c>
      <c r="R47" s="14"/>
      <c r="S47" s="14"/>
      <c r="T47" s="14"/>
      <c r="U47" s="14"/>
      <c r="V47" s="14"/>
      <c r="W47" s="14"/>
      <c r="X47" s="14"/>
      <c r="Y47" s="13"/>
      <c r="Z47" s="13"/>
      <c r="AA47" s="13"/>
      <c r="AB47" s="13"/>
      <c r="AC47" s="149"/>
      <c r="AD47" s="149"/>
      <c r="AF47" s="150"/>
      <c r="AG47" s="150"/>
    </row>
    <row r="48" spans="1:33" s="130" customFormat="1" ht="20.100000000000001" customHeight="1" x14ac:dyDescent="0.2">
      <c r="A48" s="14"/>
      <c r="B48" s="209"/>
      <c r="C48" s="210"/>
      <c r="D48" s="190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2"/>
      <c r="P48" s="14"/>
      <c r="Q48" s="14"/>
      <c r="R48" s="14"/>
      <c r="S48" s="14"/>
      <c r="T48" s="14"/>
      <c r="U48" s="14"/>
      <c r="V48" s="14"/>
      <c r="W48" s="14"/>
      <c r="X48" s="14"/>
      <c r="Y48" s="13"/>
      <c r="Z48" s="13"/>
      <c r="AA48" s="13"/>
      <c r="AB48" s="13"/>
      <c r="AC48" s="149"/>
      <c r="AD48" s="151"/>
      <c r="AF48" s="150"/>
      <c r="AG48" s="150"/>
    </row>
    <row r="49" spans="1:29" x14ac:dyDescent="0.2">
      <c r="A49" s="14"/>
      <c r="B49" s="209"/>
      <c r="C49" s="210"/>
      <c r="D49" s="190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2"/>
      <c r="P49" s="14"/>
      <c r="Q49" s="14"/>
      <c r="R49" s="14"/>
      <c r="S49" s="14"/>
      <c r="T49" s="14"/>
      <c r="U49" s="14"/>
      <c r="V49" s="14"/>
      <c r="W49" s="14"/>
      <c r="X49" s="14"/>
      <c r="AC49" s="149"/>
    </row>
    <row r="50" spans="1:29" x14ac:dyDescent="0.2">
      <c r="A50" s="14"/>
      <c r="B50" s="209"/>
      <c r="C50" s="210"/>
      <c r="D50" s="190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2"/>
      <c r="P50" s="14"/>
      <c r="Q50" s="14"/>
      <c r="R50" s="14"/>
      <c r="S50" s="14"/>
      <c r="T50" s="14"/>
      <c r="U50" s="14"/>
      <c r="V50" s="14"/>
      <c r="W50" s="14"/>
      <c r="X50" s="14"/>
      <c r="AC50" s="151"/>
    </row>
    <row r="51" spans="1:29" x14ac:dyDescent="0.2">
      <c r="A51" s="14"/>
      <c r="B51" s="209"/>
      <c r="C51" s="210"/>
      <c r="D51" s="190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  <c r="P51" s="14"/>
      <c r="Q51" s="14"/>
      <c r="R51" s="14"/>
      <c r="S51" s="14"/>
      <c r="T51" s="14"/>
      <c r="U51" s="14"/>
      <c r="V51" s="14"/>
      <c r="W51" s="14"/>
      <c r="X51" s="14"/>
    </row>
    <row r="52" spans="1:29" x14ac:dyDescent="0.2">
      <c r="A52" s="14"/>
      <c r="B52" s="209"/>
      <c r="C52" s="210"/>
      <c r="D52" s="190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2"/>
      <c r="P52" s="14"/>
      <c r="Q52" s="14"/>
      <c r="R52" s="14"/>
      <c r="S52" s="14"/>
      <c r="T52" s="14"/>
      <c r="U52" s="14"/>
      <c r="V52" s="14"/>
      <c r="W52" s="14"/>
      <c r="X52" s="14"/>
    </row>
    <row r="53" spans="1:29" x14ac:dyDescent="0.2">
      <c r="A53" s="14"/>
      <c r="B53" s="211"/>
      <c r="C53" s="212"/>
      <c r="D53" s="190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2"/>
      <c r="P53" s="14"/>
      <c r="Q53" s="14"/>
      <c r="R53" s="14"/>
      <c r="S53" s="14"/>
      <c r="T53" s="14"/>
      <c r="U53" s="14"/>
      <c r="V53" s="14"/>
      <c r="W53" s="14"/>
      <c r="X53" s="14"/>
    </row>
    <row r="54" spans="1:29" x14ac:dyDescent="0.2">
      <c r="A54" s="14"/>
      <c r="B54" s="207" t="s">
        <v>89</v>
      </c>
      <c r="C54" s="213"/>
      <c r="D54" s="223" t="s">
        <v>90</v>
      </c>
      <c r="E54" s="223"/>
      <c r="F54" s="223"/>
      <c r="G54" s="198" t="s">
        <v>133</v>
      </c>
      <c r="H54" s="199"/>
      <c r="I54" s="222"/>
      <c r="J54" s="216" t="s">
        <v>122</v>
      </c>
      <c r="K54" s="217"/>
      <c r="L54" s="186"/>
      <c r="M54" s="187"/>
      <c r="N54" s="187"/>
      <c r="O54" s="188"/>
      <c r="P54" s="14"/>
      <c r="Q54" s="14" t="s">
        <v>141</v>
      </c>
      <c r="R54" s="14"/>
      <c r="S54" s="14"/>
      <c r="T54" s="14"/>
      <c r="U54" s="14"/>
      <c r="V54" s="14"/>
      <c r="W54" s="14"/>
      <c r="X54" s="14"/>
    </row>
    <row r="55" spans="1:29" x14ac:dyDescent="0.2">
      <c r="A55" s="14"/>
      <c r="B55" s="209"/>
      <c r="C55" s="214"/>
      <c r="D55" s="223" t="s">
        <v>91</v>
      </c>
      <c r="E55" s="223"/>
      <c r="F55" s="223"/>
      <c r="G55" s="198" t="s">
        <v>133</v>
      </c>
      <c r="H55" s="199"/>
      <c r="I55" s="222"/>
      <c r="J55" s="218"/>
      <c r="K55" s="219"/>
      <c r="L55" s="186"/>
      <c r="M55" s="187"/>
      <c r="N55" s="187"/>
      <c r="O55" s="188"/>
      <c r="P55" s="14"/>
      <c r="Q55" s="14" t="s">
        <v>146</v>
      </c>
      <c r="R55" s="14"/>
      <c r="S55" s="14"/>
      <c r="T55" s="14"/>
      <c r="U55" s="14"/>
      <c r="V55" s="14"/>
      <c r="W55" s="14"/>
      <c r="X55" s="14"/>
    </row>
    <row r="56" spans="1:29" x14ac:dyDescent="0.2">
      <c r="A56" s="14"/>
      <c r="B56" s="211"/>
      <c r="C56" s="215"/>
      <c r="D56" s="223" t="s">
        <v>92</v>
      </c>
      <c r="E56" s="223"/>
      <c r="F56" s="223"/>
      <c r="G56" s="198" t="s">
        <v>133</v>
      </c>
      <c r="H56" s="199"/>
      <c r="I56" s="222"/>
      <c r="J56" s="220"/>
      <c r="K56" s="221"/>
      <c r="L56" s="186"/>
      <c r="M56" s="187"/>
      <c r="N56" s="187"/>
      <c r="O56" s="188"/>
      <c r="P56" s="14"/>
      <c r="Q56" s="14"/>
      <c r="R56" s="14"/>
      <c r="S56" s="14"/>
      <c r="T56" s="14"/>
      <c r="U56" s="14"/>
      <c r="V56" s="14"/>
      <c r="W56" s="14"/>
      <c r="X56" s="14"/>
    </row>
    <row r="57" spans="1:29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</sheetData>
  <mergeCells count="73">
    <mergeCell ref="B40:C40"/>
    <mergeCell ref="B38:C38"/>
    <mergeCell ref="D21:O21"/>
    <mergeCell ref="D22:O22"/>
    <mergeCell ref="B37:C37"/>
    <mergeCell ref="D37:O37"/>
    <mergeCell ref="B34:C34"/>
    <mergeCell ref="B23:C23"/>
    <mergeCell ref="D24:O24"/>
    <mergeCell ref="D36:O36"/>
    <mergeCell ref="D33:O33"/>
    <mergeCell ref="D26:O26"/>
    <mergeCell ref="D28:O28"/>
    <mergeCell ref="D27:O27"/>
    <mergeCell ref="B26:C26"/>
    <mergeCell ref="B27:C27"/>
    <mergeCell ref="B39:C39"/>
    <mergeCell ref="B20:C20"/>
    <mergeCell ref="B22:C22"/>
    <mergeCell ref="B24:B25"/>
    <mergeCell ref="B21:C21"/>
    <mergeCell ref="B36:C36"/>
    <mergeCell ref="B33:C33"/>
    <mergeCell ref="B32:C32"/>
    <mergeCell ref="B31:C31"/>
    <mergeCell ref="B35:C35"/>
    <mergeCell ref="B28:C28"/>
    <mergeCell ref="B47:C53"/>
    <mergeCell ref="D48:O48"/>
    <mergeCell ref="D49:O49"/>
    <mergeCell ref="B54:C56"/>
    <mergeCell ref="D47:O47"/>
    <mergeCell ref="D50:O50"/>
    <mergeCell ref="J54:K56"/>
    <mergeCell ref="G56:I56"/>
    <mergeCell ref="G55:I55"/>
    <mergeCell ref="G54:I54"/>
    <mergeCell ref="D56:F56"/>
    <mergeCell ref="L55:O55"/>
    <mergeCell ref="L56:O56"/>
    <mergeCell ref="D54:F54"/>
    <mergeCell ref="D55:F55"/>
    <mergeCell ref="D51:O51"/>
    <mergeCell ref="B41:C41"/>
    <mergeCell ref="D41:O41"/>
    <mergeCell ref="B44:C44"/>
    <mergeCell ref="D44:O44"/>
    <mergeCell ref="D45:O45"/>
    <mergeCell ref="B45:C45"/>
    <mergeCell ref="G31:N31"/>
    <mergeCell ref="D32:O32"/>
    <mergeCell ref="D31:F31"/>
    <mergeCell ref="D25:O25"/>
    <mergeCell ref="D39:O39"/>
    <mergeCell ref="D40:O40"/>
    <mergeCell ref="D35:O35"/>
    <mergeCell ref="D38:O38"/>
    <mergeCell ref="D34:I34"/>
    <mergeCell ref="L54:O54"/>
    <mergeCell ref="E46:N46"/>
    <mergeCell ref="D52:O52"/>
    <mergeCell ref="D53:O53"/>
    <mergeCell ref="D20:O20"/>
    <mergeCell ref="B17:C17"/>
    <mergeCell ref="D17:O17"/>
    <mergeCell ref="D23:O23"/>
    <mergeCell ref="A1:T3"/>
    <mergeCell ref="A4:T5"/>
    <mergeCell ref="A6:T6"/>
    <mergeCell ref="A11:X11"/>
    <mergeCell ref="A10:X10"/>
    <mergeCell ref="A9:X9"/>
    <mergeCell ref="A8:X8"/>
  </mergeCells>
  <phoneticPr fontId="4"/>
  <dataValidations xWindow="378" yWindow="386" count="15">
    <dataValidation type="textLength" imeMode="disabled" operator="equal" allowBlank="1" showInputMessage="1" showErrorMessage="1" prompt="半角英数字で入力してください。" sqref="J34:N34" xr:uid="{82CBA33E-B06C-4E1C-89DD-740752F39EC8}">
      <formula1>4</formula1>
    </dataValidation>
    <dataValidation imeMode="on" allowBlank="1" showErrorMessage="1" prompt="フルネームで入力してください。" sqref="D39:O39" xr:uid="{17B05D7C-278D-4666-B1E4-434058C52BED}"/>
    <dataValidation imeMode="on" allowBlank="1" showErrorMessage="1" prompt="「●●●●部」 「▲▲▲▲課」のように入力してください。" sqref="D38:O38" xr:uid="{35A4E125-A9DB-41B7-81E6-9A3FBB01D44A}"/>
    <dataValidation allowBlank="1" showErrorMessage="1" sqref="D32:O32 D20:O25 Q26:U28 Q45:Q46 D17:O17 Q54 D26" xr:uid="{0D269DE2-292C-49A3-9983-05948C9412D1}"/>
    <dataValidation type="list" imeMode="on" allowBlank="1" showInputMessage="1" showErrorMessage="1" prompt="選択してください" sqref="D31:F31" xr:uid="{A6EAA989-F263-4685-B2ED-0F9E9382767F}">
      <formula1>"一般,特定"</formula1>
    </dataValidation>
    <dataValidation imeMode="on" allowBlank="1" showErrorMessage="1" prompt="番号を入力してください" sqref="G31:N31" xr:uid="{26F25699-DFB1-4FCB-9FF1-DD86DC31D87B}"/>
    <dataValidation imeMode="on" allowBlank="1" showInputMessage="1" showErrorMessage="1" sqref="D40:O40" xr:uid="{6688F38A-D34E-40E7-A2A0-645DF8E72652}"/>
    <dataValidation imeMode="disabled" allowBlank="1" showErrorMessage="1" prompt="半角英数字で入力してください。　(例)「090-1234-5678」" sqref="D41:O41" xr:uid="{BAB6D0D7-F925-45A9-BC23-78A0BD821F14}"/>
    <dataValidation imeMode="disabled" allowBlank="1" showErrorMessage="1" prompt="半角英数字で入力してください。　(例)「012-345-6789」" sqref="D36:O36" xr:uid="{B3F25009-1588-4035-807C-620C5AE8676E}"/>
    <dataValidation imeMode="on" allowBlank="1" showErrorMessage="1" prompt="「株式会社　○○○」、「△△△　有限会社」のように入力してください。「株式会社」、「有限会社」を「㈱」、「㈲」と入力したり、会社形態を省略したりしないでください。" sqref="D33:O33 D54:F56" xr:uid="{A023FA33-0AE7-4A4F-9C3C-2C92197335D8}"/>
    <dataValidation type="list" allowBlank="1" showInputMessage="1" showErrorMessage="1" sqref="D45:O45" xr:uid="{7F5FB60A-FF9F-42DD-8059-426BDAE4367C}">
      <formula1>"貴社規定による,その他"</formula1>
    </dataValidation>
    <dataValidation type="list" allowBlank="1" showInputMessage="1" showErrorMessage="1" sqref="D27:O27" xr:uid="{7728C35F-2B69-4B8D-B42D-DE31C41581A5}">
      <formula1>"1　・　請　負,2　・　常　傭,3　・　単　価,4　・　その他"</formula1>
    </dataValidation>
    <dataValidation type="list" allowBlank="1" showInputMessage="1" showErrorMessage="1" sqref="D28:O28" xr:uid="{0A9751FB-6ADC-4D81-B5CB-4F63EB172D8B}">
      <formula1>"1　・　材　料,3　・　外　注,5　・　経　費"</formula1>
    </dataValidation>
    <dataValidation type="list" allowBlank="1" showInputMessage="1" showErrorMessage="1" sqref="AD47 AC49" xr:uid="{D346752E-932F-44D4-B062-6013D408D297}">
      <formula1>$E$33:$E$36</formula1>
    </dataValidation>
    <dataValidation type="list" imeMode="on" allowBlank="1" showInputMessage="1" showErrorMessage="1" prompt="選択してください" sqref="G54:I56" xr:uid="{D0527DE8-CE2F-4B5A-AA97-B0C526B22FAC}">
      <formula1>"加入,未加入,適用除外"</formula1>
    </dataValidation>
  </dataValidations>
  <pageMargins left="0.19685039370078741" right="0.19685039370078741" top="0.39370078740157483" bottom="0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329A-40F3-4741-B3CF-AA044CF0B447}">
  <sheetPr codeName="Sheet2">
    <tabColor rgb="FFCCFFCC"/>
    <pageSetUpPr fitToPage="1"/>
  </sheetPr>
  <dimension ref="A1:BP44"/>
  <sheetViews>
    <sheetView showGridLines="0" view="pageBreakPreview" zoomScale="85" zoomScaleNormal="85" zoomScaleSheetLayoutView="85" workbookViewId="0">
      <selection activeCell="C22" sqref="C22:N22"/>
    </sheetView>
  </sheetViews>
  <sheetFormatPr defaultColWidth="2.6640625" defaultRowHeight="13.2" x14ac:dyDescent="0.2"/>
  <cols>
    <col min="1" max="4" width="1.88671875" style="1" customWidth="1"/>
    <col min="5" max="18" width="2.33203125" style="1" customWidth="1"/>
    <col min="19" max="19" width="3.109375" style="1" customWidth="1"/>
    <col min="20" max="21" width="2.33203125" style="1" customWidth="1"/>
    <col min="22" max="23" width="2.109375" style="1" customWidth="1"/>
    <col min="24" max="25" width="2.44140625" style="1" customWidth="1"/>
    <col min="26" max="48" width="2.6640625" style="1" customWidth="1"/>
    <col min="49" max="49" width="3.109375" style="1" customWidth="1"/>
    <col min="50" max="52" width="2.6640625" style="1" customWidth="1"/>
    <col min="53" max="53" width="3.109375" style="1" customWidth="1"/>
    <col min="54" max="56" width="2.33203125" style="1" customWidth="1"/>
    <col min="57" max="57" width="3.109375" style="1" customWidth="1"/>
    <col min="58" max="60" width="2.6640625" style="1" customWidth="1"/>
    <col min="61" max="64" width="2.109375" style="1" customWidth="1"/>
    <col min="65" max="65" width="0" style="1" hidden="1" customWidth="1"/>
    <col min="66" max="66" width="7.109375" style="1" hidden="1" customWidth="1"/>
    <col min="67" max="67" width="0" style="1" hidden="1" customWidth="1"/>
    <col min="68" max="68" width="7.109375" style="1" hidden="1" customWidth="1"/>
    <col min="69" max="16384" width="2.6640625" style="1"/>
  </cols>
  <sheetData>
    <row r="1" spans="1:68" ht="9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</row>
    <row r="2" spans="1:68" ht="18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282" t="s">
        <v>10</v>
      </c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</row>
    <row r="3" spans="1:68" ht="4.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N3" s="1" t="b">
        <v>0</v>
      </c>
    </row>
    <row r="4" spans="1:68" ht="12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7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</row>
    <row r="5" spans="1:68" ht="17.25" customHeight="1" x14ac:dyDescent="0.2">
      <c r="A5" s="22"/>
      <c r="B5" s="287" t="s">
        <v>14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16"/>
      <c r="W5" s="23"/>
      <c r="X5" s="286" t="s">
        <v>15</v>
      </c>
      <c r="Y5" s="286"/>
      <c r="Z5" s="286"/>
      <c r="AA5" s="23"/>
      <c r="AB5" s="23"/>
      <c r="AC5" s="23"/>
      <c r="AD5" s="23"/>
      <c r="AE5" s="23"/>
      <c r="AF5" s="23"/>
      <c r="AG5" s="23"/>
      <c r="AH5" s="23"/>
      <c r="AI5" s="23"/>
      <c r="AJ5" s="283"/>
      <c r="AK5" s="24"/>
      <c r="AL5" s="283"/>
      <c r="AM5" s="283"/>
      <c r="AN5" s="295" t="s">
        <v>50</v>
      </c>
      <c r="AO5" s="296"/>
      <c r="AP5" s="296"/>
      <c r="AQ5" s="296"/>
      <c r="AR5" s="297"/>
      <c r="AS5" s="321" t="str">
        <f>IF(ISBLANK(基本入力シート!$D$31),"",基本入力シート!$D$31)</f>
        <v>特定</v>
      </c>
      <c r="AT5" s="322"/>
      <c r="AU5" s="322"/>
      <c r="AV5" s="323"/>
      <c r="AW5" s="298" t="str">
        <f>IF(ISBLANK(基本入力シート!$G$31),"",基本入力シート!$G$31)</f>
        <v/>
      </c>
      <c r="AX5" s="299"/>
      <c r="AY5" s="299"/>
      <c r="AZ5" s="299"/>
      <c r="BA5" s="299"/>
      <c r="BB5" s="299"/>
      <c r="BC5" s="299"/>
      <c r="BD5" s="299"/>
      <c r="BE5" s="299"/>
      <c r="BF5" s="299"/>
      <c r="BG5" s="25" t="s">
        <v>51</v>
      </c>
      <c r="BH5" s="26"/>
      <c r="BN5" s="2" t="b">
        <v>1</v>
      </c>
      <c r="BP5" s="2" t="b">
        <v>0</v>
      </c>
    </row>
    <row r="6" spans="1:68" ht="17.25" customHeight="1" x14ac:dyDescent="0.2">
      <c r="A6" s="22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16"/>
      <c r="W6" s="16"/>
      <c r="X6" s="287"/>
      <c r="Y6" s="287"/>
      <c r="Z6" s="287"/>
      <c r="AA6" s="16"/>
      <c r="AB6" s="16"/>
      <c r="AC6" s="16"/>
      <c r="AD6" s="16"/>
      <c r="AE6" s="16"/>
      <c r="AF6" s="16"/>
      <c r="AG6" s="16"/>
      <c r="AH6" s="16"/>
      <c r="AI6" s="16"/>
      <c r="AJ6" s="284"/>
      <c r="AK6" s="27"/>
      <c r="AL6" s="284"/>
      <c r="AM6" s="284"/>
      <c r="AN6" s="28"/>
      <c r="AO6" s="288" t="s">
        <v>39</v>
      </c>
      <c r="AP6" s="288"/>
      <c r="AQ6" s="288"/>
      <c r="AR6" s="288"/>
      <c r="AS6" s="288"/>
      <c r="AT6" s="29"/>
      <c r="AU6" s="29"/>
      <c r="AV6" s="29"/>
      <c r="AW6" s="29"/>
      <c r="AX6" s="29"/>
      <c r="AY6" s="260" t="s">
        <v>16</v>
      </c>
      <c r="AZ6" s="260"/>
      <c r="BA6" s="260"/>
      <c r="BB6" s="290" t="str">
        <f>IF(ISBLANK(基本入力シート!$D$32),"",基本入力シート!$D$32)</f>
        <v/>
      </c>
      <c r="BC6" s="290"/>
      <c r="BD6" s="290"/>
      <c r="BE6" s="290"/>
      <c r="BF6" s="290"/>
      <c r="BG6" s="290"/>
      <c r="BH6" s="30"/>
    </row>
    <row r="7" spans="1:68" ht="17.25" customHeight="1" x14ac:dyDescent="0.2">
      <c r="A7" s="22"/>
      <c r="B7" s="16"/>
      <c r="C7" s="16"/>
      <c r="D7" s="16"/>
      <c r="E7" s="16"/>
      <c r="F7" s="16"/>
      <c r="G7" s="16"/>
      <c r="H7" s="16"/>
      <c r="I7" s="16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3"/>
      <c r="AK7" s="33"/>
      <c r="AL7" s="33"/>
      <c r="AM7" s="33"/>
      <c r="AN7" s="34"/>
      <c r="AO7" s="324" t="str">
        <f>IF(ISBLANK(基本入力シート!$D$33),"",基本入力シート!$D$33)</f>
        <v/>
      </c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324"/>
      <c r="BE7" s="324"/>
      <c r="BF7" s="324"/>
      <c r="BG7" s="324"/>
      <c r="BH7" s="35"/>
    </row>
    <row r="8" spans="1:68" ht="17.25" customHeight="1" x14ac:dyDescent="0.2">
      <c r="A8" s="22"/>
      <c r="B8" s="16" t="s">
        <v>19</v>
      </c>
      <c r="C8" s="16"/>
      <c r="D8" s="16"/>
      <c r="E8" s="16"/>
      <c r="F8" s="16"/>
      <c r="G8" s="16"/>
      <c r="H8" s="16"/>
      <c r="I8" s="16"/>
      <c r="J8" s="36"/>
      <c r="K8" s="36"/>
      <c r="L8" s="36"/>
      <c r="M8" s="36"/>
      <c r="N8" s="36"/>
      <c r="O8" s="36"/>
      <c r="P8" s="16"/>
      <c r="Q8" s="16"/>
      <c r="R8" s="16"/>
      <c r="S8" s="16"/>
      <c r="T8" s="16"/>
      <c r="U8" s="16"/>
      <c r="V8" s="16"/>
      <c r="W8" s="16"/>
      <c r="X8" s="37" t="s">
        <v>33</v>
      </c>
      <c r="Y8" s="36"/>
      <c r="Z8" s="36"/>
      <c r="AA8" s="36"/>
      <c r="AB8" s="294" t="str">
        <f>IF(ISBLANK(基本入力シート!$D$17),"",基本入力シート!$D$17)</f>
        <v/>
      </c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16"/>
      <c r="AN8" s="38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5"/>
    </row>
    <row r="9" spans="1:68" ht="17.25" customHeight="1" x14ac:dyDescent="0.2">
      <c r="A9" s="291" t="s">
        <v>26</v>
      </c>
      <c r="B9" s="292"/>
      <c r="C9" s="292"/>
      <c r="D9" s="292"/>
      <c r="E9" s="292"/>
      <c r="F9" s="293"/>
      <c r="G9" s="39"/>
      <c r="H9" s="300" t="str">
        <f>IF(ISBLANK(基本入力シート!$D$20),"",基本入力シート!$D$20)</f>
        <v/>
      </c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40"/>
      <c r="X9" s="41" t="s">
        <v>28</v>
      </c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42"/>
      <c r="AK9" s="42"/>
      <c r="AL9" s="43"/>
      <c r="AM9" s="43"/>
      <c r="AN9" s="44"/>
      <c r="AO9" s="285" t="s">
        <v>40</v>
      </c>
      <c r="AP9" s="285"/>
      <c r="AQ9" s="285"/>
      <c r="AR9" s="285"/>
      <c r="AS9" s="31" t="s">
        <v>79</v>
      </c>
      <c r="AT9" s="279" t="str">
        <f>IF(ISBLANK(基本入力シート!$D$34),"",基本入力シート!$D$34)</f>
        <v/>
      </c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45"/>
    </row>
    <row r="10" spans="1:68" ht="17.25" customHeight="1" x14ac:dyDescent="0.2">
      <c r="A10" s="301" t="s">
        <v>25</v>
      </c>
      <c r="B10" s="266"/>
      <c r="C10" s="266"/>
      <c r="D10" s="266"/>
      <c r="E10" s="266"/>
      <c r="F10" s="267"/>
      <c r="G10" s="46"/>
      <c r="H10" s="330" t="str">
        <f>IF(ISBLANK(基本入力シート!$D$21),"",基本入力シート!$D$21)</f>
        <v/>
      </c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47"/>
      <c r="X10" s="318" t="str">
        <f>IF(ISBLANK(基本入力シート!$D$45),"",基本入力シート!$D$45)</f>
        <v>貴社規定による</v>
      </c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48"/>
      <c r="AO10" s="281" t="str">
        <f>IF(ISBLANK(基本入力シート!$D$35),"",基本入力シート!$D$35)</f>
        <v/>
      </c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45"/>
    </row>
    <row r="11" spans="1:68" ht="17.25" customHeight="1" x14ac:dyDescent="0.2">
      <c r="A11" s="303"/>
      <c r="B11" s="284"/>
      <c r="C11" s="284"/>
      <c r="D11" s="284"/>
      <c r="E11" s="284"/>
      <c r="F11" s="304"/>
      <c r="G11" s="50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51"/>
      <c r="X11" s="48" t="s">
        <v>95</v>
      </c>
      <c r="Y11" s="320" t="str">
        <f>IF(ISBLANK(基本入力シート!$E$46),"",基本入力シート!$E$46)</f>
        <v/>
      </c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118" t="s">
        <v>31</v>
      </c>
      <c r="AN11" s="48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52"/>
    </row>
    <row r="12" spans="1:68" ht="17.25" customHeight="1" x14ac:dyDescent="0.2">
      <c r="A12" s="301" t="s">
        <v>46</v>
      </c>
      <c r="B12" s="266"/>
      <c r="C12" s="266"/>
      <c r="D12" s="266"/>
      <c r="E12" s="266"/>
      <c r="F12" s="267"/>
      <c r="G12" s="46"/>
      <c r="H12" s="330" t="str">
        <f>IF(ISBLANK(基本入力シート!$D$22),"",基本入力シート!$D$22)</f>
        <v/>
      </c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47"/>
      <c r="X12" s="41" t="s">
        <v>32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8"/>
      <c r="AO12" s="49" t="s">
        <v>41</v>
      </c>
      <c r="AP12" s="16"/>
      <c r="AQ12" s="49"/>
      <c r="AR12" s="281" t="str">
        <f>IF(ISBLANK(基本入力シート!$D$36),"",基本入力シート!$D$36)</f>
        <v/>
      </c>
      <c r="AS12" s="281"/>
      <c r="AT12" s="281"/>
      <c r="AU12" s="281"/>
      <c r="AV12" s="281"/>
      <c r="AW12" s="281"/>
      <c r="AX12" s="281"/>
      <c r="AY12" s="49" t="s">
        <v>42</v>
      </c>
      <c r="AZ12" s="49"/>
      <c r="BA12" s="143"/>
      <c r="BB12" s="281" t="str">
        <f>IF(ISBLANK(基本入力シート!$D$37),"",基本入力シート!$D$37)</f>
        <v/>
      </c>
      <c r="BC12" s="281"/>
      <c r="BD12" s="281"/>
      <c r="BE12" s="281"/>
      <c r="BF12" s="281"/>
      <c r="BG12" s="281"/>
      <c r="BH12" s="52"/>
    </row>
    <row r="13" spans="1:68" ht="17.25" customHeight="1" x14ac:dyDescent="0.2">
      <c r="A13" s="302"/>
      <c r="B13" s="269"/>
      <c r="C13" s="269"/>
      <c r="D13" s="269"/>
      <c r="E13" s="269"/>
      <c r="F13" s="270"/>
      <c r="G13" s="50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51"/>
      <c r="X13" s="38"/>
      <c r="Y13" s="289" t="str">
        <f>IF(ISBLANK(基本入力シート!$D$47),"",基本入力シート!$D$47)</f>
        <v/>
      </c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48"/>
      <c r="AO13" s="53" t="s">
        <v>47</v>
      </c>
      <c r="AP13" s="16"/>
      <c r="AQ13" s="54"/>
      <c r="AR13" s="281" t="str">
        <f>IF(ISBLANK(基本入力シート!$D$38),"",基本入力シート!$D$38)</f>
        <v/>
      </c>
      <c r="AS13" s="281"/>
      <c r="AT13" s="281"/>
      <c r="AU13" s="281"/>
      <c r="AV13" s="281"/>
      <c r="AW13" s="281"/>
      <c r="AX13" s="281"/>
      <c r="AY13" s="53" t="s">
        <v>82</v>
      </c>
      <c r="AZ13" s="49"/>
      <c r="BA13" s="143"/>
      <c r="BB13" s="281" t="str">
        <f>IF(ISBLANK(基本入力シート!$D$39),"",基本入力シート!$D$39)</f>
        <v/>
      </c>
      <c r="BC13" s="281"/>
      <c r="BD13" s="281"/>
      <c r="BE13" s="281"/>
      <c r="BF13" s="281"/>
      <c r="BG13" s="281"/>
      <c r="BH13" s="52"/>
      <c r="BN13" s="2" t="b">
        <v>0</v>
      </c>
      <c r="BP13" s="2" t="b">
        <v>0</v>
      </c>
    </row>
    <row r="14" spans="1:68" ht="17.25" customHeight="1" x14ac:dyDescent="0.2">
      <c r="A14" s="332" t="s">
        <v>57</v>
      </c>
      <c r="B14" s="260"/>
      <c r="C14" s="260"/>
      <c r="D14" s="260"/>
      <c r="E14" s="260"/>
      <c r="F14" s="261"/>
      <c r="G14" s="41" t="s">
        <v>67</v>
      </c>
      <c r="H14" s="29"/>
      <c r="I14" s="307" t="str">
        <f>IF(ISBLANK(基本入力シート!$D$24),"",基本入力シート!$D$24)</f>
        <v/>
      </c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57"/>
      <c r="X14" s="38"/>
      <c r="Y14" s="289" t="str">
        <f>IF(ISBLANK(基本入力シート!$D$48),"",基本入力シート!$D$48)</f>
        <v/>
      </c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38"/>
      <c r="AO14" s="49" t="s">
        <v>48</v>
      </c>
      <c r="AP14" s="16"/>
      <c r="AQ14" s="49"/>
      <c r="AR14" s="281" t="str">
        <f>IF(ISBLANK(基本入力シート!$D$40),"",基本入力シート!$D$40)</f>
        <v/>
      </c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52"/>
    </row>
    <row r="15" spans="1:68" ht="17.25" customHeight="1" x14ac:dyDescent="0.2">
      <c r="A15" s="315"/>
      <c r="B15" s="263"/>
      <c r="C15" s="263"/>
      <c r="D15" s="263"/>
      <c r="E15" s="263"/>
      <c r="F15" s="264"/>
      <c r="G15" s="58" t="s">
        <v>68</v>
      </c>
      <c r="H15" s="59"/>
      <c r="I15" s="306" t="str">
        <f>IF(ISBLANK(基本入力シート!$D$25),"",基本入力シート!$D$25)</f>
        <v/>
      </c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60"/>
      <c r="X15" s="38"/>
      <c r="Y15" s="289" t="str">
        <f>IF(ISBLANK(基本入力シート!$D$49),"",基本入力シート!$D$49)</f>
        <v/>
      </c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119"/>
      <c r="AO15" s="37" t="s">
        <v>49</v>
      </c>
      <c r="AP15" s="37"/>
      <c r="AQ15" s="122"/>
      <c r="AR15" s="280" t="str">
        <f>IF(ISBLANK(基本入力シート!$D$41),"",基本入力シート!$D$41)</f>
        <v/>
      </c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120"/>
      <c r="BI15" s="3"/>
      <c r="BJ15" s="3"/>
      <c r="BK15" s="3"/>
      <c r="BL15" s="3"/>
      <c r="BM15" s="3"/>
    </row>
    <row r="16" spans="1:68" ht="17.25" customHeight="1" x14ac:dyDescent="0.2">
      <c r="A16" s="314" t="s">
        <v>60</v>
      </c>
      <c r="B16" s="260"/>
      <c r="C16" s="260"/>
      <c r="D16" s="260"/>
      <c r="E16" s="260"/>
      <c r="F16" s="261"/>
      <c r="G16" s="61"/>
      <c r="H16" s="316">
        <f>AM37</f>
        <v>0</v>
      </c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62"/>
      <c r="V16" s="63"/>
      <c r="W16" s="64"/>
      <c r="X16" s="38"/>
      <c r="Y16" s="289" t="str">
        <f>IF(ISBLANK(基本入力シート!$D$50),"",基本入力シート!$D$50)</f>
        <v/>
      </c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55"/>
      <c r="AO16" s="328" t="s">
        <v>29</v>
      </c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/>
      <c r="BG16" s="328"/>
      <c r="BH16" s="329"/>
    </row>
    <row r="17" spans="1:60" s="3" customFormat="1" ht="17.25" customHeight="1" x14ac:dyDescent="0.2">
      <c r="A17" s="315"/>
      <c r="B17" s="263"/>
      <c r="C17" s="263"/>
      <c r="D17" s="263"/>
      <c r="E17" s="263"/>
      <c r="F17" s="264"/>
      <c r="G17" s="65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05" t="s">
        <v>58</v>
      </c>
      <c r="V17" s="305"/>
      <c r="W17" s="66"/>
      <c r="X17" s="48"/>
      <c r="Y17" s="289" t="str">
        <f>IF(ISBLANK(基本入力シート!$D$51),"",基本入力シート!$D$51)</f>
        <v/>
      </c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348" t="s">
        <v>96</v>
      </c>
      <c r="AO17" s="349"/>
      <c r="AP17" s="349"/>
      <c r="AQ17" s="349"/>
      <c r="AR17" s="349"/>
      <c r="AS17" s="350"/>
      <c r="AT17" s="337" t="s">
        <v>30</v>
      </c>
      <c r="AU17" s="338"/>
      <c r="AV17" s="338"/>
      <c r="AW17" s="338"/>
      <c r="AX17" s="339"/>
      <c r="AY17" s="337" t="s">
        <v>55</v>
      </c>
      <c r="AZ17" s="338"/>
      <c r="BA17" s="338"/>
      <c r="BB17" s="338"/>
      <c r="BC17" s="339"/>
      <c r="BD17" s="337" t="s">
        <v>56</v>
      </c>
      <c r="BE17" s="338"/>
      <c r="BF17" s="338"/>
      <c r="BG17" s="338"/>
      <c r="BH17" s="354"/>
    </row>
    <row r="18" spans="1:60" s="3" customFormat="1" ht="17.25" customHeight="1" x14ac:dyDescent="0.2">
      <c r="A18" s="308" t="s">
        <v>112</v>
      </c>
      <c r="B18" s="309"/>
      <c r="C18" s="309"/>
      <c r="D18" s="309"/>
      <c r="E18" s="309"/>
      <c r="F18" s="310"/>
      <c r="G18" s="61"/>
      <c r="H18" s="316">
        <f>AT37</f>
        <v>0</v>
      </c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62"/>
      <c r="V18" s="63"/>
      <c r="W18" s="64"/>
      <c r="X18" s="48"/>
      <c r="Y18" s="289" t="str">
        <f>IF(ISBLANK(基本入力シート!$D$52),"",基本入力シート!$D$52)</f>
        <v/>
      </c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351"/>
      <c r="AO18" s="352"/>
      <c r="AP18" s="352"/>
      <c r="AQ18" s="352"/>
      <c r="AR18" s="352"/>
      <c r="AS18" s="353"/>
      <c r="AT18" s="340" t="str">
        <f>IF(ISBLANK(基本入力シート!$G$54),"",基本入力シート!$G$54)</f>
        <v>加入</v>
      </c>
      <c r="AU18" s="341"/>
      <c r="AV18" s="341"/>
      <c r="AW18" s="341"/>
      <c r="AX18" s="343"/>
      <c r="AY18" s="340" t="str">
        <f>IF(ISBLANK(基本入力シート!$G$55),"",基本入力シート!$G$55)</f>
        <v>加入</v>
      </c>
      <c r="AZ18" s="341"/>
      <c r="BA18" s="341"/>
      <c r="BB18" s="341"/>
      <c r="BC18" s="343"/>
      <c r="BD18" s="340" t="str">
        <f>IF(ISBLANK(基本入力シート!$G$56),"",基本入力シート!$G$56)</f>
        <v>加入</v>
      </c>
      <c r="BE18" s="341"/>
      <c r="BF18" s="341"/>
      <c r="BG18" s="341"/>
      <c r="BH18" s="342"/>
    </row>
    <row r="19" spans="1:60" s="3" customFormat="1" ht="17.25" customHeight="1" x14ac:dyDescent="0.2">
      <c r="A19" s="311"/>
      <c r="B19" s="312"/>
      <c r="C19" s="312"/>
      <c r="D19" s="312"/>
      <c r="E19" s="312"/>
      <c r="F19" s="313"/>
      <c r="G19" s="65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05" t="s">
        <v>58</v>
      </c>
      <c r="V19" s="305"/>
      <c r="W19" s="66"/>
      <c r="X19" s="67"/>
      <c r="Y19" s="335" t="str">
        <f>IF(ISBLANK(基本入力シート!$D$53),"",基本入力シート!$D$53)</f>
        <v/>
      </c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6"/>
      <c r="AN19" s="325" t="s">
        <v>59</v>
      </c>
      <c r="AO19" s="326"/>
      <c r="AP19" s="326"/>
      <c r="AQ19" s="326"/>
      <c r="AR19" s="326"/>
      <c r="AS19" s="327"/>
      <c r="AT19" s="344" t="str">
        <f>IF(ISBLANK(基本入力シート!$L$54),"",基本入力シート!$L$54)</f>
        <v/>
      </c>
      <c r="AU19" s="345"/>
      <c r="AV19" s="345"/>
      <c r="AW19" s="345"/>
      <c r="AX19" s="347"/>
      <c r="AY19" s="344" t="str">
        <f>IF(ISBLANK(基本入力シート!$L$55),"",基本入力シート!$L$55)</f>
        <v/>
      </c>
      <c r="AZ19" s="345"/>
      <c r="BA19" s="345"/>
      <c r="BB19" s="345"/>
      <c r="BC19" s="347"/>
      <c r="BD19" s="344" t="str">
        <f>IF(ISBLANK(基本入力シート!$L$56),"",基本入力シート!$L$56)</f>
        <v/>
      </c>
      <c r="BE19" s="345"/>
      <c r="BF19" s="345"/>
      <c r="BG19" s="345"/>
      <c r="BH19" s="346"/>
    </row>
    <row r="20" spans="1:60" s="3" customFormat="1" ht="17.25" customHeight="1" x14ac:dyDescent="0.2">
      <c r="A20" s="301" t="s">
        <v>34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7"/>
      <c r="O20" s="265" t="s">
        <v>38</v>
      </c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7"/>
      <c r="AC20" s="259" t="s">
        <v>1</v>
      </c>
      <c r="AD20" s="260"/>
      <c r="AE20" s="261"/>
      <c r="AF20" s="259" t="s">
        <v>0</v>
      </c>
      <c r="AG20" s="261"/>
      <c r="AH20" s="265" t="s">
        <v>130</v>
      </c>
      <c r="AI20" s="266"/>
      <c r="AJ20" s="266"/>
      <c r="AK20" s="266"/>
      <c r="AL20" s="267"/>
      <c r="AM20" s="259" t="s">
        <v>35</v>
      </c>
      <c r="AN20" s="260"/>
      <c r="AO20" s="260"/>
      <c r="AP20" s="260"/>
      <c r="AQ20" s="260"/>
      <c r="AR20" s="260"/>
      <c r="AS20" s="261"/>
      <c r="AT20" s="259" t="s">
        <v>105</v>
      </c>
      <c r="AU20" s="260"/>
      <c r="AV20" s="260"/>
      <c r="AW20" s="260"/>
      <c r="AX20" s="260"/>
      <c r="AY20" s="260"/>
      <c r="AZ20" s="261"/>
      <c r="BA20" s="259" t="s">
        <v>111</v>
      </c>
      <c r="BB20" s="260"/>
      <c r="BC20" s="260"/>
      <c r="BD20" s="260"/>
      <c r="BE20" s="260"/>
      <c r="BF20" s="260"/>
      <c r="BG20" s="260"/>
      <c r="BH20" s="271"/>
    </row>
    <row r="21" spans="1:60" s="3" customFormat="1" ht="17.25" customHeight="1" x14ac:dyDescent="0.2">
      <c r="A21" s="302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70"/>
      <c r="O21" s="268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70"/>
      <c r="AC21" s="262"/>
      <c r="AD21" s="263"/>
      <c r="AE21" s="264"/>
      <c r="AF21" s="262"/>
      <c r="AG21" s="264"/>
      <c r="AH21" s="268"/>
      <c r="AI21" s="269"/>
      <c r="AJ21" s="269"/>
      <c r="AK21" s="269"/>
      <c r="AL21" s="270"/>
      <c r="AM21" s="262"/>
      <c r="AN21" s="263"/>
      <c r="AO21" s="263"/>
      <c r="AP21" s="263"/>
      <c r="AQ21" s="263"/>
      <c r="AR21" s="263"/>
      <c r="AS21" s="264"/>
      <c r="AT21" s="262"/>
      <c r="AU21" s="263"/>
      <c r="AV21" s="263"/>
      <c r="AW21" s="263"/>
      <c r="AX21" s="263"/>
      <c r="AY21" s="263"/>
      <c r="AZ21" s="264"/>
      <c r="BA21" s="262"/>
      <c r="BB21" s="263"/>
      <c r="BC21" s="263"/>
      <c r="BD21" s="263"/>
      <c r="BE21" s="263"/>
      <c r="BF21" s="263"/>
      <c r="BG21" s="263"/>
      <c r="BH21" s="272"/>
    </row>
    <row r="22" spans="1:60" s="3" customFormat="1" ht="19.5" customHeight="1" x14ac:dyDescent="0.2">
      <c r="A22" s="333">
        <v>1</v>
      </c>
      <c r="B22" s="334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8"/>
      <c r="O22" s="226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8"/>
      <c r="AC22" s="237"/>
      <c r="AD22" s="238"/>
      <c r="AE22" s="239"/>
      <c r="AF22" s="229"/>
      <c r="AG22" s="230"/>
      <c r="AH22" s="276"/>
      <c r="AI22" s="277"/>
      <c r="AJ22" s="277"/>
      <c r="AK22" s="277"/>
      <c r="AL22" s="278"/>
      <c r="AM22" s="273" t="str">
        <f>IF(AH22="","",AC22*AH22)</f>
        <v/>
      </c>
      <c r="AN22" s="274"/>
      <c r="AO22" s="274"/>
      <c r="AP22" s="274"/>
      <c r="AQ22" s="274"/>
      <c r="AR22" s="274"/>
      <c r="AS22" s="275"/>
      <c r="AT22" s="255"/>
      <c r="AU22" s="256"/>
      <c r="AV22" s="256"/>
      <c r="AW22" s="256"/>
      <c r="AX22" s="256"/>
      <c r="AY22" s="256"/>
      <c r="AZ22" s="257"/>
      <c r="BA22" s="246"/>
      <c r="BB22" s="247"/>
      <c r="BC22" s="247"/>
      <c r="BD22" s="247"/>
      <c r="BE22" s="247"/>
      <c r="BF22" s="247"/>
      <c r="BG22" s="247"/>
      <c r="BH22" s="248"/>
    </row>
    <row r="23" spans="1:60" s="3" customFormat="1" ht="19.5" customHeight="1" x14ac:dyDescent="0.2">
      <c r="A23" s="333">
        <v>2</v>
      </c>
      <c r="B23" s="334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8"/>
      <c r="O23" s="226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8"/>
      <c r="AC23" s="237"/>
      <c r="AD23" s="238"/>
      <c r="AE23" s="239"/>
      <c r="AF23" s="229"/>
      <c r="AG23" s="230"/>
      <c r="AH23" s="276"/>
      <c r="AI23" s="277"/>
      <c r="AJ23" s="277"/>
      <c r="AK23" s="277"/>
      <c r="AL23" s="278"/>
      <c r="AM23" s="273" t="str">
        <f t="shared" ref="AM23:AM34" si="0">IF(AH23="","",AC23*AH23)</f>
        <v/>
      </c>
      <c r="AN23" s="274"/>
      <c r="AO23" s="274"/>
      <c r="AP23" s="274"/>
      <c r="AQ23" s="274"/>
      <c r="AR23" s="274"/>
      <c r="AS23" s="275"/>
      <c r="AT23" s="255"/>
      <c r="AU23" s="256"/>
      <c r="AV23" s="256"/>
      <c r="AW23" s="256"/>
      <c r="AX23" s="256"/>
      <c r="AY23" s="256"/>
      <c r="AZ23" s="257"/>
      <c r="BA23" s="246"/>
      <c r="BB23" s="247"/>
      <c r="BC23" s="247"/>
      <c r="BD23" s="247"/>
      <c r="BE23" s="247"/>
      <c r="BF23" s="247"/>
      <c r="BG23" s="247"/>
      <c r="BH23" s="248"/>
    </row>
    <row r="24" spans="1:60" ht="19.5" customHeight="1" x14ac:dyDescent="0.2">
      <c r="A24" s="333">
        <v>3</v>
      </c>
      <c r="B24" s="334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8"/>
      <c r="O24" s="226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8"/>
      <c r="AC24" s="237"/>
      <c r="AD24" s="238"/>
      <c r="AE24" s="239"/>
      <c r="AF24" s="229"/>
      <c r="AG24" s="230"/>
      <c r="AH24" s="276"/>
      <c r="AI24" s="277"/>
      <c r="AJ24" s="277"/>
      <c r="AK24" s="277"/>
      <c r="AL24" s="278"/>
      <c r="AM24" s="273" t="str">
        <f t="shared" si="0"/>
        <v/>
      </c>
      <c r="AN24" s="274"/>
      <c r="AO24" s="274"/>
      <c r="AP24" s="274"/>
      <c r="AQ24" s="274"/>
      <c r="AR24" s="274"/>
      <c r="AS24" s="275"/>
      <c r="AT24" s="255"/>
      <c r="AU24" s="256"/>
      <c r="AV24" s="256"/>
      <c r="AW24" s="256"/>
      <c r="AX24" s="256"/>
      <c r="AY24" s="256"/>
      <c r="AZ24" s="257"/>
      <c r="BA24" s="246"/>
      <c r="BB24" s="247"/>
      <c r="BC24" s="247"/>
      <c r="BD24" s="247"/>
      <c r="BE24" s="247"/>
      <c r="BF24" s="247"/>
      <c r="BG24" s="247"/>
      <c r="BH24" s="248"/>
    </row>
    <row r="25" spans="1:60" ht="19.5" customHeight="1" x14ac:dyDescent="0.2">
      <c r="A25" s="333">
        <v>4</v>
      </c>
      <c r="B25" s="334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8"/>
      <c r="O25" s="226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8"/>
      <c r="AC25" s="237"/>
      <c r="AD25" s="238"/>
      <c r="AE25" s="239"/>
      <c r="AF25" s="229"/>
      <c r="AG25" s="230"/>
      <c r="AH25" s="276"/>
      <c r="AI25" s="277"/>
      <c r="AJ25" s="277"/>
      <c r="AK25" s="277"/>
      <c r="AL25" s="278"/>
      <c r="AM25" s="273" t="str">
        <f t="shared" si="0"/>
        <v/>
      </c>
      <c r="AN25" s="274"/>
      <c r="AO25" s="274"/>
      <c r="AP25" s="274"/>
      <c r="AQ25" s="274"/>
      <c r="AR25" s="274"/>
      <c r="AS25" s="275"/>
      <c r="AT25" s="255"/>
      <c r="AU25" s="256"/>
      <c r="AV25" s="256"/>
      <c r="AW25" s="256"/>
      <c r="AX25" s="256"/>
      <c r="AY25" s="256"/>
      <c r="AZ25" s="257"/>
      <c r="BA25" s="246"/>
      <c r="BB25" s="247"/>
      <c r="BC25" s="247"/>
      <c r="BD25" s="247"/>
      <c r="BE25" s="247"/>
      <c r="BF25" s="247"/>
      <c r="BG25" s="247"/>
      <c r="BH25" s="248"/>
    </row>
    <row r="26" spans="1:60" ht="19.5" customHeight="1" x14ac:dyDescent="0.2">
      <c r="A26" s="333">
        <v>5</v>
      </c>
      <c r="B26" s="334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8"/>
      <c r="O26" s="226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8"/>
      <c r="AC26" s="237"/>
      <c r="AD26" s="238"/>
      <c r="AE26" s="239"/>
      <c r="AF26" s="229"/>
      <c r="AG26" s="230"/>
      <c r="AH26" s="276"/>
      <c r="AI26" s="277"/>
      <c r="AJ26" s="277"/>
      <c r="AK26" s="277"/>
      <c r="AL26" s="278"/>
      <c r="AM26" s="273" t="str">
        <f t="shared" si="0"/>
        <v/>
      </c>
      <c r="AN26" s="274"/>
      <c r="AO26" s="274"/>
      <c r="AP26" s="274"/>
      <c r="AQ26" s="274"/>
      <c r="AR26" s="274"/>
      <c r="AS26" s="275"/>
      <c r="AT26" s="255"/>
      <c r="AU26" s="256"/>
      <c r="AV26" s="256"/>
      <c r="AW26" s="256"/>
      <c r="AX26" s="256"/>
      <c r="AY26" s="256"/>
      <c r="AZ26" s="257"/>
      <c r="BA26" s="246"/>
      <c r="BB26" s="247"/>
      <c r="BC26" s="247"/>
      <c r="BD26" s="247"/>
      <c r="BE26" s="247"/>
      <c r="BF26" s="247"/>
      <c r="BG26" s="247"/>
      <c r="BH26" s="248"/>
    </row>
    <row r="27" spans="1:60" ht="19.5" customHeight="1" x14ac:dyDescent="0.2">
      <c r="A27" s="333">
        <v>6</v>
      </c>
      <c r="B27" s="334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8"/>
      <c r="O27" s="226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8"/>
      <c r="AC27" s="237"/>
      <c r="AD27" s="238"/>
      <c r="AE27" s="239"/>
      <c r="AF27" s="229"/>
      <c r="AG27" s="230"/>
      <c r="AH27" s="276"/>
      <c r="AI27" s="277"/>
      <c r="AJ27" s="277"/>
      <c r="AK27" s="277"/>
      <c r="AL27" s="278"/>
      <c r="AM27" s="273" t="str">
        <f t="shared" si="0"/>
        <v/>
      </c>
      <c r="AN27" s="274"/>
      <c r="AO27" s="274"/>
      <c r="AP27" s="274"/>
      <c r="AQ27" s="274"/>
      <c r="AR27" s="274"/>
      <c r="AS27" s="275"/>
      <c r="AT27" s="255"/>
      <c r="AU27" s="256"/>
      <c r="AV27" s="256"/>
      <c r="AW27" s="256"/>
      <c r="AX27" s="256"/>
      <c r="AY27" s="256"/>
      <c r="AZ27" s="257"/>
      <c r="BA27" s="246"/>
      <c r="BB27" s="247"/>
      <c r="BC27" s="247"/>
      <c r="BD27" s="247"/>
      <c r="BE27" s="247"/>
      <c r="BF27" s="247"/>
      <c r="BG27" s="247"/>
      <c r="BH27" s="248"/>
    </row>
    <row r="28" spans="1:60" ht="19.5" customHeight="1" x14ac:dyDescent="0.2">
      <c r="A28" s="333">
        <v>7</v>
      </c>
      <c r="B28" s="334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8"/>
      <c r="O28" s="226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8"/>
      <c r="AC28" s="237"/>
      <c r="AD28" s="238"/>
      <c r="AE28" s="239"/>
      <c r="AF28" s="229"/>
      <c r="AG28" s="230"/>
      <c r="AH28" s="276"/>
      <c r="AI28" s="277"/>
      <c r="AJ28" s="277"/>
      <c r="AK28" s="277"/>
      <c r="AL28" s="278"/>
      <c r="AM28" s="273" t="str">
        <f t="shared" si="0"/>
        <v/>
      </c>
      <c r="AN28" s="274"/>
      <c r="AO28" s="274"/>
      <c r="AP28" s="274"/>
      <c r="AQ28" s="274"/>
      <c r="AR28" s="274"/>
      <c r="AS28" s="275"/>
      <c r="AT28" s="255"/>
      <c r="AU28" s="256"/>
      <c r="AV28" s="256"/>
      <c r="AW28" s="256"/>
      <c r="AX28" s="256"/>
      <c r="AY28" s="256"/>
      <c r="AZ28" s="257"/>
      <c r="BA28" s="246"/>
      <c r="BB28" s="247"/>
      <c r="BC28" s="247"/>
      <c r="BD28" s="247"/>
      <c r="BE28" s="247"/>
      <c r="BF28" s="247"/>
      <c r="BG28" s="247"/>
      <c r="BH28" s="248"/>
    </row>
    <row r="29" spans="1:60" ht="19.5" customHeight="1" x14ac:dyDescent="0.2">
      <c r="A29" s="333">
        <v>8</v>
      </c>
      <c r="B29" s="334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8"/>
      <c r="O29" s="226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8"/>
      <c r="AC29" s="237"/>
      <c r="AD29" s="238"/>
      <c r="AE29" s="239"/>
      <c r="AF29" s="229"/>
      <c r="AG29" s="230"/>
      <c r="AH29" s="276"/>
      <c r="AI29" s="277"/>
      <c r="AJ29" s="277"/>
      <c r="AK29" s="277"/>
      <c r="AL29" s="278"/>
      <c r="AM29" s="273" t="str">
        <f t="shared" si="0"/>
        <v/>
      </c>
      <c r="AN29" s="274"/>
      <c r="AO29" s="274"/>
      <c r="AP29" s="274"/>
      <c r="AQ29" s="274"/>
      <c r="AR29" s="274"/>
      <c r="AS29" s="275"/>
      <c r="AT29" s="255"/>
      <c r="AU29" s="256"/>
      <c r="AV29" s="256"/>
      <c r="AW29" s="256"/>
      <c r="AX29" s="256"/>
      <c r="AY29" s="256"/>
      <c r="AZ29" s="257"/>
      <c r="BA29" s="246"/>
      <c r="BB29" s="247"/>
      <c r="BC29" s="247"/>
      <c r="BD29" s="247"/>
      <c r="BE29" s="247"/>
      <c r="BF29" s="247"/>
      <c r="BG29" s="247"/>
      <c r="BH29" s="248"/>
    </row>
    <row r="30" spans="1:60" ht="19.5" customHeight="1" x14ac:dyDescent="0.2">
      <c r="A30" s="333">
        <v>9</v>
      </c>
      <c r="B30" s="334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8"/>
      <c r="O30" s="226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8"/>
      <c r="AC30" s="237"/>
      <c r="AD30" s="238"/>
      <c r="AE30" s="239"/>
      <c r="AF30" s="229"/>
      <c r="AG30" s="230"/>
      <c r="AH30" s="276"/>
      <c r="AI30" s="277"/>
      <c r="AJ30" s="277"/>
      <c r="AK30" s="277"/>
      <c r="AL30" s="278"/>
      <c r="AM30" s="273" t="str">
        <f t="shared" si="0"/>
        <v/>
      </c>
      <c r="AN30" s="274"/>
      <c r="AO30" s="274"/>
      <c r="AP30" s="274"/>
      <c r="AQ30" s="274"/>
      <c r="AR30" s="274"/>
      <c r="AS30" s="275"/>
      <c r="AT30" s="255"/>
      <c r="AU30" s="256"/>
      <c r="AV30" s="256"/>
      <c r="AW30" s="256"/>
      <c r="AX30" s="256"/>
      <c r="AY30" s="256"/>
      <c r="AZ30" s="257"/>
      <c r="BA30" s="246"/>
      <c r="BB30" s="247"/>
      <c r="BC30" s="247"/>
      <c r="BD30" s="247"/>
      <c r="BE30" s="247"/>
      <c r="BF30" s="247"/>
      <c r="BG30" s="247"/>
      <c r="BH30" s="248"/>
    </row>
    <row r="31" spans="1:60" ht="19.5" customHeight="1" x14ac:dyDescent="0.2">
      <c r="A31" s="333">
        <v>10</v>
      </c>
      <c r="B31" s="334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8"/>
      <c r="O31" s="226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8"/>
      <c r="AC31" s="237"/>
      <c r="AD31" s="238"/>
      <c r="AE31" s="239"/>
      <c r="AF31" s="229"/>
      <c r="AG31" s="230"/>
      <c r="AH31" s="276"/>
      <c r="AI31" s="277"/>
      <c r="AJ31" s="277"/>
      <c r="AK31" s="277"/>
      <c r="AL31" s="278"/>
      <c r="AM31" s="273" t="str">
        <f t="shared" si="0"/>
        <v/>
      </c>
      <c r="AN31" s="274"/>
      <c r="AO31" s="274"/>
      <c r="AP31" s="274"/>
      <c r="AQ31" s="274"/>
      <c r="AR31" s="274"/>
      <c r="AS31" s="275"/>
      <c r="AT31" s="255"/>
      <c r="AU31" s="256"/>
      <c r="AV31" s="256"/>
      <c r="AW31" s="256"/>
      <c r="AX31" s="256"/>
      <c r="AY31" s="256"/>
      <c r="AZ31" s="257"/>
      <c r="BA31" s="246"/>
      <c r="BB31" s="247"/>
      <c r="BC31" s="247"/>
      <c r="BD31" s="247"/>
      <c r="BE31" s="247"/>
      <c r="BF31" s="247"/>
      <c r="BG31" s="247"/>
      <c r="BH31" s="248"/>
    </row>
    <row r="32" spans="1:60" ht="19.5" customHeight="1" x14ac:dyDescent="0.2">
      <c r="A32" s="333">
        <v>11</v>
      </c>
      <c r="B32" s="334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8"/>
      <c r="O32" s="226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8"/>
      <c r="AC32" s="237"/>
      <c r="AD32" s="238"/>
      <c r="AE32" s="239"/>
      <c r="AF32" s="229"/>
      <c r="AG32" s="230"/>
      <c r="AH32" s="276"/>
      <c r="AI32" s="277"/>
      <c r="AJ32" s="277"/>
      <c r="AK32" s="277"/>
      <c r="AL32" s="278"/>
      <c r="AM32" s="273" t="str">
        <f t="shared" si="0"/>
        <v/>
      </c>
      <c r="AN32" s="274"/>
      <c r="AO32" s="274"/>
      <c r="AP32" s="274"/>
      <c r="AQ32" s="274"/>
      <c r="AR32" s="274"/>
      <c r="AS32" s="275"/>
      <c r="AT32" s="255"/>
      <c r="AU32" s="256"/>
      <c r="AV32" s="256"/>
      <c r="AW32" s="256"/>
      <c r="AX32" s="256"/>
      <c r="AY32" s="256"/>
      <c r="AZ32" s="257"/>
      <c r="BA32" s="246"/>
      <c r="BB32" s="247"/>
      <c r="BC32" s="247"/>
      <c r="BD32" s="247"/>
      <c r="BE32" s="247"/>
      <c r="BF32" s="247"/>
      <c r="BG32" s="247"/>
      <c r="BH32" s="248"/>
    </row>
    <row r="33" spans="1:60" ht="19.5" customHeight="1" x14ac:dyDescent="0.2">
      <c r="A33" s="333">
        <v>12</v>
      </c>
      <c r="B33" s="334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8"/>
      <c r="O33" s="226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8"/>
      <c r="AC33" s="237"/>
      <c r="AD33" s="238"/>
      <c r="AE33" s="239"/>
      <c r="AF33" s="229"/>
      <c r="AG33" s="230"/>
      <c r="AH33" s="276"/>
      <c r="AI33" s="277"/>
      <c r="AJ33" s="277"/>
      <c r="AK33" s="277"/>
      <c r="AL33" s="278"/>
      <c r="AM33" s="273" t="str">
        <f t="shared" si="0"/>
        <v/>
      </c>
      <c r="AN33" s="274"/>
      <c r="AO33" s="274"/>
      <c r="AP33" s="274"/>
      <c r="AQ33" s="274"/>
      <c r="AR33" s="274"/>
      <c r="AS33" s="275"/>
      <c r="AT33" s="255"/>
      <c r="AU33" s="256"/>
      <c r="AV33" s="256"/>
      <c r="AW33" s="256"/>
      <c r="AX33" s="256"/>
      <c r="AY33" s="256"/>
      <c r="AZ33" s="257"/>
      <c r="BA33" s="246"/>
      <c r="BB33" s="247"/>
      <c r="BC33" s="247"/>
      <c r="BD33" s="247"/>
      <c r="BE33" s="247"/>
      <c r="BF33" s="247"/>
      <c r="BG33" s="247"/>
      <c r="BH33" s="248"/>
    </row>
    <row r="34" spans="1:60" ht="19.5" customHeight="1" x14ac:dyDescent="0.2">
      <c r="A34" s="333">
        <v>13</v>
      </c>
      <c r="B34" s="334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8"/>
      <c r="O34" s="226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8"/>
      <c r="AC34" s="237"/>
      <c r="AD34" s="238"/>
      <c r="AE34" s="239"/>
      <c r="AF34" s="229"/>
      <c r="AG34" s="230"/>
      <c r="AH34" s="276"/>
      <c r="AI34" s="277"/>
      <c r="AJ34" s="277"/>
      <c r="AK34" s="277"/>
      <c r="AL34" s="278"/>
      <c r="AM34" s="273" t="str">
        <f t="shared" si="0"/>
        <v/>
      </c>
      <c r="AN34" s="274"/>
      <c r="AO34" s="274"/>
      <c r="AP34" s="274"/>
      <c r="AQ34" s="274"/>
      <c r="AR34" s="274"/>
      <c r="AS34" s="275"/>
      <c r="AT34" s="255"/>
      <c r="AU34" s="256"/>
      <c r="AV34" s="256"/>
      <c r="AW34" s="256"/>
      <c r="AX34" s="256"/>
      <c r="AY34" s="256"/>
      <c r="AZ34" s="257"/>
      <c r="BA34" s="246"/>
      <c r="BB34" s="247"/>
      <c r="BC34" s="247"/>
      <c r="BD34" s="247"/>
      <c r="BE34" s="247"/>
      <c r="BF34" s="247"/>
      <c r="BG34" s="247"/>
      <c r="BH34" s="248"/>
    </row>
    <row r="35" spans="1:60" ht="19.5" customHeight="1" x14ac:dyDescent="0.2">
      <c r="A35" s="355" t="s">
        <v>2</v>
      </c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7"/>
      <c r="O35" s="358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60"/>
      <c r="AC35" s="240"/>
      <c r="AD35" s="241"/>
      <c r="AE35" s="242"/>
      <c r="AF35" s="231"/>
      <c r="AG35" s="232"/>
      <c r="AH35" s="358"/>
      <c r="AI35" s="359"/>
      <c r="AJ35" s="359"/>
      <c r="AK35" s="359"/>
      <c r="AL35" s="360"/>
      <c r="AM35" s="364">
        <f>IF(ISBLANK(SUM(AM22:AR34)),"",SUM(AM22:AR34))</f>
        <v>0</v>
      </c>
      <c r="AN35" s="365"/>
      <c r="AO35" s="365"/>
      <c r="AP35" s="365"/>
      <c r="AQ35" s="365"/>
      <c r="AR35" s="365"/>
      <c r="AS35" s="366"/>
      <c r="AT35" s="249">
        <f>SUM(AT20:AY34)</f>
        <v>0</v>
      </c>
      <c r="AU35" s="250"/>
      <c r="AV35" s="250"/>
      <c r="AW35" s="250"/>
      <c r="AX35" s="250"/>
      <c r="AY35" s="250"/>
      <c r="AZ35" s="258"/>
      <c r="BA35" s="249"/>
      <c r="BB35" s="250"/>
      <c r="BC35" s="250"/>
      <c r="BD35" s="250"/>
      <c r="BE35" s="250"/>
      <c r="BF35" s="250"/>
      <c r="BG35" s="250"/>
      <c r="BH35" s="251"/>
    </row>
    <row r="36" spans="1:60" ht="19.5" customHeight="1" x14ac:dyDescent="0.2">
      <c r="A36" s="355" t="s">
        <v>3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7"/>
      <c r="O36" s="358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60"/>
      <c r="AC36" s="240">
        <v>10</v>
      </c>
      <c r="AD36" s="241"/>
      <c r="AE36" s="242"/>
      <c r="AF36" s="233" t="s">
        <v>11</v>
      </c>
      <c r="AG36" s="234"/>
      <c r="AH36" s="358"/>
      <c r="AI36" s="359"/>
      <c r="AJ36" s="359"/>
      <c r="AK36" s="359"/>
      <c r="AL36" s="360"/>
      <c r="AM36" s="364">
        <f>TRUNC(AM35*AC36/100)</f>
        <v>0</v>
      </c>
      <c r="AN36" s="365"/>
      <c r="AO36" s="365"/>
      <c r="AP36" s="365"/>
      <c r="AQ36" s="365"/>
      <c r="AR36" s="365"/>
      <c r="AS36" s="366"/>
      <c r="AT36" s="364">
        <f>TRUNC(AT35*AC36/100)</f>
        <v>0</v>
      </c>
      <c r="AU36" s="365"/>
      <c r="AV36" s="365"/>
      <c r="AW36" s="365"/>
      <c r="AX36" s="365"/>
      <c r="AY36" s="365"/>
      <c r="AZ36" s="366"/>
      <c r="BA36" s="249"/>
      <c r="BB36" s="250"/>
      <c r="BC36" s="250"/>
      <c r="BD36" s="250"/>
      <c r="BE36" s="250"/>
      <c r="BF36" s="250"/>
      <c r="BG36" s="250"/>
      <c r="BH36" s="251"/>
    </row>
    <row r="37" spans="1:60" ht="19.5" customHeight="1" x14ac:dyDescent="0.2">
      <c r="A37" s="361" t="s">
        <v>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3"/>
      <c r="O37" s="370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2"/>
      <c r="AC37" s="243"/>
      <c r="AD37" s="244"/>
      <c r="AE37" s="245"/>
      <c r="AF37" s="235"/>
      <c r="AG37" s="236"/>
      <c r="AH37" s="370"/>
      <c r="AI37" s="371"/>
      <c r="AJ37" s="371"/>
      <c r="AK37" s="371"/>
      <c r="AL37" s="372"/>
      <c r="AM37" s="367">
        <f>IF(AM36=" ","",+AM35+AM36)</f>
        <v>0</v>
      </c>
      <c r="AN37" s="368"/>
      <c r="AO37" s="368"/>
      <c r="AP37" s="368"/>
      <c r="AQ37" s="368"/>
      <c r="AR37" s="368"/>
      <c r="AS37" s="369"/>
      <c r="AT37" s="367">
        <f>IF(AT36=" ","",+AT35+AT36)</f>
        <v>0</v>
      </c>
      <c r="AU37" s="368"/>
      <c r="AV37" s="368"/>
      <c r="AW37" s="368"/>
      <c r="AX37" s="368"/>
      <c r="AY37" s="368"/>
      <c r="AZ37" s="369"/>
      <c r="BA37" s="252"/>
      <c r="BB37" s="253"/>
      <c r="BC37" s="253"/>
      <c r="BD37" s="253"/>
      <c r="BE37" s="253"/>
      <c r="BF37" s="253"/>
      <c r="BG37" s="253"/>
      <c r="BH37" s="254"/>
    </row>
    <row r="38" spans="1:60" ht="9.75" customHeight="1" x14ac:dyDescent="0.2"/>
    <row r="39" spans="1:60" ht="9.75" customHeight="1" x14ac:dyDescent="0.2"/>
    <row r="40" spans="1:60" ht="9.75" customHeight="1" x14ac:dyDescent="0.2"/>
    <row r="41" spans="1:60" ht="9.75" customHeight="1" x14ac:dyDescent="0.2"/>
    <row r="42" spans="1:60" ht="9.75" customHeight="1" x14ac:dyDescent="0.2"/>
    <row r="43" spans="1:60" ht="11.1" customHeight="1" x14ac:dyDescent="0.2"/>
    <row r="44" spans="1:60" ht="11.1" customHeight="1" x14ac:dyDescent="0.2"/>
  </sheetData>
  <mergeCells count="207">
    <mergeCell ref="A37:N37"/>
    <mergeCell ref="C26:N26"/>
    <mergeCell ref="C27:N27"/>
    <mergeCell ref="C28:N28"/>
    <mergeCell ref="C29:N29"/>
    <mergeCell ref="C30:N30"/>
    <mergeCell ref="C31:N31"/>
    <mergeCell ref="AT36:AZ36"/>
    <mergeCell ref="AT37:AZ37"/>
    <mergeCell ref="AM35:AS35"/>
    <mergeCell ref="AM36:AS36"/>
    <mergeCell ref="AM37:AS37"/>
    <mergeCell ref="AH35:AL35"/>
    <mergeCell ref="AH36:AL36"/>
    <mergeCell ref="AH37:AL37"/>
    <mergeCell ref="O37:AB37"/>
    <mergeCell ref="AH34:AL34"/>
    <mergeCell ref="AM26:AS26"/>
    <mergeCell ref="AM27:AS27"/>
    <mergeCell ref="AM28:AS28"/>
    <mergeCell ref="AM29:AS29"/>
    <mergeCell ref="AM30:AS30"/>
    <mergeCell ref="AM31:AS31"/>
    <mergeCell ref="AM32:AS32"/>
    <mergeCell ref="A36:N36"/>
    <mergeCell ref="A35:N35"/>
    <mergeCell ref="AM22:AS22"/>
    <mergeCell ref="A31:B31"/>
    <mergeCell ref="A32:B32"/>
    <mergeCell ref="A33:B33"/>
    <mergeCell ref="A34:B34"/>
    <mergeCell ref="A29:B29"/>
    <mergeCell ref="A30:B30"/>
    <mergeCell ref="C32:N32"/>
    <mergeCell ref="C33:N33"/>
    <mergeCell ref="C34:N34"/>
    <mergeCell ref="O35:AB35"/>
    <mergeCell ref="O36:AB36"/>
    <mergeCell ref="AH32:AL32"/>
    <mergeCell ref="AH33:AL33"/>
    <mergeCell ref="AM33:AS33"/>
    <mergeCell ref="AM34:AS34"/>
    <mergeCell ref="AF31:AG31"/>
    <mergeCell ref="AH29:AL29"/>
    <mergeCell ref="AH30:AL30"/>
    <mergeCell ref="AH31:AL31"/>
    <mergeCell ref="AF32:AG32"/>
    <mergeCell ref="AF33:AG33"/>
    <mergeCell ref="AT17:AX17"/>
    <mergeCell ref="BD18:BH18"/>
    <mergeCell ref="AY18:BC18"/>
    <mergeCell ref="AT18:AX18"/>
    <mergeCell ref="AR12:AX12"/>
    <mergeCell ref="AR13:AX13"/>
    <mergeCell ref="BB13:BG13"/>
    <mergeCell ref="AM23:AS23"/>
    <mergeCell ref="AM24:AS24"/>
    <mergeCell ref="BD19:BH19"/>
    <mergeCell ref="AY19:BC19"/>
    <mergeCell ref="AT19:AX19"/>
    <mergeCell ref="AN17:AS18"/>
    <mergeCell ref="BD17:BH17"/>
    <mergeCell ref="AY17:BC17"/>
    <mergeCell ref="H12:V13"/>
    <mergeCell ref="H10:V11"/>
    <mergeCell ref="A14:F15"/>
    <mergeCell ref="A28:B28"/>
    <mergeCell ref="A20:N21"/>
    <mergeCell ref="C24:N24"/>
    <mergeCell ref="C25:N25"/>
    <mergeCell ref="A23:B23"/>
    <mergeCell ref="A24:B24"/>
    <mergeCell ref="A22:B22"/>
    <mergeCell ref="A25:B25"/>
    <mergeCell ref="A26:B26"/>
    <mergeCell ref="C22:N22"/>
    <mergeCell ref="C23:N23"/>
    <mergeCell ref="A27:B27"/>
    <mergeCell ref="O20:AB21"/>
    <mergeCell ref="Y19:AM19"/>
    <mergeCell ref="Y16:AM16"/>
    <mergeCell ref="AH26:AL26"/>
    <mergeCell ref="AH27:AL27"/>
    <mergeCell ref="AH28:AL28"/>
    <mergeCell ref="A9:F9"/>
    <mergeCell ref="AB8:AL8"/>
    <mergeCell ref="AN5:AR5"/>
    <mergeCell ref="AW5:BF5"/>
    <mergeCell ref="H9:V9"/>
    <mergeCell ref="A12:F13"/>
    <mergeCell ref="A10:F11"/>
    <mergeCell ref="B5:U6"/>
    <mergeCell ref="U19:V19"/>
    <mergeCell ref="U17:V17"/>
    <mergeCell ref="I15:V15"/>
    <mergeCell ref="I14:V14"/>
    <mergeCell ref="A18:F19"/>
    <mergeCell ref="A16:F17"/>
    <mergeCell ref="H18:T19"/>
    <mergeCell ref="H16:T17"/>
    <mergeCell ref="X10:AM10"/>
    <mergeCell ref="Y11:AL11"/>
    <mergeCell ref="AS5:AV5"/>
    <mergeCell ref="AO7:BG8"/>
    <mergeCell ref="Y17:AM17"/>
    <mergeCell ref="Y18:AM18"/>
    <mergeCell ref="AN19:AS19"/>
    <mergeCell ref="AO16:BH16"/>
    <mergeCell ref="AT9:BG9"/>
    <mergeCell ref="AR15:BG15"/>
    <mergeCell ref="AR14:BG14"/>
    <mergeCell ref="X2:AN3"/>
    <mergeCell ref="AL5:AM6"/>
    <mergeCell ref="AJ5:AJ6"/>
    <mergeCell ref="AO9:AR9"/>
    <mergeCell ref="X5:Z6"/>
    <mergeCell ref="AO6:AS6"/>
    <mergeCell ref="Y13:AM13"/>
    <mergeCell ref="Y14:AM14"/>
    <mergeCell ref="Y15:AM15"/>
    <mergeCell ref="AY6:BA6"/>
    <mergeCell ref="BB6:BG6"/>
    <mergeCell ref="BB12:BG12"/>
    <mergeCell ref="AO10:BG11"/>
    <mergeCell ref="BA25:BH25"/>
    <mergeCell ref="BA26:BH26"/>
    <mergeCell ref="BA27:BH27"/>
    <mergeCell ref="BA28:BH28"/>
    <mergeCell ref="BA29:BH29"/>
    <mergeCell ref="BA30:BH30"/>
    <mergeCell ref="AC20:AE21"/>
    <mergeCell ref="AF20:AG21"/>
    <mergeCell ref="AH20:AL21"/>
    <mergeCell ref="BA20:BH21"/>
    <mergeCell ref="AT20:AZ21"/>
    <mergeCell ref="AM20:AS21"/>
    <mergeCell ref="AM25:AS25"/>
    <mergeCell ref="AH22:AL22"/>
    <mergeCell ref="AH23:AL23"/>
    <mergeCell ref="AH24:AL24"/>
    <mergeCell ref="AH25:AL25"/>
    <mergeCell ref="AF22:AG22"/>
    <mergeCell ref="AF25:AG25"/>
    <mergeCell ref="AF26:AG26"/>
    <mergeCell ref="AF27:AG27"/>
    <mergeCell ref="AF28:AG28"/>
    <mergeCell ref="AF29:AG29"/>
    <mergeCell ref="AF30:AG30"/>
    <mergeCell ref="BA31:BH31"/>
    <mergeCell ref="BA32:BH32"/>
    <mergeCell ref="BA33:BH33"/>
    <mergeCell ref="BA34:BH34"/>
    <mergeCell ref="BA35:BH35"/>
    <mergeCell ref="BA36:BH36"/>
    <mergeCell ref="BA37:BH37"/>
    <mergeCell ref="AT22:AZ22"/>
    <mergeCell ref="AT23:AZ23"/>
    <mergeCell ref="AT24:AZ24"/>
    <mergeCell ref="AT25:AZ25"/>
    <mergeCell ref="AT26:AZ26"/>
    <mergeCell ref="AT27:AZ27"/>
    <mergeCell ref="AT28:AZ28"/>
    <mergeCell ref="AT29:AZ29"/>
    <mergeCell ref="AT30:AZ30"/>
    <mergeCell ref="AT31:AZ31"/>
    <mergeCell ref="AT32:AZ32"/>
    <mergeCell ref="AT33:AZ33"/>
    <mergeCell ref="AT34:AZ34"/>
    <mergeCell ref="AT35:AZ35"/>
    <mergeCell ref="BA22:BH22"/>
    <mergeCell ref="BA23:BH23"/>
    <mergeCell ref="BA24:BH24"/>
    <mergeCell ref="AF34:AG34"/>
    <mergeCell ref="AF35:AG35"/>
    <mergeCell ref="AF36:AG36"/>
    <mergeCell ref="AF37:AG37"/>
    <mergeCell ref="AC22:AE22"/>
    <mergeCell ref="AC23:AE23"/>
    <mergeCell ref="AC24:AE24"/>
    <mergeCell ref="AC25:AE25"/>
    <mergeCell ref="AC26:AE26"/>
    <mergeCell ref="AC27:AE27"/>
    <mergeCell ref="AC28:AE28"/>
    <mergeCell ref="AC29:AE29"/>
    <mergeCell ref="AC30:AE30"/>
    <mergeCell ref="AC31:AE31"/>
    <mergeCell ref="AC32:AE32"/>
    <mergeCell ref="AC33:AE33"/>
    <mergeCell ref="AC34:AE34"/>
    <mergeCell ref="AC35:AE35"/>
    <mergeCell ref="AC36:AE36"/>
    <mergeCell ref="AC37:AE37"/>
    <mergeCell ref="AF23:AG23"/>
    <mergeCell ref="AF24:AG24"/>
    <mergeCell ref="O31:AB31"/>
    <mergeCell ref="O32:AB32"/>
    <mergeCell ref="O33:AB33"/>
    <mergeCell ref="O34:AB34"/>
    <mergeCell ref="O22:AB22"/>
    <mergeCell ref="O23:AB23"/>
    <mergeCell ref="O24:AB24"/>
    <mergeCell ref="O25:AB25"/>
    <mergeCell ref="O26:AB26"/>
    <mergeCell ref="O27:AB27"/>
    <mergeCell ref="O28:AB28"/>
    <mergeCell ref="O29:AB29"/>
    <mergeCell ref="O30:AB30"/>
  </mergeCells>
  <phoneticPr fontId="2"/>
  <conditionalFormatting sqref="AM36 AT36">
    <cfRule type="expression" dxfId="2" priority="3" stopIfTrue="1">
      <formula>#REF!="※"</formula>
    </cfRule>
  </conditionalFormatting>
  <printOptions horizontalCentered="1" verticalCentered="1"/>
  <pageMargins left="0.59055118110236227" right="0.59055118110236227" top="0.31496062992125984" bottom="0" header="0.23622047244094491" footer="0.15748031496062992"/>
  <pageSetup paperSize="9" scale="8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EE88-2AA6-4447-881C-EA4FA67E96C5}">
  <sheetPr codeName="Sheet12">
    <tabColor rgb="FFCCFFCC"/>
  </sheetPr>
  <dimension ref="A1:S1900"/>
  <sheetViews>
    <sheetView showGridLines="0" view="pageBreakPreview" zoomScale="40" zoomScaleNormal="40" zoomScaleSheetLayoutView="40" workbookViewId="0">
      <selection activeCell="E29" sqref="E29"/>
    </sheetView>
  </sheetViews>
  <sheetFormatPr defaultColWidth="9" defaultRowHeight="15.9" customHeight="1" x14ac:dyDescent="0.3"/>
  <cols>
    <col min="1" max="1" width="5.44140625" style="4" customWidth="1"/>
    <col min="2" max="2" width="55.21875" style="5" customWidth="1"/>
    <col min="3" max="3" width="50.88671875" style="5" customWidth="1"/>
    <col min="4" max="4" width="12.77734375" style="12" customWidth="1"/>
    <col min="5" max="5" width="10.77734375" style="5" customWidth="1"/>
    <col min="6" max="6" width="16.33203125" style="11" customWidth="1"/>
    <col min="7" max="7" width="19.77734375" style="11" customWidth="1"/>
    <col min="8" max="8" width="12.77734375" style="5" customWidth="1"/>
    <col min="9" max="9" width="10.77734375" style="5" customWidth="1"/>
    <col min="10" max="10" width="16.33203125" style="5" customWidth="1"/>
    <col min="11" max="11" width="19.77734375" style="11" customWidth="1"/>
    <col min="12" max="12" width="12.77734375" style="5" customWidth="1"/>
    <col min="13" max="13" width="10.77734375" style="5" customWidth="1"/>
    <col min="14" max="14" width="16.33203125" style="5" customWidth="1"/>
    <col min="15" max="15" width="19.77734375" style="11" customWidth="1"/>
    <col min="16" max="16" width="12.77734375" style="5" customWidth="1"/>
    <col min="17" max="17" width="10.77734375" style="5" customWidth="1"/>
    <col min="18" max="18" width="16.33203125" style="5" customWidth="1"/>
    <col min="19" max="19" width="19.77734375" style="11" customWidth="1"/>
    <col min="20" max="16384" width="9" style="6"/>
  </cols>
  <sheetData>
    <row r="1" spans="1:19" ht="16.5" customHeight="1" x14ac:dyDescent="0.3">
      <c r="A1" s="110"/>
      <c r="B1" s="110"/>
      <c r="C1" s="108"/>
      <c r="D1" s="108"/>
      <c r="E1" s="108"/>
      <c r="F1" s="109"/>
      <c r="G1" s="109"/>
      <c r="H1" s="108"/>
      <c r="I1" s="108"/>
      <c r="J1" s="108"/>
      <c r="K1" s="109"/>
      <c r="L1" s="108"/>
      <c r="M1" s="108"/>
      <c r="N1" s="108"/>
      <c r="O1" s="109"/>
      <c r="P1" s="108"/>
      <c r="Q1" s="108"/>
      <c r="R1" s="108"/>
      <c r="S1" s="109"/>
    </row>
    <row r="2" spans="1:19" ht="16.5" customHeight="1" x14ac:dyDescent="0.15">
      <c r="A2" s="373" t="s">
        <v>61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</row>
    <row r="3" spans="1:19" ht="16.5" customHeight="1" x14ac:dyDescent="0.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</row>
    <row r="4" spans="1:19" ht="16.5" customHeight="1" x14ac:dyDescent="0.1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</row>
    <row r="5" spans="1:19" s="7" customFormat="1" ht="21.75" customHeight="1" x14ac:dyDescent="0.2">
      <c r="A5" s="375">
        <v>1</v>
      </c>
      <c r="B5" s="377" t="str">
        <f>IF(ISBLANK(見積書表紙!$C$22),"",見積書表紙!$C$22)</f>
        <v/>
      </c>
      <c r="C5" s="379"/>
      <c r="D5" s="381" t="s">
        <v>5</v>
      </c>
      <c r="E5" s="382"/>
      <c r="F5" s="382"/>
      <c r="G5" s="383"/>
      <c r="H5" s="381" t="s">
        <v>123</v>
      </c>
      <c r="I5" s="382"/>
      <c r="J5" s="382"/>
      <c r="K5" s="383"/>
      <c r="L5" s="381" t="s">
        <v>124</v>
      </c>
      <c r="M5" s="382"/>
      <c r="N5" s="382"/>
      <c r="O5" s="383"/>
      <c r="P5" s="381" t="s">
        <v>125</v>
      </c>
      <c r="Q5" s="382"/>
      <c r="R5" s="382"/>
      <c r="S5" s="387"/>
    </row>
    <row r="6" spans="1:19" s="7" customFormat="1" ht="24" customHeight="1" x14ac:dyDescent="0.2">
      <c r="A6" s="376"/>
      <c r="B6" s="378"/>
      <c r="C6" s="380"/>
      <c r="D6" s="384"/>
      <c r="E6" s="385"/>
      <c r="F6" s="385"/>
      <c r="G6" s="386"/>
      <c r="H6" s="384"/>
      <c r="I6" s="385"/>
      <c r="J6" s="385"/>
      <c r="K6" s="386"/>
      <c r="L6" s="384"/>
      <c r="M6" s="385"/>
      <c r="N6" s="385"/>
      <c r="O6" s="386"/>
      <c r="P6" s="384"/>
      <c r="Q6" s="385"/>
      <c r="R6" s="385"/>
      <c r="S6" s="388"/>
    </row>
    <row r="7" spans="1:19" s="7" customFormat="1" ht="40.5" customHeight="1" x14ac:dyDescent="0.2">
      <c r="A7" s="111" t="s">
        <v>52</v>
      </c>
      <c r="B7" s="112" t="s">
        <v>6</v>
      </c>
      <c r="C7" s="113" t="s">
        <v>53</v>
      </c>
      <c r="D7" s="112" t="s">
        <v>7</v>
      </c>
      <c r="E7" s="112" t="s">
        <v>0</v>
      </c>
      <c r="F7" s="114" t="s">
        <v>8</v>
      </c>
      <c r="G7" s="114" t="s">
        <v>9</v>
      </c>
      <c r="H7" s="112" t="s">
        <v>7</v>
      </c>
      <c r="I7" s="112" t="s">
        <v>0</v>
      </c>
      <c r="J7" s="112" t="s">
        <v>8</v>
      </c>
      <c r="K7" s="114" t="s">
        <v>9</v>
      </c>
      <c r="L7" s="112" t="s">
        <v>7</v>
      </c>
      <c r="M7" s="112" t="s">
        <v>0</v>
      </c>
      <c r="N7" s="112" t="s">
        <v>8</v>
      </c>
      <c r="O7" s="114" t="s">
        <v>9</v>
      </c>
      <c r="P7" s="112" t="s">
        <v>7</v>
      </c>
      <c r="Q7" s="112" t="s">
        <v>0</v>
      </c>
      <c r="R7" s="112" t="s">
        <v>8</v>
      </c>
      <c r="S7" s="145" t="s">
        <v>9</v>
      </c>
    </row>
    <row r="8" spans="1:19" ht="40.5" customHeight="1" x14ac:dyDescent="0.3">
      <c r="A8" s="158"/>
      <c r="B8" s="134"/>
      <c r="C8" s="135"/>
      <c r="D8" s="136"/>
      <c r="E8" s="137"/>
      <c r="F8" s="138"/>
      <c r="G8" s="124">
        <f t="shared" ref="G8:G37" si="0">D8*F8</f>
        <v>0</v>
      </c>
      <c r="H8" s="136"/>
      <c r="I8" s="137"/>
      <c r="J8" s="138"/>
      <c r="K8" s="124">
        <f>H8*J8</f>
        <v>0</v>
      </c>
      <c r="L8" s="136"/>
      <c r="M8" s="137"/>
      <c r="N8" s="138"/>
      <c r="O8" s="124">
        <f>L8*N8</f>
        <v>0</v>
      </c>
      <c r="P8" s="136"/>
      <c r="Q8" s="137"/>
      <c r="R8" s="138"/>
      <c r="S8" s="146">
        <f>P8*R8</f>
        <v>0</v>
      </c>
    </row>
    <row r="9" spans="1:19" ht="40.5" customHeight="1" x14ac:dyDescent="0.3">
      <c r="A9" s="158"/>
      <c r="B9" s="134"/>
      <c r="C9" s="135"/>
      <c r="D9" s="136"/>
      <c r="E9" s="137"/>
      <c r="F9" s="138"/>
      <c r="G9" s="124">
        <f t="shared" si="0"/>
        <v>0</v>
      </c>
      <c r="H9" s="136"/>
      <c r="I9" s="137"/>
      <c r="J9" s="138"/>
      <c r="K9" s="124">
        <f t="shared" ref="K9:K37" si="1">H9*J9</f>
        <v>0</v>
      </c>
      <c r="L9" s="136"/>
      <c r="M9" s="137"/>
      <c r="N9" s="138"/>
      <c r="O9" s="124">
        <f t="shared" ref="O9:O37" si="2">L9*N9</f>
        <v>0</v>
      </c>
      <c r="P9" s="136"/>
      <c r="Q9" s="137"/>
      <c r="R9" s="138"/>
      <c r="S9" s="146">
        <f t="shared" ref="S9:S37" si="3">P9*R9</f>
        <v>0</v>
      </c>
    </row>
    <row r="10" spans="1:19" ht="40.5" customHeight="1" x14ac:dyDescent="0.3">
      <c r="A10" s="158"/>
      <c r="B10" s="134"/>
      <c r="C10" s="135"/>
      <c r="D10" s="136"/>
      <c r="E10" s="137"/>
      <c r="F10" s="138"/>
      <c r="G10" s="124">
        <f t="shared" si="0"/>
        <v>0</v>
      </c>
      <c r="H10" s="136"/>
      <c r="I10" s="137"/>
      <c r="J10" s="138"/>
      <c r="K10" s="124">
        <f t="shared" si="1"/>
        <v>0</v>
      </c>
      <c r="L10" s="136"/>
      <c r="M10" s="137"/>
      <c r="N10" s="138"/>
      <c r="O10" s="124">
        <f t="shared" si="2"/>
        <v>0</v>
      </c>
      <c r="P10" s="136"/>
      <c r="Q10" s="137"/>
      <c r="R10" s="138"/>
      <c r="S10" s="146">
        <f t="shared" si="3"/>
        <v>0</v>
      </c>
    </row>
    <row r="11" spans="1:19" ht="40.5" customHeight="1" x14ac:dyDescent="0.3">
      <c r="A11" s="158"/>
      <c r="B11" s="134"/>
      <c r="C11" s="135"/>
      <c r="D11" s="136"/>
      <c r="E11" s="137"/>
      <c r="F11" s="138"/>
      <c r="G11" s="124">
        <f t="shared" si="0"/>
        <v>0</v>
      </c>
      <c r="H11" s="136"/>
      <c r="I11" s="137"/>
      <c r="J11" s="138"/>
      <c r="K11" s="124">
        <f t="shared" si="1"/>
        <v>0</v>
      </c>
      <c r="L11" s="136"/>
      <c r="M11" s="137"/>
      <c r="N11" s="138"/>
      <c r="O11" s="124">
        <f t="shared" si="2"/>
        <v>0</v>
      </c>
      <c r="P11" s="136"/>
      <c r="Q11" s="137"/>
      <c r="R11" s="138"/>
      <c r="S11" s="146">
        <f t="shared" si="3"/>
        <v>0</v>
      </c>
    </row>
    <row r="12" spans="1:19" ht="40.5" customHeight="1" x14ac:dyDescent="0.3">
      <c r="A12" s="158"/>
      <c r="B12" s="134"/>
      <c r="C12" s="135"/>
      <c r="D12" s="136"/>
      <c r="E12" s="137"/>
      <c r="F12" s="138"/>
      <c r="G12" s="124">
        <f t="shared" si="0"/>
        <v>0</v>
      </c>
      <c r="H12" s="136"/>
      <c r="I12" s="137"/>
      <c r="J12" s="138"/>
      <c r="K12" s="124">
        <f t="shared" si="1"/>
        <v>0</v>
      </c>
      <c r="L12" s="136"/>
      <c r="M12" s="137"/>
      <c r="N12" s="138"/>
      <c r="O12" s="124">
        <f t="shared" si="2"/>
        <v>0</v>
      </c>
      <c r="P12" s="136"/>
      <c r="Q12" s="137"/>
      <c r="R12" s="138"/>
      <c r="S12" s="146">
        <f t="shared" si="3"/>
        <v>0</v>
      </c>
    </row>
    <row r="13" spans="1:19" ht="40.5" customHeight="1" x14ac:dyDescent="0.3">
      <c r="A13" s="158"/>
      <c r="B13" s="134"/>
      <c r="C13" s="135"/>
      <c r="D13" s="136"/>
      <c r="E13" s="137"/>
      <c r="F13" s="138"/>
      <c r="G13" s="124">
        <f>D13*F13</f>
        <v>0</v>
      </c>
      <c r="H13" s="136"/>
      <c r="I13" s="137"/>
      <c r="J13" s="138"/>
      <c r="K13" s="124">
        <f>H13*J13</f>
        <v>0</v>
      </c>
      <c r="L13" s="136"/>
      <c r="M13" s="137"/>
      <c r="N13" s="138"/>
      <c r="O13" s="124">
        <f t="shared" si="2"/>
        <v>0</v>
      </c>
      <c r="P13" s="136"/>
      <c r="Q13" s="137"/>
      <c r="R13" s="138"/>
      <c r="S13" s="146">
        <f t="shared" si="3"/>
        <v>0</v>
      </c>
    </row>
    <row r="14" spans="1:19" ht="40.5" customHeight="1" x14ac:dyDescent="0.3">
      <c r="A14" s="158"/>
      <c r="B14" s="134"/>
      <c r="C14" s="135"/>
      <c r="D14" s="136"/>
      <c r="E14" s="137"/>
      <c r="F14" s="138"/>
      <c r="G14" s="124">
        <f>D14*F14</f>
        <v>0</v>
      </c>
      <c r="H14" s="136"/>
      <c r="I14" s="137"/>
      <c r="J14" s="138"/>
      <c r="K14" s="124">
        <f>H14*J14</f>
        <v>0</v>
      </c>
      <c r="L14" s="136"/>
      <c r="M14" s="137"/>
      <c r="N14" s="138"/>
      <c r="O14" s="124">
        <f t="shared" si="2"/>
        <v>0</v>
      </c>
      <c r="P14" s="136"/>
      <c r="Q14" s="137"/>
      <c r="R14" s="138"/>
      <c r="S14" s="146">
        <f t="shared" si="3"/>
        <v>0</v>
      </c>
    </row>
    <row r="15" spans="1:19" ht="40.5" customHeight="1" x14ac:dyDescent="0.3">
      <c r="A15" s="158"/>
      <c r="B15" s="134"/>
      <c r="C15" s="135"/>
      <c r="D15" s="136"/>
      <c r="E15" s="137"/>
      <c r="F15" s="138"/>
      <c r="G15" s="124">
        <f t="shared" si="0"/>
        <v>0</v>
      </c>
      <c r="H15" s="136"/>
      <c r="I15" s="137"/>
      <c r="J15" s="138"/>
      <c r="K15" s="124">
        <f t="shared" si="1"/>
        <v>0</v>
      </c>
      <c r="L15" s="136"/>
      <c r="M15" s="137"/>
      <c r="N15" s="138"/>
      <c r="O15" s="124">
        <f t="shared" si="2"/>
        <v>0</v>
      </c>
      <c r="P15" s="136"/>
      <c r="Q15" s="137"/>
      <c r="R15" s="138"/>
      <c r="S15" s="146">
        <f t="shared" si="3"/>
        <v>0</v>
      </c>
    </row>
    <row r="16" spans="1:19" ht="40.5" customHeight="1" x14ac:dyDescent="0.3">
      <c r="A16" s="158"/>
      <c r="B16" s="134"/>
      <c r="C16" s="135"/>
      <c r="D16" s="136"/>
      <c r="E16" s="137"/>
      <c r="F16" s="138"/>
      <c r="G16" s="124">
        <f t="shared" si="0"/>
        <v>0</v>
      </c>
      <c r="H16" s="136"/>
      <c r="I16" s="137"/>
      <c r="J16" s="138"/>
      <c r="K16" s="124">
        <f t="shared" si="1"/>
        <v>0</v>
      </c>
      <c r="L16" s="136"/>
      <c r="M16" s="137"/>
      <c r="N16" s="138"/>
      <c r="O16" s="124">
        <f t="shared" si="2"/>
        <v>0</v>
      </c>
      <c r="P16" s="136"/>
      <c r="Q16" s="137"/>
      <c r="R16" s="138"/>
      <c r="S16" s="146">
        <f t="shared" si="3"/>
        <v>0</v>
      </c>
    </row>
    <row r="17" spans="1:19" ht="40.5" customHeight="1" x14ac:dyDescent="0.3">
      <c r="A17" s="158"/>
      <c r="B17" s="134"/>
      <c r="C17" s="135"/>
      <c r="D17" s="136"/>
      <c r="E17" s="137"/>
      <c r="F17" s="138"/>
      <c r="G17" s="124">
        <f t="shared" si="0"/>
        <v>0</v>
      </c>
      <c r="H17" s="136"/>
      <c r="I17" s="137"/>
      <c r="J17" s="138"/>
      <c r="K17" s="124">
        <f t="shared" si="1"/>
        <v>0</v>
      </c>
      <c r="L17" s="136"/>
      <c r="M17" s="137"/>
      <c r="N17" s="138"/>
      <c r="O17" s="124">
        <f t="shared" si="2"/>
        <v>0</v>
      </c>
      <c r="P17" s="136"/>
      <c r="Q17" s="137"/>
      <c r="R17" s="138"/>
      <c r="S17" s="146">
        <f t="shared" si="3"/>
        <v>0</v>
      </c>
    </row>
    <row r="18" spans="1:19" ht="40.5" customHeight="1" x14ac:dyDescent="0.3">
      <c r="A18" s="158"/>
      <c r="B18" s="134"/>
      <c r="C18" s="135"/>
      <c r="D18" s="136"/>
      <c r="E18" s="137"/>
      <c r="F18" s="138"/>
      <c r="G18" s="124">
        <f t="shared" si="0"/>
        <v>0</v>
      </c>
      <c r="H18" s="136"/>
      <c r="I18" s="137"/>
      <c r="J18" s="138"/>
      <c r="K18" s="124">
        <f t="shared" si="1"/>
        <v>0</v>
      </c>
      <c r="L18" s="136"/>
      <c r="M18" s="137"/>
      <c r="N18" s="138"/>
      <c r="O18" s="124">
        <f t="shared" si="2"/>
        <v>0</v>
      </c>
      <c r="P18" s="136"/>
      <c r="Q18" s="137"/>
      <c r="R18" s="138"/>
      <c r="S18" s="146">
        <f t="shared" si="3"/>
        <v>0</v>
      </c>
    </row>
    <row r="19" spans="1:19" ht="40.5" customHeight="1" x14ac:dyDescent="0.3">
      <c r="A19" s="158"/>
      <c r="B19" s="134"/>
      <c r="C19" s="135"/>
      <c r="D19" s="136"/>
      <c r="E19" s="137"/>
      <c r="F19" s="138"/>
      <c r="G19" s="124">
        <f t="shared" si="0"/>
        <v>0</v>
      </c>
      <c r="H19" s="136"/>
      <c r="I19" s="137"/>
      <c r="J19" s="138"/>
      <c r="K19" s="124">
        <f t="shared" si="1"/>
        <v>0</v>
      </c>
      <c r="L19" s="136"/>
      <c r="M19" s="137"/>
      <c r="N19" s="138"/>
      <c r="O19" s="124">
        <f t="shared" si="2"/>
        <v>0</v>
      </c>
      <c r="P19" s="136"/>
      <c r="Q19" s="137"/>
      <c r="R19" s="138"/>
      <c r="S19" s="146">
        <f t="shared" si="3"/>
        <v>0</v>
      </c>
    </row>
    <row r="20" spans="1:19" ht="40.5" customHeight="1" x14ac:dyDescent="0.3">
      <c r="A20" s="158"/>
      <c r="B20" s="134"/>
      <c r="C20" s="135"/>
      <c r="D20" s="136"/>
      <c r="E20" s="137"/>
      <c r="F20" s="138"/>
      <c r="G20" s="124">
        <f t="shared" si="0"/>
        <v>0</v>
      </c>
      <c r="H20" s="136"/>
      <c r="I20" s="137"/>
      <c r="J20" s="138"/>
      <c r="K20" s="124">
        <f t="shared" si="1"/>
        <v>0</v>
      </c>
      <c r="L20" s="136"/>
      <c r="M20" s="137"/>
      <c r="N20" s="138"/>
      <c r="O20" s="124">
        <f t="shared" si="2"/>
        <v>0</v>
      </c>
      <c r="P20" s="136"/>
      <c r="Q20" s="137"/>
      <c r="R20" s="138"/>
      <c r="S20" s="146">
        <f t="shared" si="3"/>
        <v>0</v>
      </c>
    </row>
    <row r="21" spans="1:19" ht="40.5" customHeight="1" x14ac:dyDescent="0.3">
      <c r="A21" s="158"/>
      <c r="B21" s="134"/>
      <c r="C21" s="139"/>
      <c r="D21" s="136"/>
      <c r="E21" s="140"/>
      <c r="F21" s="138"/>
      <c r="G21" s="124">
        <f t="shared" si="0"/>
        <v>0</v>
      </c>
      <c r="H21" s="136"/>
      <c r="I21" s="140"/>
      <c r="J21" s="138"/>
      <c r="K21" s="124">
        <f t="shared" si="1"/>
        <v>0</v>
      </c>
      <c r="L21" s="136"/>
      <c r="M21" s="140"/>
      <c r="N21" s="138"/>
      <c r="O21" s="124">
        <f t="shared" si="2"/>
        <v>0</v>
      </c>
      <c r="P21" s="136"/>
      <c r="Q21" s="140"/>
      <c r="R21" s="138"/>
      <c r="S21" s="146">
        <f t="shared" si="3"/>
        <v>0</v>
      </c>
    </row>
    <row r="22" spans="1:19" ht="40.5" customHeight="1" x14ac:dyDescent="0.3">
      <c r="A22" s="158"/>
      <c r="B22" s="134"/>
      <c r="C22" s="135"/>
      <c r="D22" s="136"/>
      <c r="E22" s="137"/>
      <c r="F22" s="138"/>
      <c r="G22" s="124">
        <f t="shared" si="0"/>
        <v>0</v>
      </c>
      <c r="H22" s="136"/>
      <c r="I22" s="137"/>
      <c r="J22" s="138"/>
      <c r="K22" s="124">
        <f t="shared" si="1"/>
        <v>0</v>
      </c>
      <c r="L22" s="136"/>
      <c r="M22" s="137"/>
      <c r="N22" s="138"/>
      <c r="O22" s="124">
        <f t="shared" si="2"/>
        <v>0</v>
      </c>
      <c r="P22" s="136"/>
      <c r="Q22" s="137"/>
      <c r="R22" s="138"/>
      <c r="S22" s="146">
        <f t="shared" si="3"/>
        <v>0</v>
      </c>
    </row>
    <row r="23" spans="1:19" ht="40.5" customHeight="1" x14ac:dyDescent="0.3">
      <c r="A23" s="158"/>
      <c r="B23" s="134"/>
      <c r="C23" s="135"/>
      <c r="D23" s="136"/>
      <c r="E23" s="137"/>
      <c r="F23" s="138"/>
      <c r="G23" s="124">
        <f t="shared" si="0"/>
        <v>0</v>
      </c>
      <c r="H23" s="136"/>
      <c r="I23" s="137"/>
      <c r="J23" s="138"/>
      <c r="K23" s="124">
        <f t="shared" si="1"/>
        <v>0</v>
      </c>
      <c r="L23" s="136"/>
      <c r="M23" s="137"/>
      <c r="N23" s="138"/>
      <c r="O23" s="124">
        <f t="shared" si="2"/>
        <v>0</v>
      </c>
      <c r="P23" s="136"/>
      <c r="Q23" s="137"/>
      <c r="R23" s="138"/>
      <c r="S23" s="146">
        <f t="shared" si="3"/>
        <v>0</v>
      </c>
    </row>
    <row r="24" spans="1:19" ht="40.5" customHeight="1" x14ac:dyDescent="0.3">
      <c r="A24" s="158"/>
      <c r="B24" s="134"/>
      <c r="C24" s="139"/>
      <c r="D24" s="136"/>
      <c r="E24" s="140"/>
      <c r="F24" s="138"/>
      <c r="G24" s="124">
        <f t="shared" si="0"/>
        <v>0</v>
      </c>
      <c r="H24" s="136"/>
      <c r="I24" s="140"/>
      <c r="J24" s="138"/>
      <c r="K24" s="124">
        <f t="shared" si="1"/>
        <v>0</v>
      </c>
      <c r="L24" s="136"/>
      <c r="M24" s="140"/>
      <c r="N24" s="138"/>
      <c r="O24" s="124">
        <f t="shared" si="2"/>
        <v>0</v>
      </c>
      <c r="P24" s="136"/>
      <c r="Q24" s="140"/>
      <c r="R24" s="138"/>
      <c r="S24" s="146">
        <f t="shared" si="3"/>
        <v>0</v>
      </c>
    </row>
    <row r="25" spans="1:19" ht="40.5" customHeight="1" x14ac:dyDescent="0.3">
      <c r="A25" s="158"/>
      <c r="B25" s="134"/>
      <c r="C25" s="139"/>
      <c r="D25" s="136"/>
      <c r="E25" s="140"/>
      <c r="F25" s="138"/>
      <c r="G25" s="124">
        <f t="shared" si="0"/>
        <v>0</v>
      </c>
      <c r="H25" s="136"/>
      <c r="I25" s="140"/>
      <c r="J25" s="138"/>
      <c r="K25" s="124">
        <f t="shared" si="1"/>
        <v>0</v>
      </c>
      <c r="L25" s="136"/>
      <c r="M25" s="140"/>
      <c r="N25" s="138"/>
      <c r="O25" s="124">
        <f t="shared" si="2"/>
        <v>0</v>
      </c>
      <c r="P25" s="136"/>
      <c r="Q25" s="140"/>
      <c r="R25" s="138"/>
      <c r="S25" s="146">
        <f t="shared" si="3"/>
        <v>0</v>
      </c>
    </row>
    <row r="26" spans="1:19" ht="40.5" customHeight="1" x14ac:dyDescent="0.3">
      <c r="A26" s="158"/>
      <c r="B26" s="134"/>
      <c r="C26" s="139"/>
      <c r="D26" s="136"/>
      <c r="E26" s="140"/>
      <c r="F26" s="138"/>
      <c r="G26" s="124">
        <f t="shared" si="0"/>
        <v>0</v>
      </c>
      <c r="H26" s="136"/>
      <c r="I26" s="140"/>
      <c r="J26" s="138"/>
      <c r="K26" s="124">
        <f t="shared" si="1"/>
        <v>0</v>
      </c>
      <c r="L26" s="136"/>
      <c r="M26" s="140"/>
      <c r="N26" s="138"/>
      <c r="O26" s="124">
        <f t="shared" si="2"/>
        <v>0</v>
      </c>
      <c r="P26" s="136"/>
      <c r="Q26" s="140"/>
      <c r="R26" s="138"/>
      <c r="S26" s="146">
        <f t="shared" si="3"/>
        <v>0</v>
      </c>
    </row>
    <row r="27" spans="1:19" ht="40.5" customHeight="1" x14ac:dyDescent="0.3">
      <c r="A27" s="158"/>
      <c r="B27" s="134"/>
      <c r="C27" s="139"/>
      <c r="D27" s="136"/>
      <c r="E27" s="140"/>
      <c r="F27" s="138"/>
      <c r="G27" s="124">
        <f t="shared" si="0"/>
        <v>0</v>
      </c>
      <c r="H27" s="136"/>
      <c r="I27" s="140"/>
      <c r="J27" s="138"/>
      <c r="K27" s="124">
        <f t="shared" si="1"/>
        <v>0</v>
      </c>
      <c r="L27" s="136"/>
      <c r="M27" s="140"/>
      <c r="N27" s="138"/>
      <c r="O27" s="124">
        <f t="shared" si="2"/>
        <v>0</v>
      </c>
      <c r="P27" s="136"/>
      <c r="Q27" s="140"/>
      <c r="R27" s="138"/>
      <c r="S27" s="146">
        <f t="shared" si="3"/>
        <v>0</v>
      </c>
    </row>
    <row r="28" spans="1:19" ht="40.5" customHeight="1" x14ac:dyDescent="0.3">
      <c r="A28" s="158"/>
      <c r="B28" s="134"/>
      <c r="C28" s="139"/>
      <c r="D28" s="136"/>
      <c r="E28" s="140"/>
      <c r="F28" s="138"/>
      <c r="G28" s="124">
        <f t="shared" si="0"/>
        <v>0</v>
      </c>
      <c r="H28" s="136"/>
      <c r="I28" s="140"/>
      <c r="J28" s="138"/>
      <c r="K28" s="124">
        <f t="shared" si="1"/>
        <v>0</v>
      </c>
      <c r="L28" s="136"/>
      <c r="M28" s="140"/>
      <c r="N28" s="138"/>
      <c r="O28" s="124">
        <f t="shared" si="2"/>
        <v>0</v>
      </c>
      <c r="P28" s="136"/>
      <c r="Q28" s="140"/>
      <c r="R28" s="138"/>
      <c r="S28" s="146">
        <f t="shared" si="3"/>
        <v>0</v>
      </c>
    </row>
    <row r="29" spans="1:19" ht="40.5" customHeight="1" x14ac:dyDescent="0.3">
      <c r="A29" s="158"/>
      <c r="B29" s="134"/>
      <c r="C29" s="139"/>
      <c r="D29" s="136"/>
      <c r="E29" s="140"/>
      <c r="F29" s="138"/>
      <c r="G29" s="124">
        <f t="shared" si="0"/>
        <v>0</v>
      </c>
      <c r="H29" s="136"/>
      <c r="I29" s="140"/>
      <c r="J29" s="138"/>
      <c r="K29" s="124">
        <f t="shared" si="1"/>
        <v>0</v>
      </c>
      <c r="L29" s="136"/>
      <c r="M29" s="140"/>
      <c r="N29" s="138"/>
      <c r="O29" s="124">
        <f t="shared" si="2"/>
        <v>0</v>
      </c>
      <c r="P29" s="136"/>
      <c r="Q29" s="140"/>
      <c r="R29" s="138"/>
      <c r="S29" s="146">
        <f t="shared" si="3"/>
        <v>0</v>
      </c>
    </row>
    <row r="30" spans="1:19" ht="40.5" customHeight="1" x14ac:dyDescent="0.3">
      <c r="A30" s="158"/>
      <c r="B30" s="134"/>
      <c r="C30" s="139"/>
      <c r="D30" s="136"/>
      <c r="E30" s="140"/>
      <c r="F30" s="138"/>
      <c r="G30" s="124">
        <f t="shared" si="0"/>
        <v>0</v>
      </c>
      <c r="H30" s="136"/>
      <c r="I30" s="140"/>
      <c r="J30" s="138"/>
      <c r="K30" s="124">
        <f t="shared" si="1"/>
        <v>0</v>
      </c>
      <c r="L30" s="136"/>
      <c r="M30" s="140"/>
      <c r="N30" s="138"/>
      <c r="O30" s="124">
        <f t="shared" si="2"/>
        <v>0</v>
      </c>
      <c r="P30" s="136"/>
      <c r="Q30" s="140"/>
      <c r="R30" s="138"/>
      <c r="S30" s="146">
        <f t="shared" si="3"/>
        <v>0</v>
      </c>
    </row>
    <row r="31" spans="1:19" ht="40.5" customHeight="1" x14ac:dyDescent="0.3">
      <c r="A31" s="158"/>
      <c r="B31" s="134"/>
      <c r="C31" s="139"/>
      <c r="D31" s="136"/>
      <c r="E31" s="140"/>
      <c r="F31" s="138"/>
      <c r="G31" s="124">
        <f t="shared" si="0"/>
        <v>0</v>
      </c>
      <c r="H31" s="136"/>
      <c r="I31" s="140"/>
      <c r="J31" s="138"/>
      <c r="K31" s="124">
        <f t="shared" si="1"/>
        <v>0</v>
      </c>
      <c r="L31" s="136"/>
      <c r="M31" s="140"/>
      <c r="N31" s="138"/>
      <c r="O31" s="124">
        <f t="shared" si="2"/>
        <v>0</v>
      </c>
      <c r="P31" s="136"/>
      <c r="Q31" s="140"/>
      <c r="R31" s="138"/>
      <c r="S31" s="146">
        <f t="shared" si="3"/>
        <v>0</v>
      </c>
    </row>
    <row r="32" spans="1:19" ht="40.5" customHeight="1" x14ac:dyDescent="0.3">
      <c r="A32" s="158"/>
      <c r="B32" s="134"/>
      <c r="C32" s="139"/>
      <c r="D32" s="136"/>
      <c r="E32" s="140"/>
      <c r="F32" s="138"/>
      <c r="G32" s="124">
        <f t="shared" si="0"/>
        <v>0</v>
      </c>
      <c r="H32" s="136"/>
      <c r="I32" s="140"/>
      <c r="J32" s="138"/>
      <c r="K32" s="124">
        <f t="shared" si="1"/>
        <v>0</v>
      </c>
      <c r="L32" s="136"/>
      <c r="M32" s="140"/>
      <c r="N32" s="138"/>
      <c r="O32" s="124">
        <f t="shared" si="2"/>
        <v>0</v>
      </c>
      <c r="P32" s="136"/>
      <c r="Q32" s="140"/>
      <c r="R32" s="138"/>
      <c r="S32" s="146">
        <f t="shared" si="3"/>
        <v>0</v>
      </c>
    </row>
    <row r="33" spans="1:19" ht="40.5" customHeight="1" x14ac:dyDescent="0.3">
      <c r="A33" s="158"/>
      <c r="B33" s="134"/>
      <c r="C33" s="139"/>
      <c r="D33" s="136"/>
      <c r="E33" s="140"/>
      <c r="F33" s="138"/>
      <c r="G33" s="124">
        <f t="shared" si="0"/>
        <v>0</v>
      </c>
      <c r="H33" s="136"/>
      <c r="I33" s="140"/>
      <c r="J33" s="138"/>
      <c r="K33" s="124">
        <f t="shared" si="1"/>
        <v>0</v>
      </c>
      <c r="L33" s="136"/>
      <c r="M33" s="140"/>
      <c r="N33" s="138"/>
      <c r="O33" s="124">
        <f t="shared" si="2"/>
        <v>0</v>
      </c>
      <c r="P33" s="136"/>
      <c r="Q33" s="140"/>
      <c r="R33" s="138"/>
      <c r="S33" s="146">
        <f t="shared" si="3"/>
        <v>0</v>
      </c>
    </row>
    <row r="34" spans="1:19" ht="40.5" customHeight="1" x14ac:dyDescent="0.3">
      <c r="A34" s="158"/>
      <c r="B34" s="134"/>
      <c r="C34" s="139"/>
      <c r="D34" s="136"/>
      <c r="E34" s="140"/>
      <c r="F34" s="138"/>
      <c r="G34" s="124">
        <f t="shared" si="0"/>
        <v>0</v>
      </c>
      <c r="H34" s="136"/>
      <c r="I34" s="140"/>
      <c r="J34" s="138"/>
      <c r="K34" s="124">
        <f t="shared" si="1"/>
        <v>0</v>
      </c>
      <c r="L34" s="136"/>
      <c r="M34" s="140"/>
      <c r="N34" s="138"/>
      <c r="O34" s="124">
        <f t="shared" si="2"/>
        <v>0</v>
      </c>
      <c r="P34" s="136"/>
      <c r="Q34" s="140"/>
      <c r="R34" s="138"/>
      <c r="S34" s="146">
        <f t="shared" si="3"/>
        <v>0</v>
      </c>
    </row>
    <row r="35" spans="1:19" ht="40.5" customHeight="1" x14ac:dyDescent="0.3">
      <c r="A35" s="158"/>
      <c r="B35" s="134"/>
      <c r="C35" s="139"/>
      <c r="D35" s="136"/>
      <c r="E35" s="140"/>
      <c r="F35" s="138"/>
      <c r="G35" s="124">
        <f t="shared" si="0"/>
        <v>0</v>
      </c>
      <c r="H35" s="136"/>
      <c r="I35" s="140"/>
      <c r="J35" s="138"/>
      <c r="K35" s="124">
        <f t="shared" si="1"/>
        <v>0</v>
      </c>
      <c r="L35" s="136"/>
      <c r="M35" s="140"/>
      <c r="N35" s="138"/>
      <c r="O35" s="124">
        <f t="shared" si="2"/>
        <v>0</v>
      </c>
      <c r="P35" s="136"/>
      <c r="Q35" s="140"/>
      <c r="R35" s="138"/>
      <c r="S35" s="146">
        <f t="shared" si="3"/>
        <v>0</v>
      </c>
    </row>
    <row r="36" spans="1:19" ht="40.5" customHeight="1" x14ac:dyDescent="0.3">
      <c r="A36" s="158"/>
      <c r="B36" s="134"/>
      <c r="C36" s="139"/>
      <c r="D36" s="136"/>
      <c r="E36" s="140"/>
      <c r="F36" s="138"/>
      <c r="G36" s="124">
        <f t="shared" si="0"/>
        <v>0</v>
      </c>
      <c r="H36" s="136"/>
      <c r="I36" s="140"/>
      <c r="J36" s="138"/>
      <c r="K36" s="124">
        <f t="shared" si="1"/>
        <v>0</v>
      </c>
      <c r="L36" s="136"/>
      <c r="M36" s="140"/>
      <c r="N36" s="138"/>
      <c r="O36" s="124">
        <f t="shared" si="2"/>
        <v>0</v>
      </c>
      <c r="P36" s="136"/>
      <c r="Q36" s="140"/>
      <c r="R36" s="138"/>
      <c r="S36" s="146">
        <f t="shared" si="3"/>
        <v>0</v>
      </c>
    </row>
    <row r="37" spans="1:19" ht="40.5" customHeight="1" x14ac:dyDescent="0.3">
      <c r="A37" s="158"/>
      <c r="B37" s="134"/>
      <c r="C37" s="139"/>
      <c r="D37" s="136"/>
      <c r="E37" s="140"/>
      <c r="F37" s="138"/>
      <c r="G37" s="124">
        <f t="shared" si="0"/>
        <v>0</v>
      </c>
      <c r="H37" s="136"/>
      <c r="I37" s="140"/>
      <c r="J37" s="138"/>
      <c r="K37" s="124">
        <f t="shared" si="1"/>
        <v>0</v>
      </c>
      <c r="L37" s="136"/>
      <c r="M37" s="140"/>
      <c r="N37" s="138"/>
      <c r="O37" s="124">
        <f t="shared" si="2"/>
        <v>0</v>
      </c>
      <c r="P37" s="136"/>
      <c r="Q37" s="140"/>
      <c r="R37" s="138"/>
      <c r="S37" s="146">
        <f t="shared" si="3"/>
        <v>0</v>
      </c>
    </row>
    <row r="38" spans="1:19" ht="40.5" customHeight="1" x14ac:dyDescent="0.3">
      <c r="A38" s="115"/>
      <c r="B38" s="116" t="s">
        <v>70</v>
      </c>
      <c r="C38" s="117"/>
      <c r="D38" s="127"/>
      <c r="E38" s="128"/>
      <c r="F38" s="125">
        <f t="shared" ref="F38" si="4">L38+O38</f>
        <v>0</v>
      </c>
      <c r="G38" s="125">
        <f>SUM(G8:G37)</f>
        <v>0</v>
      </c>
      <c r="H38" s="127"/>
      <c r="I38" s="128"/>
      <c r="J38" s="126"/>
      <c r="K38" s="125">
        <f>SUM(K8:K37)</f>
        <v>0</v>
      </c>
      <c r="L38" s="127"/>
      <c r="M38" s="128"/>
      <c r="N38" s="126"/>
      <c r="O38" s="125">
        <f>SUM(O8:O37)</f>
        <v>0</v>
      </c>
      <c r="P38" s="127"/>
      <c r="Q38" s="128"/>
      <c r="R38" s="126"/>
      <c r="S38" s="147">
        <f>SUM(S8:S37)</f>
        <v>0</v>
      </c>
    </row>
    <row r="39" spans="1:19" ht="16.5" customHeight="1" x14ac:dyDescent="0.3">
      <c r="A39" s="110"/>
      <c r="B39" s="110"/>
      <c r="C39" s="108"/>
      <c r="D39" s="108"/>
      <c r="E39" s="108"/>
      <c r="F39" s="109"/>
      <c r="G39" s="109"/>
      <c r="H39" s="108"/>
      <c r="I39" s="108"/>
      <c r="J39" s="108"/>
      <c r="K39" s="109"/>
      <c r="L39" s="108"/>
      <c r="M39" s="108"/>
      <c r="N39" s="108"/>
      <c r="O39" s="109"/>
      <c r="P39" s="108"/>
      <c r="Q39" s="108"/>
      <c r="R39" s="108"/>
      <c r="S39" s="109"/>
    </row>
    <row r="40" spans="1:19" ht="16.5" customHeight="1" x14ac:dyDescent="0.15">
      <c r="A40" s="373" t="s">
        <v>61</v>
      </c>
      <c r="B40" s="373"/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  <c r="R40" s="373"/>
      <c r="S40" s="373"/>
    </row>
    <row r="41" spans="1:19" ht="16.5" customHeight="1" x14ac:dyDescent="0.15">
      <c r="A41" s="373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</row>
    <row r="42" spans="1:19" ht="16.5" customHeight="1" x14ac:dyDescent="0.15">
      <c r="A42" s="374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</row>
    <row r="43" spans="1:19" s="7" customFormat="1" ht="24" customHeight="1" x14ac:dyDescent="0.2">
      <c r="A43" s="375">
        <f>A5+1</f>
        <v>2</v>
      </c>
      <c r="B43" s="377" t="str">
        <f>IF(ISBLANK(見積書表紙!$C$22),"",見積書表紙!$C$22)</f>
        <v/>
      </c>
      <c r="C43" s="379"/>
      <c r="D43" s="381" t="s">
        <v>5</v>
      </c>
      <c r="E43" s="382"/>
      <c r="F43" s="382"/>
      <c r="G43" s="383"/>
      <c r="H43" s="381" t="s">
        <v>123</v>
      </c>
      <c r="I43" s="382"/>
      <c r="J43" s="382"/>
      <c r="K43" s="383"/>
      <c r="L43" s="381" t="s">
        <v>124</v>
      </c>
      <c r="M43" s="382"/>
      <c r="N43" s="382"/>
      <c r="O43" s="383"/>
      <c r="P43" s="381" t="s">
        <v>125</v>
      </c>
      <c r="Q43" s="382"/>
      <c r="R43" s="382"/>
      <c r="S43" s="387"/>
    </row>
    <row r="44" spans="1:19" s="7" customFormat="1" ht="24" customHeight="1" x14ac:dyDescent="0.2">
      <c r="A44" s="376"/>
      <c r="B44" s="378"/>
      <c r="C44" s="380"/>
      <c r="D44" s="384"/>
      <c r="E44" s="385"/>
      <c r="F44" s="385"/>
      <c r="G44" s="386"/>
      <c r="H44" s="384"/>
      <c r="I44" s="385"/>
      <c r="J44" s="385"/>
      <c r="K44" s="386"/>
      <c r="L44" s="384"/>
      <c r="M44" s="385"/>
      <c r="N44" s="385"/>
      <c r="O44" s="386"/>
      <c r="P44" s="384"/>
      <c r="Q44" s="385"/>
      <c r="R44" s="385"/>
      <c r="S44" s="388"/>
    </row>
    <row r="45" spans="1:19" s="7" customFormat="1" ht="40.5" customHeight="1" x14ac:dyDescent="0.2">
      <c r="A45" s="111" t="s">
        <v>52</v>
      </c>
      <c r="B45" s="112" t="s">
        <v>6</v>
      </c>
      <c r="C45" s="113" t="s">
        <v>53</v>
      </c>
      <c r="D45" s="112" t="s">
        <v>7</v>
      </c>
      <c r="E45" s="112" t="s">
        <v>0</v>
      </c>
      <c r="F45" s="114" t="s">
        <v>8</v>
      </c>
      <c r="G45" s="114" t="s">
        <v>9</v>
      </c>
      <c r="H45" s="112" t="s">
        <v>7</v>
      </c>
      <c r="I45" s="112" t="s">
        <v>0</v>
      </c>
      <c r="J45" s="112" t="s">
        <v>8</v>
      </c>
      <c r="K45" s="114" t="s">
        <v>9</v>
      </c>
      <c r="L45" s="112" t="s">
        <v>7</v>
      </c>
      <c r="M45" s="112" t="s">
        <v>0</v>
      </c>
      <c r="N45" s="112" t="s">
        <v>8</v>
      </c>
      <c r="O45" s="114" t="s">
        <v>9</v>
      </c>
      <c r="P45" s="112" t="s">
        <v>7</v>
      </c>
      <c r="Q45" s="112" t="s">
        <v>0</v>
      </c>
      <c r="R45" s="112" t="s">
        <v>8</v>
      </c>
      <c r="S45" s="145" t="s">
        <v>9</v>
      </c>
    </row>
    <row r="46" spans="1:19" ht="40.5" customHeight="1" x14ac:dyDescent="0.3">
      <c r="A46" s="158"/>
      <c r="B46" s="134"/>
      <c r="C46" s="135"/>
      <c r="D46" s="136"/>
      <c r="E46" s="137"/>
      <c r="F46" s="138"/>
      <c r="G46" s="124">
        <f t="shared" ref="G46:G50" si="5">D46*F46</f>
        <v>0</v>
      </c>
      <c r="H46" s="136"/>
      <c r="I46" s="137"/>
      <c r="J46" s="138"/>
      <c r="K46" s="124">
        <f>H46*J46</f>
        <v>0</v>
      </c>
      <c r="L46" s="136"/>
      <c r="M46" s="137"/>
      <c r="N46" s="138"/>
      <c r="O46" s="124">
        <f>L46*N46</f>
        <v>0</v>
      </c>
      <c r="P46" s="136"/>
      <c r="Q46" s="137"/>
      <c r="R46" s="138"/>
      <c r="S46" s="146">
        <f>P46*R46</f>
        <v>0</v>
      </c>
    </row>
    <row r="47" spans="1:19" ht="40.5" customHeight="1" x14ac:dyDescent="0.3">
      <c r="A47" s="158"/>
      <c r="B47" s="134"/>
      <c r="C47" s="135"/>
      <c r="D47" s="136"/>
      <c r="E47" s="137"/>
      <c r="F47" s="138"/>
      <c r="G47" s="124">
        <f t="shared" si="5"/>
        <v>0</v>
      </c>
      <c r="H47" s="136"/>
      <c r="I47" s="137"/>
      <c r="J47" s="138"/>
      <c r="K47" s="124">
        <f t="shared" ref="K47:K50" si="6">H47*J47</f>
        <v>0</v>
      </c>
      <c r="L47" s="136"/>
      <c r="M47" s="137"/>
      <c r="N47" s="138"/>
      <c r="O47" s="124">
        <f t="shared" ref="O47:O75" si="7">L47*N47</f>
        <v>0</v>
      </c>
      <c r="P47" s="136"/>
      <c r="Q47" s="137"/>
      <c r="R47" s="138"/>
      <c r="S47" s="146">
        <f t="shared" ref="S47:S75" si="8">P47*R47</f>
        <v>0</v>
      </c>
    </row>
    <row r="48" spans="1:19" ht="40.5" customHeight="1" x14ac:dyDescent="0.3">
      <c r="A48" s="158"/>
      <c r="B48" s="134"/>
      <c r="C48" s="135"/>
      <c r="D48" s="136"/>
      <c r="E48" s="137"/>
      <c r="F48" s="138"/>
      <c r="G48" s="124">
        <f t="shared" si="5"/>
        <v>0</v>
      </c>
      <c r="H48" s="136"/>
      <c r="I48" s="137"/>
      <c r="J48" s="138"/>
      <c r="K48" s="124">
        <f t="shared" si="6"/>
        <v>0</v>
      </c>
      <c r="L48" s="136"/>
      <c r="M48" s="137"/>
      <c r="N48" s="138"/>
      <c r="O48" s="124">
        <f t="shared" si="7"/>
        <v>0</v>
      </c>
      <c r="P48" s="136"/>
      <c r="Q48" s="137"/>
      <c r="R48" s="138"/>
      <c r="S48" s="146">
        <f t="shared" si="8"/>
        <v>0</v>
      </c>
    </row>
    <row r="49" spans="1:19" ht="40.5" customHeight="1" x14ac:dyDescent="0.3">
      <c r="A49" s="158"/>
      <c r="B49" s="134"/>
      <c r="C49" s="135"/>
      <c r="D49" s="136"/>
      <c r="E49" s="137"/>
      <c r="F49" s="138"/>
      <c r="G49" s="124">
        <f t="shared" si="5"/>
        <v>0</v>
      </c>
      <c r="H49" s="136"/>
      <c r="I49" s="137"/>
      <c r="J49" s="138"/>
      <c r="K49" s="124">
        <f t="shared" si="6"/>
        <v>0</v>
      </c>
      <c r="L49" s="136"/>
      <c r="M49" s="137"/>
      <c r="N49" s="138"/>
      <c r="O49" s="124">
        <f t="shared" si="7"/>
        <v>0</v>
      </c>
      <c r="P49" s="136"/>
      <c r="Q49" s="137"/>
      <c r="R49" s="138"/>
      <c r="S49" s="146">
        <f t="shared" si="8"/>
        <v>0</v>
      </c>
    </row>
    <row r="50" spans="1:19" ht="40.5" customHeight="1" x14ac:dyDescent="0.3">
      <c r="A50" s="158"/>
      <c r="B50" s="134"/>
      <c r="C50" s="135"/>
      <c r="D50" s="136"/>
      <c r="E50" s="137"/>
      <c r="F50" s="138"/>
      <c r="G50" s="124">
        <f t="shared" si="5"/>
        <v>0</v>
      </c>
      <c r="H50" s="136"/>
      <c r="I50" s="137"/>
      <c r="J50" s="138"/>
      <c r="K50" s="124">
        <f t="shared" si="6"/>
        <v>0</v>
      </c>
      <c r="L50" s="136"/>
      <c r="M50" s="137"/>
      <c r="N50" s="138"/>
      <c r="O50" s="124">
        <f t="shared" si="7"/>
        <v>0</v>
      </c>
      <c r="P50" s="136"/>
      <c r="Q50" s="137"/>
      <c r="R50" s="138"/>
      <c r="S50" s="146">
        <f t="shared" si="8"/>
        <v>0</v>
      </c>
    </row>
    <row r="51" spans="1:19" ht="40.5" customHeight="1" x14ac:dyDescent="0.3">
      <c r="A51" s="158"/>
      <c r="B51" s="134"/>
      <c r="C51" s="135"/>
      <c r="D51" s="136"/>
      <c r="E51" s="137"/>
      <c r="F51" s="138"/>
      <c r="G51" s="124">
        <f>D51*F51</f>
        <v>0</v>
      </c>
      <c r="H51" s="136"/>
      <c r="I51" s="137"/>
      <c r="J51" s="138"/>
      <c r="K51" s="124">
        <f>H51*J51</f>
        <v>0</v>
      </c>
      <c r="L51" s="136"/>
      <c r="M51" s="137"/>
      <c r="N51" s="138"/>
      <c r="O51" s="124">
        <f t="shared" si="7"/>
        <v>0</v>
      </c>
      <c r="P51" s="136"/>
      <c r="Q51" s="137"/>
      <c r="R51" s="138"/>
      <c r="S51" s="146">
        <f t="shared" si="8"/>
        <v>0</v>
      </c>
    </row>
    <row r="52" spans="1:19" ht="40.5" customHeight="1" x14ac:dyDescent="0.3">
      <c r="A52" s="158"/>
      <c r="B52" s="134"/>
      <c r="C52" s="135"/>
      <c r="D52" s="136"/>
      <c r="E52" s="137"/>
      <c r="F52" s="138"/>
      <c r="G52" s="124">
        <f>D52*F52</f>
        <v>0</v>
      </c>
      <c r="H52" s="136"/>
      <c r="I52" s="137"/>
      <c r="J52" s="138"/>
      <c r="K52" s="124">
        <f>H52*J52</f>
        <v>0</v>
      </c>
      <c r="L52" s="136"/>
      <c r="M52" s="137"/>
      <c r="N52" s="138"/>
      <c r="O52" s="124">
        <f t="shared" si="7"/>
        <v>0</v>
      </c>
      <c r="P52" s="136"/>
      <c r="Q52" s="137"/>
      <c r="R52" s="138"/>
      <c r="S52" s="146">
        <f t="shared" si="8"/>
        <v>0</v>
      </c>
    </row>
    <row r="53" spans="1:19" ht="40.5" customHeight="1" x14ac:dyDescent="0.3">
      <c r="A53" s="158"/>
      <c r="B53" s="134"/>
      <c r="C53" s="135"/>
      <c r="D53" s="136"/>
      <c r="E53" s="137"/>
      <c r="F53" s="138"/>
      <c r="G53" s="124">
        <f t="shared" ref="G53:G75" si="9">D53*F53</f>
        <v>0</v>
      </c>
      <c r="H53" s="136"/>
      <c r="I53" s="137"/>
      <c r="J53" s="138"/>
      <c r="K53" s="124">
        <f t="shared" ref="K53:K75" si="10">H53*J53</f>
        <v>0</v>
      </c>
      <c r="L53" s="136"/>
      <c r="M53" s="137"/>
      <c r="N53" s="138"/>
      <c r="O53" s="124">
        <f t="shared" si="7"/>
        <v>0</v>
      </c>
      <c r="P53" s="136"/>
      <c r="Q53" s="137"/>
      <c r="R53" s="138"/>
      <c r="S53" s="146">
        <f t="shared" si="8"/>
        <v>0</v>
      </c>
    </row>
    <row r="54" spans="1:19" ht="40.5" customHeight="1" x14ac:dyDescent="0.3">
      <c r="A54" s="158"/>
      <c r="B54" s="134"/>
      <c r="C54" s="135"/>
      <c r="D54" s="136"/>
      <c r="E54" s="137"/>
      <c r="F54" s="138"/>
      <c r="G54" s="124">
        <f t="shared" si="9"/>
        <v>0</v>
      </c>
      <c r="H54" s="136"/>
      <c r="I54" s="137"/>
      <c r="J54" s="138"/>
      <c r="K54" s="124">
        <f t="shared" si="10"/>
        <v>0</v>
      </c>
      <c r="L54" s="136"/>
      <c r="M54" s="137"/>
      <c r="N54" s="138"/>
      <c r="O54" s="124">
        <f t="shared" si="7"/>
        <v>0</v>
      </c>
      <c r="P54" s="136"/>
      <c r="Q54" s="137"/>
      <c r="R54" s="138"/>
      <c r="S54" s="146">
        <f t="shared" si="8"/>
        <v>0</v>
      </c>
    </row>
    <row r="55" spans="1:19" ht="40.5" customHeight="1" x14ac:dyDescent="0.3">
      <c r="A55" s="158"/>
      <c r="B55" s="134"/>
      <c r="C55" s="135"/>
      <c r="D55" s="136"/>
      <c r="E55" s="137"/>
      <c r="F55" s="138"/>
      <c r="G55" s="124">
        <f t="shared" si="9"/>
        <v>0</v>
      </c>
      <c r="H55" s="136"/>
      <c r="I55" s="137"/>
      <c r="J55" s="138"/>
      <c r="K55" s="124">
        <f t="shared" si="10"/>
        <v>0</v>
      </c>
      <c r="L55" s="136"/>
      <c r="M55" s="137"/>
      <c r="N55" s="138"/>
      <c r="O55" s="124">
        <f t="shared" si="7"/>
        <v>0</v>
      </c>
      <c r="P55" s="136"/>
      <c r="Q55" s="137"/>
      <c r="R55" s="138"/>
      <c r="S55" s="146">
        <f t="shared" si="8"/>
        <v>0</v>
      </c>
    </row>
    <row r="56" spans="1:19" ht="40.5" customHeight="1" x14ac:dyDescent="0.3">
      <c r="A56" s="158"/>
      <c r="B56" s="134"/>
      <c r="C56" s="135"/>
      <c r="D56" s="136"/>
      <c r="E56" s="137"/>
      <c r="F56" s="138"/>
      <c r="G56" s="124">
        <f t="shared" si="9"/>
        <v>0</v>
      </c>
      <c r="H56" s="136"/>
      <c r="I56" s="137"/>
      <c r="J56" s="138"/>
      <c r="K56" s="124">
        <f t="shared" si="10"/>
        <v>0</v>
      </c>
      <c r="L56" s="136"/>
      <c r="M56" s="137"/>
      <c r="N56" s="138"/>
      <c r="O56" s="124">
        <f t="shared" si="7"/>
        <v>0</v>
      </c>
      <c r="P56" s="136"/>
      <c r="Q56" s="137"/>
      <c r="R56" s="138"/>
      <c r="S56" s="146">
        <f t="shared" si="8"/>
        <v>0</v>
      </c>
    </row>
    <row r="57" spans="1:19" ht="40.5" customHeight="1" x14ac:dyDescent="0.3">
      <c r="A57" s="158"/>
      <c r="B57" s="134"/>
      <c r="C57" s="135"/>
      <c r="D57" s="136"/>
      <c r="E57" s="137"/>
      <c r="F57" s="138"/>
      <c r="G57" s="124">
        <f t="shared" si="9"/>
        <v>0</v>
      </c>
      <c r="H57" s="136"/>
      <c r="I57" s="137"/>
      <c r="J57" s="138"/>
      <c r="K57" s="124">
        <f t="shared" si="10"/>
        <v>0</v>
      </c>
      <c r="L57" s="136"/>
      <c r="M57" s="137"/>
      <c r="N57" s="138"/>
      <c r="O57" s="124">
        <f t="shared" si="7"/>
        <v>0</v>
      </c>
      <c r="P57" s="136"/>
      <c r="Q57" s="137"/>
      <c r="R57" s="138"/>
      <c r="S57" s="146">
        <f t="shared" si="8"/>
        <v>0</v>
      </c>
    </row>
    <row r="58" spans="1:19" ht="40.5" customHeight="1" x14ac:dyDescent="0.3">
      <c r="A58" s="158"/>
      <c r="B58" s="134"/>
      <c r="C58" s="135"/>
      <c r="D58" s="136"/>
      <c r="E58" s="137"/>
      <c r="F58" s="138"/>
      <c r="G58" s="124">
        <f t="shared" si="9"/>
        <v>0</v>
      </c>
      <c r="H58" s="136"/>
      <c r="I58" s="137"/>
      <c r="J58" s="138"/>
      <c r="K58" s="124">
        <f t="shared" si="10"/>
        <v>0</v>
      </c>
      <c r="L58" s="136"/>
      <c r="M58" s="137"/>
      <c r="N58" s="138"/>
      <c r="O58" s="124">
        <f t="shared" si="7"/>
        <v>0</v>
      </c>
      <c r="P58" s="136"/>
      <c r="Q58" s="137"/>
      <c r="R58" s="138"/>
      <c r="S58" s="146">
        <f t="shared" si="8"/>
        <v>0</v>
      </c>
    </row>
    <row r="59" spans="1:19" ht="40.5" customHeight="1" x14ac:dyDescent="0.3">
      <c r="A59" s="158"/>
      <c r="B59" s="134"/>
      <c r="C59" s="139"/>
      <c r="D59" s="136"/>
      <c r="E59" s="140"/>
      <c r="F59" s="138"/>
      <c r="G59" s="124">
        <f t="shared" si="9"/>
        <v>0</v>
      </c>
      <c r="H59" s="136"/>
      <c r="I59" s="140"/>
      <c r="J59" s="138"/>
      <c r="K59" s="124">
        <f t="shared" si="10"/>
        <v>0</v>
      </c>
      <c r="L59" s="136"/>
      <c r="M59" s="140"/>
      <c r="N59" s="138"/>
      <c r="O59" s="124">
        <f t="shared" si="7"/>
        <v>0</v>
      </c>
      <c r="P59" s="136"/>
      <c r="Q59" s="140"/>
      <c r="R59" s="138"/>
      <c r="S59" s="146">
        <f t="shared" si="8"/>
        <v>0</v>
      </c>
    </row>
    <row r="60" spans="1:19" ht="40.5" customHeight="1" x14ac:dyDescent="0.3">
      <c r="A60" s="158"/>
      <c r="B60" s="134"/>
      <c r="C60" s="135"/>
      <c r="D60" s="136"/>
      <c r="E60" s="137"/>
      <c r="F60" s="138"/>
      <c r="G60" s="124">
        <f t="shared" si="9"/>
        <v>0</v>
      </c>
      <c r="H60" s="136"/>
      <c r="I60" s="137"/>
      <c r="J60" s="138"/>
      <c r="K60" s="124">
        <f t="shared" si="10"/>
        <v>0</v>
      </c>
      <c r="L60" s="136"/>
      <c r="M60" s="137"/>
      <c r="N60" s="138"/>
      <c r="O60" s="124">
        <f t="shared" si="7"/>
        <v>0</v>
      </c>
      <c r="P60" s="136"/>
      <c r="Q60" s="137"/>
      <c r="R60" s="138"/>
      <c r="S60" s="146">
        <f t="shared" si="8"/>
        <v>0</v>
      </c>
    </row>
    <row r="61" spans="1:19" ht="40.5" customHeight="1" x14ac:dyDescent="0.3">
      <c r="A61" s="158"/>
      <c r="B61" s="134"/>
      <c r="C61" s="135"/>
      <c r="D61" s="136"/>
      <c r="E61" s="137"/>
      <c r="F61" s="138"/>
      <c r="G61" s="124">
        <f t="shared" si="9"/>
        <v>0</v>
      </c>
      <c r="H61" s="136"/>
      <c r="I61" s="137"/>
      <c r="J61" s="138"/>
      <c r="K61" s="124">
        <f t="shared" si="10"/>
        <v>0</v>
      </c>
      <c r="L61" s="136"/>
      <c r="M61" s="137"/>
      <c r="N61" s="138"/>
      <c r="O61" s="124">
        <f t="shared" si="7"/>
        <v>0</v>
      </c>
      <c r="P61" s="136"/>
      <c r="Q61" s="137"/>
      <c r="R61" s="138"/>
      <c r="S61" s="146">
        <f t="shared" si="8"/>
        <v>0</v>
      </c>
    </row>
    <row r="62" spans="1:19" ht="40.5" customHeight="1" x14ac:dyDescent="0.3">
      <c r="A62" s="158"/>
      <c r="B62" s="134"/>
      <c r="C62" s="139"/>
      <c r="D62" s="136"/>
      <c r="E62" s="140"/>
      <c r="F62" s="138"/>
      <c r="G62" s="124">
        <f t="shared" si="9"/>
        <v>0</v>
      </c>
      <c r="H62" s="136"/>
      <c r="I62" s="140"/>
      <c r="J62" s="138"/>
      <c r="K62" s="124">
        <f t="shared" si="10"/>
        <v>0</v>
      </c>
      <c r="L62" s="136"/>
      <c r="M62" s="140"/>
      <c r="N62" s="138"/>
      <c r="O62" s="124">
        <f t="shared" si="7"/>
        <v>0</v>
      </c>
      <c r="P62" s="136"/>
      <c r="Q62" s="140"/>
      <c r="R62" s="138"/>
      <c r="S62" s="146">
        <f t="shared" si="8"/>
        <v>0</v>
      </c>
    </row>
    <row r="63" spans="1:19" ht="40.5" customHeight="1" x14ac:dyDescent="0.3">
      <c r="A63" s="158"/>
      <c r="B63" s="134"/>
      <c r="C63" s="139"/>
      <c r="D63" s="136"/>
      <c r="E63" s="140"/>
      <c r="F63" s="138"/>
      <c r="G63" s="124">
        <f t="shared" si="9"/>
        <v>0</v>
      </c>
      <c r="H63" s="136"/>
      <c r="I63" s="140"/>
      <c r="J63" s="138"/>
      <c r="K63" s="124">
        <f t="shared" si="10"/>
        <v>0</v>
      </c>
      <c r="L63" s="136"/>
      <c r="M63" s="140"/>
      <c r="N63" s="138"/>
      <c r="O63" s="124">
        <f t="shared" si="7"/>
        <v>0</v>
      </c>
      <c r="P63" s="136"/>
      <c r="Q63" s="140"/>
      <c r="R63" s="138"/>
      <c r="S63" s="146">
        <f t="shared" si="8"/>
        <v>0</v>
      </c>
    </row>
    <row r="64" spans="1:19" ht="40.5" customHeight="1" x14ac:dyDescent="0.3">
      <c r="A64" s="158"/>
      <c r="B64" s="134"/>
      <c r="C64" s="139"/>
      <c r="D64" s="136"/>
      <c r="E64" s="140"/>
      <c r="F64" s="138"/>
      <c r="G64" s="124">
        <f t="shared" si="9"/>
        <v>0</v>
      </c>
      <c r="H64" s="136"/>
      <c r="I64" s="140"/>
      <c r="J64" s="138"/>
      <c r="K64" s="124">
        <f t="shared" si="10"/>
        <v>0</v>
      </c>
      <c r="L64" s="136"/>
      <c r="M64" s="140"/>
      <c r="N64" s="138"/>
      <c r="O64" s="124">
        <f t="shared" si="7"/>
        <v>0</v>
      </c>
      <c r="P64" s="136"/>
      <c r="Q64" s="140"/>
      <c r="R64" s="138"/>
      <c r="S64" s="146">
        <f t="shared" si="8"/>
        <v>0</v>
      </c>
    </row>
    <row r="65" spans="1:19" ht="40.5" customHeight="1" x14ac:dyDescent="0.3">
      <c r="A65" s="158"/>
      <c r="B65" s="134"/>
      <c r="C65" s="139"/>
      <c r="D65" s="136"/>
      <c r="E65" s="140"/>
      <c r="F65" s="138"/>
      <c r="G65" s="124">
        <f t="shared" si="9"/>
        <v>0</v>
      </c>
      <c r="H65" s="136"/>
      <c r="I65" s="140"/>
      <c r="J65" s="138"/>
      <c r="K65" s="124">
        <f t="shared" si="10"/>
        <v>0</v>
      </c>
      <c r="L65" s="136"/>
      <c r="M65" s="140"/>
      <c r="N65" s="138"/>
      <c r="O65" s="124">
        <f t="shared" si="7"/>
        <v>0</v>
      </c>
      <c r="P65" s="136"/>
      <c r="Q65" s="140"/>
      <c r="R65" s="138"/>
      <c r="S65" s="146">
        <f t="shared" si="8"/>
        <v>0</v>
      </c>
    </row>
    <row r="66" spans="1:19" ht="40.5" customHeight="1" x14ac:dyDescent="0.3">
      <c r="A66" s="158"/>
      <c r="B66" s="134"/>
      <c r="C66" s="139"/>
      <c r="D66" s="136"/>
      <c r="E66" s="140"/>
      <c r="F66" s="138"/>
      <c r="G66" s="124">
        <f t="shared" si="9"/>
        <v>0</v>
      </c>
      <c r="H66" s="136"/>
      <c r="I66" s="140"/>
      <c r="J66" s="138"/>
      <c r="K66" s="124">
        <f t="shared" si="10"/>
        <v>0</v>
      </c>
      <c r="L66" s="136"/>
      <c r="M66" s="140"/>
      <c r="N66" s="138"/>
      <c r="O66" s="124">
        <f t="shared" si="7"/>
        <v>0</v>
      </c>
      <c r="P66" s="136"/>
      <c r="Q66" s="140"/>
      <c r="R66" s="138"/>
      <c r="S66" s="146">
        <f t="shared" si="8"/>
        <v>0</v>
      </c>
    </row>
    <row r="67" spans="1:19" ht="40.5" customHeight="1" x14ac:dyDescent="0.3">
      <c r="A67" s="158"/>
      <c r="B67" s="134"/>
      <c r="C67" s="139"/>
      <c r="D67" s="136"/>
      <c r="E67" s="140"/>
      <c r="F67" s="138"/>
      <c r="G67" s="124">
        <f t="shared" si="9"/>
        <v>0</v>
      </c>
      <c r="H67" s="136"/>
      <c r="I67" s="140"/>
      <c r="J67" s="138"/>
      <c r="K67" s="124">
        <f t="shared" si="10"/>
        <v>0</v>
      </c>
      <c r="L67" s="136"/>
      <c r="M67" s="140"/>
      <c r="N67" s="138"/>
      <c r="O67" s="124">
        <f t="shared" si="7"/>
        <v>0</v>
      </c>
      <c r="P67" s="136"/>
      <c r="Q67" s="140"/>
      <c r="R67" s="138"/>
      <c r="S67" s="146">
        <f t="shared" si="8"/>
        <v>0</v>
      </c>
    </row>
    <row r="68" spans="1:19" ht="40.5" customHeight="1" x14ac:dyDescent="0.3">
      <c r="A68" s="158"/>
      <c r="B68" s="134"/>
      <c r="C68" s="139"/>
      <c r="D68" s="136"/>
      <c r="E68" s="140"/>
      <c r="F68" s="138"/>
      <c r="G68" s="124">
        <f t="shared" si="9"/>
        <v>0</v>
      </c>
      <c r="H68" s="136"/>
      <c r="I68" s="140"/>
      <c r="J68" s="138"/>
      <c r="K68" s="124">
        <f t="shared" si="10"/>
        <v>0</v>
      </c>
      <c r="L68" s="136"/>
      <c r="M68" s="140"/>
      <c r="N68" s="138"/>
      <c r="O68" s="124">
        <f t="shared" si="7"/>
        <v>0</v>
      </c>
      <c r="P68" s="136"/>
      <c r="Q68" s="140"/>
      <c r="R68" s="138"/>
      <c r="S68" s="146">
        <f t="shared" si="8"/>
        <v>0</v>
      </c>
    </row>
    <row r="69" spans="1:19" ht="40.5" customHeight="1" x14ac:dyDescent="0.3">
      <c r="A69" s="158"/>
      <c r="B69" s="134"/>
      <c r="C69" s="139"/>
      <c r="D69" s="136"/>
      <c r="E69" s="140"/>
      <c r="F69" s="138"/>
      <c r="G69" s="124">
        <f t="shared" si="9"/>
        <v>0</v>
      </c>
      <c r="H69" s="136"/>
      <c r="I69" s="140"/>
      <c r="J69" s="138"/>
      <c r="K69" s="124">
        <f t="shared" si="10"/>
        <v>0</v>
      </c>
      <c r="L69" s="136"/>
      <c r="M69" s="140"/>
      <c r="N69" s="138"/>
      <c r="O69" s="124">
        <f t="shared" si="7"/>
        <v>0</v>
      </c>
      <c r="P69" s="136"/>
      <c r="Q69" s="140"/>
      <c r="R69" s="138"/>
      <c r="S69" s="146">
        <f t="shared" si="8"/>
        <v>0</v>
      </c>
    </row>
    <row r="70" spans="1:19" ht="40.5" customHeight="1" x14ac:dyDescent="0.3">
      <c r="A70" s="158"/>
      <c r="B70" s="134"/>
      <c r="C70" s="139"/>
      <c r="D70" s="136"/>
      <c r="E70" s="140"/>
      <c r="F70" s="138"/>
      <c r="G70" s="124">
        <f t="shared" si="9"/>
        <v>0</v>
      </c>
      <c r="H70" s="136"/>
      <c r="I70" s="140"/>
      <c r="J70" s="138"/>
      <c r="K70" s="124">
        <f t="shared" si="10"/>
        <v>0</v>
      </c>
      <c r="L70" s="136"/>
      <c r="M70" s="140"/>
      <c r="N70" s="138"/>
      <c r="O70" s="124">
        <f t="shared" si="7"/>
        <v>0</v>
      </c>
      <c r="P70" s="136"/>
      <c r="Q70" s="140"/>
      <c r="R70" s="138"/>
      <c r="S70" s="146">
        <f t="shared" si="8"/>
        <v>0</v>
      </c>
    </row>
    <row r="71" spans="1:19" ht="40.5" customHeight="1" x14ac:dyDescent="0.3">
      <c r="A71" s="158"/>
      <c r="B71" s="134"/>
      <c r="C71" s="139"/>
      <c r="D71" s="136"/>
      <c r="E71" s="140"/>
      <c r="F71" s="138"/>
      <c r="G71" s="124">
        <f t="shared" si="9"/>
        <v>0</v>
      </c>
      <c r="H71" s="136"/>
      <c r="I71" s="140"/>
      <c r="J71" s="138"/>
      <c r="K71" s="124">
        <f t="shared" si="10"/>
        <v>0</v>
      </c>
      <c r="L71" s="136"/>
      <c r="M71" s="140"/>
      <c r="N71" s="138"/>
      <c r="O71" s="124">
        <f t="shared" si="7"/>
        <v>0</v>
      </c>
      <c r="P71" s="136"/>
      <c r="Q71" s="140"/>
      <c r="R71" s="138"/>
      <c r="S71" s="146">
        <f t="shared" si="8"/>
        <v>0</v>
      </c>
    </row>
    <row r="72" spans="1:19" ht="40.5" customHeight="1" x14ac:dyDescent="0.3">
      <c r="A72" s="158"/>
      <c r="B72" s="134"/>
      <c r="C72" s="139"/>
      <c r="D72" s="136"/>
      <c r="E72" s="140"/>
      <c r="F72" s="138"/>
      <c r="G72" s="124">
        <f t="shared" si="9"/>
        <v>0</v>
      </c>
      <c r="H72" s="136"/>
      <c r="I72" s="140"/>
      <c r="J72" s="138"/>
      <c r="K72" s="124">
        <f t="shared" si="10"/>
        <v>0</v>
      </c>
      <c r="L72" s="136"/>
      <c r="M72" s="140"/>
      <c r="N72" s="138"/>
      <c r="O72" s="124">
        <f t="shared" si="7"/>
        <v>0</v>
      </c>
      <c r="P72" s="136"/>
      <c r="Q72" s="140"/>
      <c r="R72" s="138"/>
      <c r="S72" s="146">
        <f t="shared" si="8"/>
        <v>0</v>
      </c>
    </row>
    <row r="73" spans="1:19" ht="40.5" customHeight="1" x14ac:dyDescent="0.3">
      <c r="A73" s="158"/>
      <c r="B73" s="134"/>
      <c r="C73" s="139"/>
      <c r="D73" s="136"/>
      <c r="E73" s="140"/>
      <c r="F73" s="138"/>
      <c r="G73" s="124">
        <f t="shared" si="9"/>
        <v>0</v>
      </c>
      <c r="H73" s="136"/>
      <c r="I73" s="140"/>
      <c r="J73" s="138"/>
      <c r="K73" s="124">
        <f t="shared" si="10"/>
        <v>0</v>
      </c>
      <c r="L73" s="136"/>
      <c r="M73" s="140"/>
      <c r="N73" s="138"/>
      <c r="O73" s="124">
        <f t="shared" si="7"/>
        <v>0</v>
      </c>
      <c r="P73" s="136"/>
      <c r="Q73" s="140"/>
      <c r="R73" s="138"/>
      <c r="S73" s="146">
        <f t="shared" si="8"/>
        <v>0</v>
      </c>
    </row>
    <row r="74" spans="1:19" ht="40.5" customHeight="1" x14ac:dyDescent="0.3">
      <c r="A74" s="158"/>
      <c r="B74" s="134"/>
      <c r="C74" s="139"/>
      <c r="D74" s="136"/>
      <c r="E74" s="140"/>
      <c r="F74" s="138"/>
      <c r="G74" s="124">
        <f t="shared" si="9"/>
        <v>0</v>
      </c>
      <c r="H74" s="136"/>
      <c r="I74" s="140"/>
      <c r="J74" s="138"/>
      <c r="K74" s="124">
        <f t="shared" si="10"/>
        <v>0</v>
      </c>
      <c r="L74" s="136"/>
      <c r="M74" s="140"/>
      <c r="N74" s="138"/>
      <c r="O74" s="124">
        <f t="shared" si="7"/>
        <v>0</v>
      </c>
      <c r="P74" s="136"/>
      <c r="Q74" s="140"/>
      <c r="R74" s="138"/>
      <c r="S74" s="146">
        <f t="shared" si="8"/>
        <v>0</v>
      </c>
    </row>
    <row r="75" spans="1:19" ht="40.5" customHeight="1" x14ac:dyDescent="0.3">
      <c r="A75" s="158"/>
      <c r="B75" s="134"/>
      <c r="C75" s="139"/>
      <c r="D75" s="136"/>
      <c r="E75" s="140"/>
      <c r="F75" s="138"/>
      <c r="G75" s="124">
        <f t="shared" si="9"/>
        <v>0</v>
      </c>
      <c r="H75" s="136"/>
      <c r="I75" s="140"/>
      <c r="J75" s="138"/>
      <c r="K75" s="124">
        <f t="shared" si="10"/>
        <v>0</v>
      </c>
      <c r="L75" s="136"/>
      <c r="M75" s="140"/>
      <c r="N75" s="138"/>
      <c r="O75" s="124">
        <f t="shared" si="7"/>
        <v>0</v>
      </c>
      <c r="P75" s="136"/>
      <c r="Q75" s="140"/>
      <c r="R75" s="138"/>
      <c r="S75" s="146">
        <f t="shared" si="8"/>
        <v>0</v>
      </c>
    </row>
    <row r="76" spans="1:19" ht="40.5" customHeight="1" x14ac:dyDescent="0.3">
      <c r="A76" s="115"/>
      <c r="B76" s="116" t="s">
        <v>70</v>
      </c>
      <c r="C76" s="117"/>
      <c r="D76" s="127"/>
      <c r="E76" s="128"/>
      <c r="F76" s="125">
        <f t="shared" ref="F76" si="11">L76+O76</f>
        <v>0</v>
      </c>
      <c r="G76" s="125">
        <f>SUM(G46:G75)</f>
        <v>0</v>
      </c>
      <c r="H76" s="127"/>
      <c r="I76" s="128"/>
      <c r="J76" s="126"/>
      <c r="K76" s="125">
        <f>SUM(K46:K75)</f>
        <v>0</v>
      </c>
      <c r="L76" s="127"/>
      <c r="M76" s="128"/>
      <c r="N76" s="126"/>
      <c r="O76" s="125">
        <f>SUM(O46:O75)</f>
        <v>0</v>
      </c>
      <c r="P76" s="127"/>
      <c r="Q76" s="128"/>
      <c r="R76" s="126"/>
      <c r="S76" s="147">
        <f>SUM(S46:S75)</f>
        <v>0</v>
      </c>
    </row>
    <row r="77" spans="1:19" ht="16.5" customHeight="1" x14ac:dyDescent="0.3">
      <c r="A77" s="110"/>
      <c r="B77" s="110"/>
      <c r="C77" s="108"/>
      <c r="D77" s="108"/>
      <c r="E77" s="108"/>
      <c r="F77" s="109"/>
      <c r="G77" s="109"/>
      <c r="H77" s="108"/>
      <c r="I77" s="108"/>
      <c r="J77" s="108"/>
      <c r="K77" s="109"/>
      <c r="L77" s="108"/>
      <c r="M77" s="108"/>
      <c r="N77" s="108"/>
      <c r="O77" s="109"/>
      <c r="P77" s="108"/>
      <c r="Q77" s="108"/>
      <c r="R77" s="108"/>
      <c r="S77" s="109"/>
    </row>
    <row r="78" spans="1:19" ht="16.5" customHeight="1" x14ac:dyDescent="0.15">
      <c r="A78" s="373" t="s">
        <v>61</v>
      </c>
      <c r="B78" s="373"/>
      <c r="C78" s="373"/>
      <c r="D78" s="373"/>
      <c r="E78" s="373"/>
      <c r="F78" s="373"/>
      <c r="G78" s="373"/>
      <c r="H78" s="373"/>
      <c r="I78" s="373"/>
      <c r="J78" s="373"/>
      <c r="K78" s="373"/>
      <c r="L78" s="373"/>
      <c r="M78" s="373"/>
      <c r="N78" s="373"/>
      <c r="O78" s="373"/>
      <c r="P78" s="373"/>
      <c r="Q78" s="373"/>
      <c r="R78" s="373"/>
      <c r="S78" s="373"/>
    </row>
    <row r="79" spans="1:19" ht="16.5" customHeight="1" x14ac:dyDescent="0.15">
      <c r="A79" s="373"/>
      <c r="B79" s="373"/>
      <c r="C79" s="373"/>
      <c r="D79" s="373"/>
      <c r="E79" s="373"/>
      <c r="F79" s="373"/>
      <c r="G79" s="373"/>
      <c r="H79" s="373"/>
      <c r="I79" s="373"/>
      <c r="J79" s="373"/>
      <c r="K79" s="373"/>
      <c r="L79" s="373"/>
      <c r="M79" s="373"/>
      <c r="N79" s="373"/>
      <c r="O79" s="373"/>
      <c r="P79" s="373"/>
      <c r="Q79" s="373"/>
      <c r="R79" s="373"/>
      <c r="S79" s="373"/>
    </row>
    <row r="80" spans="1:19" ht="16.5" customHeight="1" x14ac:dyDescent="0.15">
      <c r="A80" s="374"/>
      <c r="B80" s="374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/>
      <c r="R80" s="374"/>
      <c r="S80" s="374"/>
    </row>
    <row r="81" spans="1:19" s="7" customFormat="1" ht="24" customHeight="1" x14ac:dyDescent="0.2">
      <c r="A81" s="375">
        <f>A43+1</f>
        <v>3</v>
      </c>
      <c r="B81" s="377" t="str">
        <f>IF(ISBLANK(見積書表紙!$C$22),"",見積書表紙!$C$22)</f>
        <v/>
      </c>
      <c r="C81" s="379"/>
      <c r="D81" s="381" t="s">
        <v>5</v>
      </c>
      <c r="E81" s="382"/>
      <c r="F81" s="382"/>
      <c r="G81" s="383"/>
      <c r="H81" s="381" t="s">
        <v>123</v>
      </c>
      <c r="I81" s="382"/>
      <c r="J81" s="382"/>
      <c r="K81" s="383"/>
      <c r="L81" s="381" t="s">
        <v>124</v>
      </c>
      <c r="M81" s="382"/>
      <c r="N81" s="382"/>
      <c r="O81" s="383"/>
      <c r="P81" s="381" t="s">
        <v>125</v>
      </c>
      <c r="Q81" s="382"/>
      <c r="R81" s="382"/>
      <c r="S81" s="387"/>
    </row>
    <row r="82" spans="1:19" s="7" customFormat="1" ht="24" customHeight="1" x14ac:dyDescent="0.2">
      <c r="A82" s="376"/>
      <c r="B82" s="378"/>
      <c r="C82" s="380"/>
      <c r="D82" s="384"/>
      <c r="E82" s="385"/>
      <c r="F82" s="385"/>
      <c r="G82" s="386"/>
      <c r="H82" s="384"/>
      <c r="I82" s="385"/>
      <c r="J82" s="385"/>
      <c r="K82" s="386"/>
      <c r="L82" s="384"/>
      <c r="M82" s="385"/>
      <c r="N82" s="385"/>
      <c r="O82" s="386"/>
      <c r="P82" s="384"/>
      <c r="Q82" s="385"/>
      <c r="R82" s="385"/>
      <c r="S82" s="388"/>
    </row>
    <row r="83" spans="1:19" s="7" customFormat="1" ht="40.5" customHeight="1" x14ac:dyDescent="0.2">
      <c r="A83" s="111" t="s">
        <v>52</v>
      </c>
      <c r="B83" s="112" t="s">
        <v>6</v>
      </c>
      <c r="C83" s="113" t="s">
        <v>53</v>
      </c>
      <c r="D83" s="112" t="s">
        <v>7</v>
      </c>
      <c r="E83" s="112" t="s">
        <v>0</v>
      </c>
      <c r="F83" s="114" t="s">
        <v>8</v>
      </c>
      <c r="G83" s="114" t="s">
        <v>9</v>
      </c>
      <c r="H83" s="112" t="s">
        <v>7</v>
      </c>
      <c r="I83" s="112" t="s">
        <v>0</v>
      </c>
      <c r="J83" s="112" t="s">
        <v>8</v>
      </c>
      <c r="K83" s="114" t="s">
        <v>9</v>
      </c>
      <c r="L83" s="112" t="s">
        <v>7</v>
      </c>
      <c r="M83" s="112" t="s">
        <v>0</v>
      </c>
      <c r="N83" s="112" t="s">
        <v>8</v>
      </c>
      <c r="O83" s="114" t="s">
        <v>9</v>
      </c>
      <c r="P83" s="112" t="s">
        <v>7</v>
      </c>
      <c r="Q83" s="112" t="s">
        <v>0</v>
      </c>
      <c r="R83" s="112" t="s">
        <v>8</v>
      </c>
      <c r="S83" s="145" t="s">
        <v>9</v>
      </c>
    </row>
    <row r="84" spans="1:19" ht="40.5" customHeight="1" x14ac:dyDescent="0.3">
      <c r="A84" s="158"/>
      <c r="B84" s="134"/>
      <c r="C84" s="135"/>
      <c r="D84" s="136"/>
      <c r="E84" s="137"/>
      <c r="F84" s="138"/>
      <c r="G84" s="124">
        <f t="shared" ref="G84:G88" si="12">D84*F84</f>
        <v>0</v>
      </c>
      <c r="H84" s="136"/>
      <c r="I84" s="137"/>
      <c r="J84" s="138"/>
      <c r="K84" s="124">
        <f>H84*J84</f>
        <v>0</v>
      </c>
      <c r="L84" s="136"/>
      <c r="M84" s="137"/>
      <c r="N84" s="138"/>
      <c r="O84" s="124">
        <f>L84*N84</f>
        <v>0</v>
      </c>
      <c r="P84" s="136"/>
      <c r="Q84" s="137"/>
      <c r="R84" s="138"/>
      <c r="S84" s="146">
        <f>P84*R84</f>
        <v>0</v>
      </c>
    </row>
    <row r="85" spans="1:19" ht="40.5" customHeight="1" x14ac:dyDescent="0.3">
      <c r="A85" s="158"/>
      <c r="B85" s="134"/>
      <c r="C85" s="135"/>
      <c r="D85" s="136"/>
      <c r="E85" s="137"/>
      <c r="F85" s="138"/>
      <c r="G85" s="124">
        <f t="shared" si="12"/>
        <v>0</v>
      </c>
      <c r="H85" s="136"/>
      <c r="I85" s="137"/>
      <c r="J85" s="138"/>
      <c r="K85" s="124">
        <f t="shared" ref="K85:K88" si="13">H85*J85</f>
        <v>0</v>
      </c>
      <c r="L85" s="136"/>
      <c r="M85" s="137"/>
      <c r="N85" s="138"/>
      <c r="O85" s="124">
        <f t="shared" ref="O85:O113" si="14">L85*N85</f>
        <v>0</v>
      </c>
      <c r="P85" s="136"/>
      <c r="Q85" s="137"/>
      <c r="R85" s="138"/>
      <c r="S85" s="146">
        <f t="shared" ref="S85:S113" si="15">P85*R85</f>
        <v>0</v>
      </c>
    </row>
    <row r="86" spans="1:19" ht="40.5" customHeight="1" x14ac:dyDescent="0.3">
      <c r="A86" s="158"/>
      <c r="B86" s="134"/>
      <c r="C86" s="135"/>
      <c r="D86" s="136"/>
      <c r="E86" s="137"/>
      <c r="F86" s="138"/>
      <c r="G86" s="124">
        <f t="shared" si="12"/>
        <v>0</v>
      </c>
      <c r="H86" s="136"/>
      <c r="I86" s="137"/>
      <c r="J86" s="138"/>
      <c r="K86" s="124">
        <f t="shared" si="13"/>
        <v>0</v>
      </c>
      <c r="L86" s="136"/>
      <c r="M86" s="137"/>
      <c r="N86" s="138"/>
      <c r="O86" s="124">
        <f t="shared" si="14"/>
        <v>0</v>
      </c>
      <c r="P86" s="136"/>
      <c r="Q86" s="137"/>
      <c r="R86" s="138"/>
      <c r="S86" s="146">
        <f t="shared" si="15"/>
        <v>0</v>
      </c>
    </row>
    <row r="87" spans="1:19" ht="40.5" customHeight="1" x14ac:dyDescent="0.3">
      <c r="A87" s="158"/>
      <c r="B87" s="134"/>
      <c r="C87" s="135"/>
      <c r="D87" s="136"/>
      <c r="E87" s="137"/>
      <c r="F87" s="138"/>
      <c r="G87" s="124">
        <f t="shared" si="12"/>
        <v>0</v>
      </c>
      <c r="H87" s="136"/>
      <c r="I87" s="137"/>
      <c r="J87" s="138"/>
      <c r="K87" s="124">
        <f t="shared" si="13"/>
        <v>0</v>
      </c>
      <c r="L87" s="136"/>
      <c r="M87" s="137"/>
      <c r="N87" s="138"/>
      <c r="O87" s="124">
        <f t="shared" si="14"/>
        <v>0</v>
      </c>
      <c r="P87" s="136"/>
      <c r="Q87" s="137"/>
      <c r="R87" s="138"/>
      <c r="S87" s="146">
        <f t="shared" si="15"/>
        <v>0</v>
      </c>
    </row>
    <row r="88" spans="1:19" ht="40.5" customHeight="1" x14ac:dyDescent="0.3">
      <c r="A88" s="158"/>
      <c r="B88" s="134"/>
      <c r="C88" s="135"/>
      <c r="D88" s="136"/>
      <c r="E88" s="137"/>
      <c r="F88" s="138"/>
      <c r="G88" s="124">
        <f t="shared" si="12"/>
        <v>0</v>
      </c>
      <c r="H88" s="136"/>
      <c r="I88" s="137"/>
      <c r="J88" s="138"/>
      <c r="K88" s="124">
        <f t="shared" si="13"/>
        <v>0</v>
      </c>
      <c r="L88" s="136"/>
      <c r="M88" s="137"/>
      <c r="N88" s="138"/>
      <c r="O88" s="124">
        <f t="shared" si="14"/>
        <v>0</v>
      </c>
      <c r="P88" s="136"/>
      <c r="Q88" s="137"/>
      <c r="R88" s="138"/>
      <c r="S88" s="146">
        <f t="shared" si="15"/>
        <v>0</v>
      </c>
    </row>
    <row r="89" spans="1:19" ht="40.5" customHeight="1" x14ac:dyDescent="0.3">
      <c r="A89" s="158"/>
      <c r="B89" s="134"/>
      <c r="C89" s="135"/>
      <c r="D89" s="136"/>
      <c r="E89" s="137"/>
      <c r="F89" s="138"/>
      <c r="G89" s="124">
        <f>D89*F89</f>
        <v>0</v>
      </c>
      <c r="H89" s="136"/>
      <c r="I89" s="137"/>
      <c r="J89" s="138"/>
      <c r="K89" s="124">
        <f>H89*J89</f>
        <v>0</v>
      </c>
      <c r="L89" s="136"/>
      <c r="M89" s="137"/>
      <c r="N89" s="138"/>
      <c r="O89" s="124">
        <f t="shared" si="14"/>
        <v>0</v>
      </c>
      <c r="P89" s="136"/>
      <c r="Q89" s="137"/>
      <c r="R89" s="138"/>
      <c r="S89" s="146">
        <f t="shared" si="15"/>
        <v>0</v>
      </c>
    </row>
    <row r="90" spans="1:19" ht="40.5" customHeight="1" x14ac:dyDescent="0.3">
      <c r="A90" s="158"/>
      <c r="B90" s="134"/>
      <c r="C90" s="135"/>
      <c r="D90" s="136"/>
      <c r="E90" s="137"/>
      <c r="F90" s="138"/>
      <c r="G90" s="124">
        <f>D90*F90</f>
        <v>0</v>
      </c>
      <c r="H90" s="136"/>
      <c r="I90" s="137"/>
      <c r="J90" s="138"/>
      <c r="K90" s="124">
        <f>H90*J90</f>
        <v>0</v>
      </c>
      <c r="L90" s="136"/>
      <c r="M90" s="137"/>
      <c r="N90" s="138"/>
      <c r="O90" s="124">
        <f t="shared" si="14"/>
        <v>0</v>
      </c>
      <c r="P90" s="136"/>
      <c r="Q90" s="137"/>
      <c r="R90" s="138"/>
      <c r="S90" s="146">
        <f t="shared" si="15"/>
        <v>0</v>
      </c>
    </row>
    <row r="91" spans="1:19" ht="40.5" customHeight="1" x14ac:dyDescent="0.3">
      <c r="A91" s="158"/>
      <c r="B91" s="134"/>
      <c r="C91" s="135"/>
      <c r="D91" s="136"/>
      <c r="E91" s="137"/>
      <c r="F91" s="138"/>
      <c r="G91" s="124">
        <f t="shared" ref="G91:G113" si="16">D91*F91</f>
        <v>0</v>
      </c>
      <c r="H91" s="136"/>
      <c r="I91" s="137"/>
      <c r="J91" s="138"/>
      <c r="K91" s="124">
        <f t="shared" ref="K91:K113" si="17">H91*J91</f>
        <v>0</v>
      </c>
      <c r="L91" s="136"/>
      <c r="M91" s="137"/>
      <c r="N91" s="138"/>
      <c r="O91" s="124">
        <f t="shared" si="14"/>
        <v>0</v>
      </c>
      <c r="P91" s="136"/>
      <c r="Q91" s="137"/>
      <c r="R91" s="138"/>
      <c r="S91" s="146">
        <f t="shared" si="15"/>
        <v>0</v>
      </c>
    </row>
    <row r="92" spans="1:19" ht="40.5" customHeight="1" x14ac:dyDescent="0.3">
      <c r="A92" s="158"/>
      <c r="B92" s="134"/>
      <c r="C92" s="135"/>
      <c r="D92" s="136"/>
      <c r="E92" s="137"/>
      <c r="F92" s="138"/>
      <c r="G92" s="124">
        <f t="shared" si="16"/>
        <v>0</v>
      </c>
      <c r="H92" s="136"/>
      <c r="I92" s="137"/>
      <c r="J92" s="138"/>
      <c r="K92" s="124">
        <f t="shared" si="17"/>
        <v>0</v>
      </c>
      <c r="L92" s="136"/>
      <c r="M92" s="137"/>
      <c r="N92" s="138"/>
      <c r="O92" s="124">
        <f t="shared" si="14"/>
        <v>0</v>
      </c>
      <c r="P92" s="136"/>
      <c r="Q92" s="137"/>
      <c r="R92" s="138"/>
      <c r="S92" s="146">
        <f t="shared" si="15"/>
        <v>0</v>
      </c>
    </row>
    <row r="93" spans="1:19" ht="40.5" customHeight="1" x14ac:dyDescent="0.3">
      <c r="A93" s="158"/>
      <c r="B93" s="134"/>
      <c r="C93" s="135"/>
      <c r="D93" s="136"/>
      <c r="E93" s="137"/>
      <c r="F93" s="138"/>
      <c r="G93" s="124">
        <f t="shared" si="16"/>
        <v>0</v>
      </c>
      <c r="H93" s="136"/>
      <c r="I93" s="137"/>
      <c r="J93" s="138"/>
      <c r="K93" s="124">
        <f t="shared" si="17"/>
        <v>0</v>
      </c>
      <c r="L93" s="136"/>
      <c r="M93" s="137"/>
      <c r="N93" s="138"/>
      <c r="O93" s="124">
        <f t="shared" si="14"/>
        <v>0</v>
      </c>
      <c r="P93" s="136"/>
      <c r="Q93" s="137"/>
      <c r="R93" s="138"/>
      <c r="S93" s="146">
        <f t="shared" si="15"/>
        <v>0</v>
      </c>
    </row>
    <row r="94" spans="1:19" ht="40.5" customHeight="1" x14ac:dyDescent="0.3">
      <c r="A94" s="158"/>
      <c r="B94" s="134"/>
      <c r="C94" s="135"/>
      <c r="D94" s="136"/>
      <c r="E94" s="137"/>
      <c r="F94" s="138"/>
      <c r="G94" s="124">
        <f t="shared" si="16"/>
        <v>0</v>
      </c>
      <c r="H94" s="136"/>
      <c r="I94" s="137"/>
      <c r="J94" s="138"/>
      <c r="K94" s="124">
        <f t="shared" si="17"/>
        <v>0</v>
      </c>
      <c r="L94" s="136"/>
      <c r="M94" s="137"/>
      <c r="N94" s="138"/>
      <c r="O94" s="124">
        <f t="shared" si="14"/>
        <v>0</v>
      </c>
      <c r="P94" s="136"/>
      <c r="Q94" s="137"/>
      <c r="R94" s="138"/>
      <c r="S94" s="146">
        <f t="shared" si="15"/>
        <v>0</v>
      </c>
    </row>
    <row r="95" spans="1:19" ht="40.5" customHeight="1" x14ac:dyDescent="0.3">
      <c r="A95" s="158"/>
      <c r="B95" s="134"/>
      <c r="C95" s="135"/>
      <c r="D95" s="136"/>
      <c r="E95" s="137"/>
      <c r="F95" s="138"/>
      <c r="G95" s="124">
        <f t="shared" si="16"/>
        <v>0</v>
      </c>
      <c r="H95" s="136"/>
      <c r="I95" s="137"/>
      <c r="J95" s="138"/>
      <c r="K95" s="124">
        <f t="shared" si="17"/>
        <v>0</v>
      </c>
      <c r="L95" s="136"/>
      <c r="M95" s="137"/>
      <c r="N95" s="138"/>
      <c r="O95" s="124">
        <f t="shared" si="14"/>
        <v>0</v>
      </c>
      <c r="P95" s="136"/>
      <c r="Q95" s="137"/>
      <c r="R95" s="138"/>
      <c r="S95" s="146">
        <f t="shared" si="15"/>
        <v>0</v>
      </c>
    </row>
    <row r="96" spans="1:19" ht="40.5" customHeight="1" x14ac:dyDescent="0.3">
      <c r="A96" s="158"/>
      <c r="B96" s="134"/>
      <c r="C96" s="135"/>
      <c r="D96" s="136"/>
      <c r="E96" s="137"/>
      <c r="F96" s="138"/>
      <c r="G96" s="124">
        <f t="shared" si="16"/>
        <v>0</v>
      </c>
      <c r="H96" s="136"/>
      <c r="I96" s="137"/>
      <c r="J96" s="138"/>
      <c r="K96" s="124">
        <f t="shared" si="17"/>
        <v>0</v>
      </c>
      <c r="L96" s="136"/>
      <c r="M96" s="137"/>
      <c r="N96" s="138"/>
      <c r="O96" s="124">
        <f t="shared" si="14"/>
        <v>0</v>
      </c>
      <c r="P96" s="136"/>
      <c r="Q96" s="137"/>
      <c r="R96" s="138"/>
      <c r="S96" s="146">
        <f t="shared" si="15"/>
        <v>0</v>
      </c>
    </row>
    <row r="97" spans="1:19" ht="40.5" customHeight="1" x14ac:dyDescent="0.3">
      <c r="A97" s="158"/>
      <c r="B97" s="134"/>
      <c r="C97" s="139"/>
      <c r="D97" s="136"/>
      <c r="E97" s="140"/>
      <c r="F97" s="138"/>
      <c r="G97" s="124">
        <f t="shared" si="16"/>
        <v>0</v>
      </c>
      <c r="H97" s="136"/>
      <c r="I97" s="140"/>
      <c r="J97" s="138"/>
      <c r="K97" s="124">
        <f t="shared" si="17"/>
        <v>0</v>
      </c>
      <c r="L97" s="136"/>
      <c r="M97" s="140"/>
      <c r="N97" s="138"/>
      <c r="O97" s="124">
        <f t="shared" si="14"/>
        <v>0</v>
      </c>
      <c r="P97" s="136"/>
      <c r="Q97" s="140"/>
      <c r="R97" s="138"/>
      <c r="S97" s="146">
        <f t="shared" si="15"/>
        <v>0</v>
      </c>
    </row>
    <row r="98" spans="1:19" ht="40.5" customHeight="1" x14ac:dyDescent="0.3">
      <c r="A98" s="158"/>
      <c r="B98" s="134"/>
      <c r="C98" s="135"/>
      <c r="D98" s="136"/>
      <c r="E98" s="137"/>
      <c r="F98" s="138"/>
      <c r="G98" s="124">
        <f t="shared" si="16"/>
        <v>0</v>
      </c>
      <c r="H98" s="136"/>
      <c r="I98" s="137"/>
      <c r="J98" s="138"/>
      <c r="K98" s="124">
        <f t="shared" si="17"/>
        <v>0</v>
      </c>
      <c r="L98" s="136"/>
      <c r="M98" s="137"/>
      <c r="N98" s="138"/>
      <c r="O98" s="124">
        <f t="shared" si="14"/>
        <v>0</v>
      </c>
      <c r="P98" s="136"/>
      <c r="Q98" s="137"/>
      <c r="R98" s="138"/>
      <c r="S98" s="146">
        <f t="shared" si="15"/>
        <v>0</v>
      </c>
    </row>
    <row r="99" spans="1:19" ht="40.5" customHeight="1" x14ac:dyDescent="0.3">
      <c r="A99" s="158"/>
      <c r="B99" s="134"/>
      <c r="C99" s="135"/>
      <c r="D99" s="136"/>
      <c r="E99" s="137"/>
      <c r="F99" s="138"/>
      <c r="G99" s="124">
        <f t="shared" si="16"/>
        <v>0</v>
      </c>
      <c r="H99" s="136"/>
      <c r="I99" s="137"/>
      <c r="J99" s="138"/>
      <c r="K99" s="124">
        <f t="shared" si="17"/>
        <v>0</v>
      </c>
      <c r="L99" s="136"/>
      <c r="M99" s="137"/>
      <c r="N99" s="138"/>
      <c r="O99" s="124">
        <f t="shared" si="14"/>
        <v>0</v>
      </c>
      <c r="P99" s="136"/>
      <c r="Q99" s="137"/>
      <c r="R99" s="138"/>
      <c r="S99" s="146">
        <f t="shared" si="15"/>
        <v>0</v>
      </c>
    </row>
    <row r="100" spans="1:19" ht="40.5" customHeight="1" x14ac:dyDescent="0.3">
      <c r="A100" s="158"/>
      <c r="B100" s="134"/>
      <c r="C100" s="139"/>
      <c r="D100" s="136"/>
      <c r="E100" s="140"/>
      <c r="F100" s="138"/>
      <c r="G100" s="124">
        <f t="shared" si="16"/>
        <v>0</v>
      </c>
      <c r="H100" s="136"/>
      <c r="I100" s="140"/>
      <c r="J100" s="138"/>
      <c r="K100" s="124">
        <f t="shared" si="17"/>
        <v>0</v>
      </c>
      <c r="L100" s="136"/>
      <c r="M100" s="140"/>
      <c r="N100" s="138"/>
      <c r="O100" s="124">
        <f t="shared" si="14"/>
        <v>0</v>
      </c>
      <c r="P100" s="136"/>
      <c r="Q100" s="140"/>
      <c r="R100" s="138"/>
      <c r="S100" s="146">
        <f t="shared" si="15"/>
        <v>0</v>
      </c>
    </row>
    <row r="101" spans="1:19" ht="40.5" customHeight="1" x14ac:dyDescent="0.3">
      <c r="A101" s="158"/>
      <c r="B101" s="134"/>
      <c r="C101" s="139"/>
      <c r="D101" s="136"/>
      <c r="E101" s="140"/>
      <c r="F101" s="138"/>
      <c r="G101" s="124">
        <f t="shared" si="16"/>
        <v>0</v>
      </c>
      <c r="H101" s="136"/>
      <c r="I101" s="140"/>
      <c r="J101" s="138"/>
      <c r="K101" s="124">
        <f t="shared" si="17"/>
        <v>0</v>
      </c>
      <c r="L101" s="136"/>
      <c r="M101" s="140"/>
      <c r="N101" s="138"/>
      <c r="O101" s="124">
        <f t="shared" si="14"/>
        <v>0</v>
      </c>
      <c r="P101" s="136"/>
      <c r="Q101" s="140"/>
      <c r="R101" s="138"/>
      <c r="S101" s="146">
        <f t="shared" si="15"/>
        <v>0</v>
      </c>
    </row>
    <row r="102" spans="1:19" ht="40.5" customHeight="1" x14ac:dyDescent="0.3">
      <c r="A102" s="158"/>
      <c r="B102" s="134"/>
      <c r="C102" s="139"/>
      <c r="D102" s="136"/>
      <c r="E102" s="140"/>
      <c r="F102" s="138"/>
      <c r="G102" s="124">
        <f t="shared" si="16"/>
        <v>0</v>
      </c>
      <c r="H102" s="136"/>
      <c r="I102" s="140"/>
      <c r="J102" s="138"/>
      <c r="K102" s="124">
        <f t="shared" si="17"/>
        <v>0</v>
      </c>
      <c r="L102" s="136"/>
      <c r="M102" s="140"/>
      <c r="N102" s="138"/>
      <c r="O102" s="124">
        <f t="shared" si="14"/>
        <v>0</v>
      </c>
      <c r="P102" s="136"/>
      <c r="Q102" s="140"/>
      <c r="R102" s="138"/>
      <c r="S102" s="146">
        <f t="shared" si="15"/>
        <v>0</v>
      </c>
    </row>
    <row r="103" spans="1:19" ht="40.5" customHeight="1" x14ac:dyDescent="0.3">
      <c r="A103" s="158"/>
      <c r="B103" s="134"/>
      <c r="C103" s="139"/>
      <c r="D103" s="136"/>
      <c r="E103" s="140"/>
      <c r="F103" s="138"/>
      <c r="G103" s="124">
        <f t="shared" si="16"/>
        <v>0</v>
      </c>
      <c r="H103" s="136"/>
      <c r="I103" s="140"/>
      <c r="J103" s="138"/>
      <c r="K103" s="124">
        <f t="shared" si="17"/>
        <v>0</v>
      </c>
      <c r="L103" s="136"/>
      <c r="M103" s="140"/>
      <c r="N103" s="138"/>
      <c r="O103" s="124">
        <f t="shared" si="14"/>
        <v>0</v>
      </c>
      <c r="P103" s="136"/>
      <c r="Q103" s="140"/>
      <c r="R103" s="138"/>
      <c r="S103" s="146">
        <f t="shared" si="15"/>
        <v>0</v>
      </c>
    </row>
    <row r="104" spans="1:19" ht="40.5" customHeight="1" x14ac:dyDescent="0.3">
      <c r="A104" s="158"/>
      <c r="B104" s="134"/>
      <c r="C104" s="139"/>
      <c r="D104" s="136"/>
      <c r="E104" s="140"/>
      <c r="F104" s="138"/>
      <c r="G104" s="124">
        <f t="shared" si="16"/>
        <v>0</v>
      </c>
      <c r="H104" s="136"/>
      <c r="I104" s="140"/>
      <c r="J104" s="138"/>
      <c r="K104" s="124">
        <f t="shared" si="17"/>
        <v>0</v>
      </c>
      <c r="L104" s="136"/>
      <c r="M104" s="140"/>
      <c r="N104" s="138"/>
      <c r="O104" s="124">
        <f t="shared" si="14"/>
        <v>0</v>
      </c>
      <c r="P104" s="136"/>
      <c r="Q104" s="140"/>
      <c r="R104" s="138"/>
      <c r="S104" s="146">
        <f t="shared" si="15"/>
        <v>0</v>
      </c>
    </row>
    <row r="105" spans="1:19" ht="40.5" customHeight="1" x14ac:dyDescent="0.3">
      <c r="A105" s="158"/>
      <c r="B105" s="134"/>
      <c r="C105" s="139"/>
      <c r="D105" s="136"/>
      <c r="E105" s="140"/>
      <c r="F105" s="138"/>
      <c r="G105" s="124">
        <f t="shared" si="16"/>
        <v>0</v>
      </c>
      <c r="H105" s="136"/>
      <c r="I105" s="140"/>
      <c r="J105" s="138"/>
      <c r="K105" s="124">
        <f t="shared" si="17"/>
        <v>0</v>
      </c>
      <c r="L105" s="136"/>
      <c r="M105" s="140"/>
      <c r="N105" s="138"/>
      <c r="O105" s="124">
        <f t="shared" si="14"/>
        <v>0</v>
      </c>
      <c r="P105" s="136"/>
      <c r="Q105" s="140"/>
      <c r="R105" s="138"/>
      <c r="S105" s="146">
        <f t="shared" si="15"/>
        <v>0</v>
      </c>
    </row>
    <row r="106" spans="1:19" ht="40.5" customHeight="1" x14ac:dyDescent="0.3">
      <c r="A106" s="158"/>
      <c r="B106" s="134"/>
      <c r="C106" s="139"/>
      <c r="D106" s="136"/>
      <c r="E106" s="140"/>
      <c r="F106" s="138"/>
      <c r="G106" s="124">
        <f t="shared" si="16"/>
        <v>0</v>
      </c>
      <c r="H106" s="136"/>
      <c r="I106" s="140"/>
      <c r="J106" s="138"/>
      <c r="K106" s="124">
        <f t="shared" si="17"/>
        <v>0</v>
      </c>
      <c r="L106" s="136"/>
      <c r="M106" s="140"/>
      <c r="N106" s="138"/>
      <c r="O106" s="124">
        <f t="shared" si="14"/>
        <v>0</v>
      </c>
      <c r="P106" s="136"/>
      <c r="Q106" s="140"/>
      <c r="R106" s="138"/>
      <c r="S106" s="146">
        <f t="shared" si="15"/>
        <v>0</v>
      </c>
    </row>
    <row r="107" spans="1:19" ht="40.5" customHeight="1" x14ac:dyDescent="0.3">
      <c r="A107" s="158"/>
      <c r="B107" s="134"/>
      <c r="C107" s="139"/>
      <c r="D107" s="136"/>
      <c r="E107" s="140"/>
      <c r="F107" s="138"/>
      <c r="G107" s="124">
        <f t="shared" si="16"/>
        <v>0</v>
      </c>
      <c r="H107" s="136"/>
      <c r="I107" s="140"/>
      <c r="J107" s="138"/>
      <c r="K107" s="124">
        <f t="shared" si="17"/>
        <v>0</v>
      </c>
      <c r="L107" s="136"/>
      <c r="M107" s="140"/>
      <c r="N107" s="138"/>
      <c r="O107" s="124">
        <f t="shared" si="14"/>
        <v>0</v>
      </c>
      <c r="P107" s="136"/>
      <c r="Q107" s="140"/>
      <c r="R107" s="138"/>
      <c r="S107" s="146">
        <f t="shared" si="15"/>
        <v>0</v>
      </c>
    </row>
    <row r="108" spans="1:19" ht="40.5" customHeight="1" x14ac:dyDescent="0.3">
      <c r="A108" s="158"/>
      <c r="B108" s="134"/>
      <c r="C108" s="139"/>
      <c r="D108" s="136"/>
      <c r="E108" s="140"/>
      <c r="F108" s="138"/>
      <c r="G108" s="124">
        <f t="shared" si="16"/>
        <v>0</v>
      </c>
      <c r="H108" s="136"/>
      <c r="I108" s="140"/>
      <c r="J108" s="138"/>
      <c r="K108" s="124">
        <f t="shared" si="17"/>
        <v>0</v>
      </c>
      <c r="L108" s="136"/>
      <c r="M108" s="140"/>
      <c r="N108" s="138"/>
      <c r="O108" s="124">
        <f t="shared" si="14"/>
        <v>0</v>
      </c>
      <c r="P108" s="136"/>
      <c r="Q108" s="140"/>
      <c r="R108" s="138"/>
      <c r="S108" s="146">
        <f t="shared" si="15"/>
        <v>0</v>
      </c>
    </row>
    <row r="109" spans="1:19" ht="40.5" customHeight="1" x14ac:dyDescent="0.3">
      <c r="A109" s="158"/>
      <c r="B109" s="134"/>
      <c r="C109" s="139"/>
      <c r="D109" s="136"/>
      <c r="E109" s="140"/>
      <c r="F109" s="138"/>
      <c r="G109" s="124">
        <f t="shared" si="16"/>
        <v>0</v>
      </c>
      <c r="H109" s="136"/>
      <c r="I109" s="140"/>
      <c r="J109" s="138"/>
      <c r="K109" s="124">
        <f t="shared" si="17"/>
        <v>0</v>
      </c>
      <c r="L109" s="136"/>
      <c r="M109" s="140"/>
      <c r="N109" s="138"/>
      <c r="O109" s="124">
        <f t="shared" si="14"/>
        <v>0</v>
      </c>
      <c r="P109" s="136"/>
      <c r="Q109" s="140"/>
      <c r="R109" s="138"/>
      <c r="S109" s="146">
        <f t="shared" si="15"/>
        <v>0</v>
      </c>
    </row>
    <row r="110" spans="1:19" ht="40.5" customHeight="1" x14ac:dyDescent="0.3">
      <c r="A110" s="158"/>
      <c r="B110" s="134"/>
      <c r="C110" s="139"/>
      <c r="D110" s="136"/>
      <c r="E110" s="140"/>
      <c r="F110" s="138"/>
      <c r="G110" s="124">
        <f t="shared" si="16"/>
        <v>0</v>
      </c>
      <c r="H110" s="136"/>
      <c r="I110" s="140"/>
      <c r="J110" s="138"/>
      <c r="K110" s="124">
        <f t="shared" si="17"/>
        <v>0</v>
      </c>
      <c r="L110" s="136"/>
      <c r="M110" s="140"/>
      <c r="N110" s="138"/>
      <c r="O110" s="124">
        <f t="shared" si="14"/>
        <v>0</v>
      </c>
      <c r="P110" s="136"/>
      <c r="Q110" s="140"/>
      <c r="R110" s="138"/>
      <c r="S110" s="146">
        <f t="shared" si="15"/>
        <v>0</v>
      </c>
    </row>
    <row r="111" spans="1:19" ht="40.5" customHeight="1" x14ac:dyDescent="0.3">
      <c r="A111" s="158"/>
      <c r="B111" s="134"/>
      <c r="C111" s="139"/>
      <c r="D111" s="136"/>
      <c r="E111" s="140"/>
      <c r="F111" s="138"/>
      <c r="G111" s="124">
        <f t="shared" si="16"/>
        <v>0</v>
      </c>
      <c r="H111" s="136"/>
      <c r="I111" s="140"/>
      <c r="J111" s="138"/>
      <c r="K111" s="124">
        <f t="shared" si="17"/>
        <v>0</v>
      </c>
      <c r="L111" s="136"/>
      <c r="M111" s="140"/>
      <c r="N111" s="138"/>
      <c r="O111" s="124">
        <f t="shared" si="14"/>
        <v>0</v>
      </c>
      <c r="P111" s="136"/>
      <c r="Q111" s="140"/>
      <c r="R111" s="138"/>
      <c r="S111" s="146">
        <f t="shared" si="15"/>
        <v>0</v>
      </c>
    </row>
    <row r="112" spans="1:19" ht="40.5" customHeight="1" x14ac:dyDescent="0.3">
      <c r="A112" s="158"/>
      <c r="B112" s="134"/>
      <c r="C112" s="139"/>
      <c r="D112" s="136"/>
      <c r="E112" s="140"/>
      <c r="F112" s="138"/>
      <c r="G112" s="124">
        <f t="shared" si="16"/>
        <v>0</v>
      </c>
      <c r="H112" s="136"/>
      <c r="I112" s="140"/>
      <c r="J112" s="138"/>
      <c r="K112" s="124">
        <f t="shared" si="17"/>
        <v>0</v>
      </c>
      <c r="L112" s="136"/>
      <c r="M112" s="140"/>
      <c r="N112" s="138"/>
      <c r="O112" s="124">
        <f t="shared" si="14"/>
        <v>0</v>
      </c>
      <c r="P112" s="136"/>
      <c r="Q112" s="140"/>
      <c r="R112" s="138"/>
      <c r="S112" s="146">
        <f t="shared" si="15"/>
        <v>0</v>
      </c>
    </row>
    <row r="113" spans="1:19" ht="40.5" customHeight="1" x14ac:dyDescent="0.3">
      <c r="A113" s="158"/>
      <c r="B113" s="134"/>
      <c r="C113" s="139"/>
      <c r="D113" s="136"/>
      <c r="E113" s="140"/>
      <c r="F113" s="138"/>
      <c r="G113" s="124">
        <f t="shared" si="16"/>
        <v>0</v>
      </c>
      <c r="H113" s="136"/>
      <c r="I113" s="140"/>
      <c r="J113" s="138"/>
      <c r="K113" s="124">
        <f t="shared" si="17"/>
        <v>0</v>
      </c>
      <c r="L113" s="136"/>
      <c r="M113" s="140"/>
      <c r="N113" s="138"/>
      <c r="O113" s="124">
        <f t="shared" si="14"/>
        <v>0</v>
      </c>
      <c r="P113" s="136"/>
      <c r="Q113" s="140"/>
      <c r="R113" s="138"/>
      <c r="S113" s="146">
        <f t="shared" si="15"/>
        <v>0</v>
      </c>
    </row>
    <row r="114" spans="1:19" ht="40.5" customHeight="1" x14ac:dyDescent="0.3">
      <c r="A114" s="115"/>
      <c r="B114" s="116" t="s">
        <v>70</v>
      </c>
      <c r="C114" s="117"/>
      <c r="D114" s="127"/>
      <c r="E114" s="128"/>
      <c r="F114" s="125">
        <f t="shared" ref="F114" si="18">L114+O114</f>
        <v>0</v>
      </c>
      <c r="G114" s="125">
        <f>SUM(G84:G113)</f>
        <v>0</v>
      </c>
      <c r="H114" s="127"/>
      <c r="I114" s="128"/>
      <c r="J114" s="126"/>
      <c r="K114" s="125">
        <f>SUM(K84:K113)</f>
        <v>0</v>
      </c>
      <c r="L114" s="127"/>
      <c r="M114" s="128"/>
      <c r="N114" s="126"/>
      <c r="O114" s="125">
        <f>SUM(O84:O113)</f>
        <v>0</v>
      </c>
      <c r="P114" s="127"/>
      <c r="Q114" s="128"/>
      <c r="R114" s="126"/>
      <c r="S114" s="147">
        <f>SUM(S84:S113)</f>
        <v>0</v>
      </c>
    </row>
    <row r="115" spans="1:19" ht="16.5" customHeight="1" x14ac:dyDescent="0.3">
      <c r="A115" s="110"/>
      <c r="B115" s="110"/>
      <c r="C115" s="108"/>
      <c r="D115" s="108"/>
      <c r="E115" s="108"/>
      <c r="F115" s="109"/>
      <c r="G115" s="109"/>
      <c r="H115" s="108"/>
      <c r="I115" s="108"/>
      <c r="J115" s="108"/>
      <c r="K115" s="109"/>
      <c r="L115" s="108"/>
      <c r="M115" s="108"/>
      <c r="N115" s="108"/>
      <c r="O115" s="109"/>
      <c r="P115" s="108"/>
      <c r="Q115" s="108"/>
      <c r="R115" s="108"/>
      <c r="S115" s="109"/>
    </row>
    <row r="116" spans="1:19" ht="16.5" customHeight="1" x14ac:dyDescent="0.15">
      <c r="A116" s="373" t="s">
        <v>61</v>
      </c>
      <c r="B116" s="373"/>
      <c r="C116" s="373"/>
      <c r="D116" s="373"/>
      <c r="E116" s="373"/>
      <c r="F116" s="373"/>
      <c r="G116" s="373"/>
      <c r="H116" s="373"/>
      <c r="I116" s="373"/>
      <c r="J116" s="373"/>
      <c r="K116" s="373"/>
      <c r="L116" s="373"/>
      <c r="M116" s="373"/>
      <c r="N116" s="373"/>
      <c r="O116" s="373"/>
      <c r="P116" s="373"/>
      <c r="Q116" s="373"/>
      <c r="R116" s="373"/>
      <c r="S116" s="373"/>
    </row>
    <row r="117" spans="1:19" ht="16.5" customHeight="1" x14ac:dyDescent="0.15">
      <c r="A117" s="373"/>
      <c r="B117" s="373"/>
      <c r="C117" s="373"/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3"/>
      <c r="P117" s="373"/>
      <c r="Q117" s="373"/>
      <c r="R117" s="373"/>
      <c r="S117" s="373"/>
    </row>
    <row r="118" spans="1:19" ht="16.5" customHeight="1" x14ac:dyDescent="0.15">
      <c r="A118" s="374"/>
      <c r="B118" s="374"/>
      <c r="C118" s="374"/>
      <c r="D118" s="374"/>
      <c r="E118" s="374"/>
      <c r="F118" s="374"/>
      <c r="G118" s="374"/>
      <c r="H118" s="374"/>
      <c r="I118" s="374"/>
      <c r="J118" s="374"/>
      <c r="K118" s="374"/>
      <c r="L118" s="374"/>
      <c r="M118" s="374"/>
      <c r="N118" s="374"/>
      <c r="O118" s="374"/>
      <c r="P118" s="374"/>
      <c r="Q118" s="374"/>
      <c r="R118" s="374"/>
      <c r="S118" s="374"/>
    </row>
    <row r="119" spans="1:19" s="7" customFormat="1" ht="24" customHeight="1" x14ac:dyDescent="0.2">
      <c r="A119" s="375">
        <f>A81+1</f>
        <v>4</v>
      </c>
      <c r="B119" s="377" t="str">
        <f>IF(ISBLANK(見積書表紙!$C$22),"",見積書表紙!$C$22)</f>
        <v/>
      </c>
      <c r="C119" s="379"/>
      <c r="D119" s="381" t="s">
        <v>5</v>
      </c>
      <c r="E119" s="382"/>
      <c r="F119" s="382"/>
      <c r="G119" s="383"/>
      <c r="H119" s="381" t="s">
        <v>123</v>
      </c>
      <c r="I119" s="382"/>
      <c r="J119" s="382"/>
      <c r="K119" s="383"/>
      <c r="L119" s="381" t="s">
        <v>124</v>
      </c>
      <c r="M119" s="382"/>
      <c r="N119" s="382"/>
      <c r="O119" s="383"/>
      <c r="P119" s="381" t="s">
        <v>125</v>
      </c>
      <c r="Q119" s="382"/>
      <c r="R119" s="382"/>
      <c r="S119" s="387"/>
    </row>
    <row r="120" spans="1:19" s="7" customFormat="1" ht="24" customHeight="1" x14ac:dyDescent="0.2">
      <c r="A120" s="376"/>
      <c r="B120" s="378"/>
      <c r="C120" s="380"/>
      <c r="D120" s="384"/>
      <c r="E120" s="385"/>
      <c r="F120" s="385"/>
      <c r="G120" s="386"/>
      <c r="H120" s="384"/>
      <c r="I120" s="385"/>
      <c r="J120" s="385"/>
      <c r="K120" s="386"/>
      <c r="L120" s="384"/>
      <c r="M120" s="385"/>
      <c r="N120" s="385"/>
      <c r="O120" s="386"/>
      <c r="P120" s="384"/>
      <c r="Q120" s="385"/>
      <c r="R120" s="385"/>
      <c r="S120" s="388"/>
    </row>
    <row r="121" spans="1:19" s="7" customFormat="1" ht="40.5" customHeight="1" x14ac:dyDescent="0.2">
      <c r="A121" s="111" t="s">
        <v>52</v>
      </c>
      <c r="B121" s="112" t="s">
        <v>6</v>
      </c>
      <c r="C121" s="113" t="s">
        <v>53</v>
      </c>
      <c r="D121" s="112" t="s">
        <v>7</v>
      </c>
      <c r="E121" s="112" t="s">
        <v>0</v>
      </c>
      <c r="F121" s="114" t="s">
        <v>8</v>
      </c>
      <c r="G121" s="114" t="s">
        <v>9</v>
      </c>
      <c r="H121" s="112" t="s">
        <v>7</v>
      </c>
      <c r="I121" s="112" t="s">
        <v>0</v>
      </c>
      <c r="J121" s="112" t="s">
        <v>8</v>
      </c>
      <c r="K121" s="114" t="s">
        <v>9</v>
      </c>
      <c r="L121" s="112" t="s">
        <v>7</v>
      </c>
      <c r="M121" s="112" t="s">
        <v>0</v>
      </c>
      <c r="N121" s="112" t="s">
        <v>8</v>
      </c>
      <c r="O121" s="114" t="s">
        <v>9</v>
      </c>
      <c r="P121" s="112" t="s">
        <v>7</v>
      </c>
      <c r="Q121" s="112" t="s">
        <v>0</v>
      </c>
      <c r="R121" s="112" t="s">
        <v>8</v>
      </c>
      <c r="S121" s="145" t="s">
        <v>9</v>
      </c>
    </row>
    <row r="122" spans="1:19" ht="40.5" customHeight="1" x14ac:dyDescent="0.3">
      <c r="A122" s="158"/>
      <c r="B122" s="134"/>
      <c r="C122" s="135"/>
      <c r="D122" s="136"/>
      <c r="E122" s="137"/>
      <c r="F122" s="138"/>
      <c r="G122" s="124">
        <f t="shared" ref="G122:G126" si="19">D122*F122</f>
        <v>0</v>
      </c>
      <c r="H122" s="136"/>
      <c r="I122" s="137"/>
      <c r="J122" s="138"/>
      <c r="K122" s="124">
        <f>H122*J122</f>
        <v>0</v>
      </c>
      <c r="L122" s="136"/>
      <c r="M122" s="137"/>
      <c r="N122" s="138"/>
      <c r="O122" s="124">
        <f>L122*N122</f>
        <v>0</v>
      </c>
      <c r="P122" s="136"/>
      <c r="Q122" s="137"/>
      <c r="R122" s="138"/>
      <c r="S122" s="146">
        <f>P122*R122</f>
        <v>0</v>
      </c>
    </row>
    <row r="123" spans="1:19" ht="40.5" customHeight="1" x14ac:dyDescent="0.3">
      <c r="A123" s="158"/>
      <c r="B123" s="134"/>
      <c r="C123" s="135"/>
      <c r="D123" s="136"/>
      <c r="E123" s="137"/>
      <c r="F123" s="138"/>
      <c r="G123" s="124">
        <f t="shared" si="19"/>
        <v>0</v>
      </c>
      <c r="H123" s="136"/>
      <c r="I123" s="137"/>
      <c r="J123" s="138"/>
      <c r="K123" s="124">
        <f t="shared" ref="K123:K126" si="20">H123*J123</f>
        <v>0</v>
      </c>
      <c r="L123" s="136"/>
      <c r="M123" s="137"/>
      <c r="N123" s="138"/>
      <c r="O123" s="124">
        <f t="shared" ref="O123:O151" si="21">L123*N123</f>
        <v>0</v>
      </c>
      <c r="P123" s="136"/>
      <c r="Q123" s="137"/>
      <c r="R123" s="138"/>
      <c r="S123" s="146">
        <f t="shared" ref="S123:S151" si="22">P123*R123</f>
        <v>0</v>
      </c>
    </row>
    <row r="124" spans="1:19" ht="40.5" customHeight="1" x14ac:dyDescent="0.3">
      <c r="A124" s="158"/>
      <c r="B124" s="134"/>
      <c r="C124" s="135"/>
      <c r="D124" s="136"/>
      <c r="E124" s="137"/>
      <c r="F124" s="138"/>
      <c r="G124" s="124">
        <f t="shared" si="19"/>
        <v>0</v>
      </c>
      <c r="H124" s="136"/>
      <c r="I124" s="137"/>
      <c r="J124" s="138"/>
      <c r="K124" s="124">
        <f t="shared" si="20"/>
        <v>0</v>
      </c>
      <c r="L124" s="136"/>
      <c r="M124" s="137"/>
      <c r="N124" s="138"/>
      <c r="O124" s="124">
        <f t="shared" si="21"/>
        <v>0</v>
      </c>
      <c r="P124" s="136"/>
      <c r="Q124" s="137"/>
      <c r="R124" s="138"/>
      <c r="S124" s="146">
        <f t="shared" si="22"/>
        <v>0</v>
      </c>
    </row>
    <row r="125" spans="1:19" ht="40.5" customHeight="1" x14ac:dyDescent="0.3">
      <c r="A125" s="158"/>
      <c r="B125" s="134"/>
      <c r="C125" s="135"/>
      <c r="D125" s="136"/>
      <c r="E125" s="137"/>
      <c r="F125" s="138"/>
      <c r="G125" s="124">
        <f t="shared" si="19"/>
        <v>0</v>
      </c>
      <c r="H125" s="136"/>
      <c r="I125" s="137"/>
      <c r="J125" s="138"/>
      <c r="K125" s="124">
        <f t="shared" si="20"/>
        <v>0</v>
      </c>
      <c r="L125" s="136"/>
      <c r="M125" s="137"/>
      <c r="N125" s="138"/>
      <c r="O125" s="124">
        <f t="shared" si="21"/>
        <v>0</v>
      </c>
      <c r="P125" s="136"/>
      <c r="Q125" s="137"/>
      <c r="R125" s="138"/>
      <c r="S125" s="146">
        <f t="shared" si="22"/>
        <v>0</v>
      </c>
    </row>
    <row r="126" spans="1:19" ht="40.5" customHeight="1" x14ac:dyDescent="0.3">
      <c r="A126" s="158"/>
      <c r="B126" s="134"/>
      <c r="C126" s="135"/>
      <c r="D126" s="136"/>
      <c r="E126" s="137"/>
      <c r="F126" s="138"/>
      <c r="G126" s="124">
        <f t="shared" si="19"/>
        <v>0</v>
      </c>
      <c r="H126" s="136"/>
      <c r="I126" s="137"/>
      <c r="J126" s="138"/>
      <c r="K126" s="124">
        <f t="shared" si="20"/>
        <v>0</v>
      </c>
      <c r="L126" s="136"/>
      <c r="M126" s="137"/>
      <c r="N126" s="138"/>
      <c r="O126" s="124">
        <f t="shared" si="21"/>
        <v>0</v>
      </c>
      <c r="P126" s="136"/>
      <c r="Q126" s="137"/>
      <c r="R126" s="138"/>
      <c r="S126" s="146">
        <f t="shared" si="22"/>
        <v>0</v>
      </c>
    </row>
    <row r="127" spans="1:19" ht="40.5" customHeight="1" x14ac:dyDescent="0.3">
      <c r="A127" s="158"/>
      <c r="B127" s="134"/>
      <c r="C127" s="135"/>
      <c r="D127" s="136"/>
      <c r="E127" s="137"/>
      <c r="F127" s="138"/>
      <c r="G127" s="124">
        <f>D127*F127</f>
        <v>0</v>
      </c>
      <c r="H127" s="136"/>
      <c r="I127" s="137"/>
      <c r="J127" s="138"/>
      <c r="K127" s="124">
        <f>H127*J127</f>
        <v>0</v>
      </c>
      <c r="L127" s="136"/>
      <c r="M127" s="137"/>
      <c r="N127" s="138"/>
      <c r="O127" s="124">
        <f t="shared" si="21"/>
        <v>0</v>
      </c>
      <c r="P127" s="136"/>
      <c r="Q127" s="137"/>
      <c r="R127" s="138"/>
      <c r="S127" s="146">
        <f t="shared" si="22"/>
        <v>0</v>
      </c>
    </row>
    <row r="128" spans="1:19" ht="40.5" customHeight="1" x14ac:dyDescent="0.3">
      <c r="A128" s="158"/>
      <c r="B128" s="134"/>
      <c r="C128" s="135"/>
      <c r="D128" s="136"/>
      <c r="E128" s="137"/>
      <c r="F128" s="138"/>
      <c r="G128" s="124">
        <f>D128*F128</f>
        <v>0</v>
      </c>
      <c r="H128" s="136"/>
      <c r="I128" s="137"/>
      <c r="J128" s="138"/>
      <c r="K128" s="124">
        <f>H128*J128</f>
        <v>0</v>
      </c>
      <c r="L128" s="136"/>
      <c r="M128" s="137"/>
      <c r="N128" s="138"/>
      <c r="O128" s="124">
        <f t="shared" si="21"/>
        <v>0</v>
      </c>
      <c r="P128" s="136"/>
      <c r="Q128" s="137"/>
      <c r="R128" s="138"/>
      <c r="S128" s="146">
        <f t="shared" si="22"/>
        <v>0</v>
      </c>
    </row>
    <row r="129" spans="1:19" ht="40.5" customHeight="1" x14ac:dyDescent="0.3">
      <c r="A129" s="158"/>
      <c r="B129" s="134"/>
      <c r="C129" s="135"/>
      <c r="D129" s="136"/>
      <c r="E129" s="137"/>
      <c r="F129" s="138"/>
      <c r="G129" s="124">
        <f t="shared" ref="G129:G151" si="23">D129*F129</f>
        <v>0</v>
      </c>
      <c r="H129" s="136"/>
      <c r="I129" s="137"/>
      <c r="J129" s="138"/>
      <c r="K129" s="124">
        <f t="shared" ref="K129:K151" si="24">H129*J129</f>
        <v>0</v>
      </c>
      <c r="L129" s="136"/>
      <c r="M129" s="137"/>
      <c r="N129" s="138"/>
      <c r="O129" s="124">
        <f t="shared" si="21"/>
        <v>0</v>
      </c>
      <c r="P129" s="136"/>
      <c r="Q129" s="137"/>
      <c r="R129" s="138"/>
      <c r="S129" s="146">
        <f t="shared" si="22"/>
        <v>0</v>
      </c>
    </row>
    <row r="130" spans="1:19" ht="40.5" customHeight="1" x14ac:dyDescent="0.3">
      <c r="A130" s="158"/>
      <c r="B130" s="134"/>
      <c r="C130" s="135"/>
      <c r="D130" s="136"/>
      <c r="E130" s="137"/>
      <c r="F130" s="138"/>
      <c r="G130" s="124">
        <f t="shared" si="23"/>
        <v>0</v>
      </c>
      <c r="H130" s="136"/>
      <c r="I130" s="137"/>
      <c r="J130" s="138"/>
      <c r="K130" s="124">
        <f t="shared" si="24"/>
        <v>0</v>
      </c>
      <c r="L130" s="136"/>
      <c r="M130" s="137"/>
      <c r="N130" s="138"/>
      <c r="O130" s="124">
        <f t="shared" si="21"/>
        <v>0</v>
      </c>
      <c r="P130" s="136"/>
      <c r="Q130" s="137"/>
      <c r="R130" s="138"/>
      <c r="S130" s="146">
        <f t="shared" si="22"/>
        <v>0</v>
      </c>
    </row>
    <row r="131" spans="1:19" ht="40.5" customHeight="1" x14ac:dyDescent="0.3">
      <c r="A131" s="158"/>
      <c r="B131" s="134"/>
      <c r="C131" s="135"/>
      <c r="D131" s="136"/>
      <c r="E131" s="137"/>
      <c r="F131" s="138"/>
      <c r="G131" s="124">
        <f t="shared" si="23"/>
        <v>0</v>
      </c>
      <c r="H131" s="136"/>
      <c r="I131" s="137"/>
      <c r="J131" s="138"/>
      <c r="K131" s="124">
        <f t="shared" si="24"/>
        <v>0</v>
      </c>
      <c r="L131" s="136"/>
      <c r="M131" s="137"/>
      <c r="N131" s="138"/>
      <c r="O131" s="124">
        <f t="shared" si="21"/>
        <v>0</v>
      </c>
      <c r="P131" s="136"/>
      <c r="Q131" s="137"/>
      <c r="R131" s="138"/>
      <c r="S131" s="146">
        <f t="shared" si="22"/>
        <v>0</v>
      </c>
    </row>
    <row r="132" spans="1:19" ht="40.5" customHeight="1" x14ac:dyDescent="0.3">
      <c r="A132" s="158"/>
      <c r="B132" s="134"/>
      <c r="C132" s="135"/>
      <c r="D132" s="136"/>
      <c r="E132" s="137"/>
      <c r="F132" s="138"/>
      <c r="G132" s="124">
        <f t="shared" si="23"/>
        <v>0</v>
      </c>
      <c r="H132" s="136"/>
      <c r="I132" s="137"/>
      <c r="J132" s="138"/>
      <c r="K132" s="124">
        <f t="shared" si="24"/>
        <v>0</v>
      </c>
      <c r="L132" s="136"/>
      <c r="M132" s="137"/>
      <c r="N132" s="138"/>
      <c r="O132" s="124">
        <f t="shared" si="21"/>
        <v>0</v>
      </c>
      <c r="P132" s="136"/>
      <c r="Q132" s="137"/>
      <c r="R132" s="138"/>
      <c r="S132" s="146">
        <f t="shared" si="22"/>
        <v>0</v>
      </c>
    </row>
    <row r="133" spans="1:19" ht="40.5" customHeight="1" x14ac:dyDescent="0.3">
      <c r="A133" s="158"/>
      <c r="B133" s="134"/>
      <c r="C133" s="135"/>
      <c r="D133" s="136"/>
      <c r="E133" s="137"/>
      <c r="F133" s="138"/>
      <c r="G133" s="124">
        <f t="shared" si="23"/>
        <v>0</v>
      </c>
      <c r="H133" s="136"/>
      <c r="I133" s="137"/>
      <c r="J133" s="138"/>
      <c r="K133" s="124">
        <f t="shared" si="24"/>
        <v>0</v>
      </c>
      <c r="L133" s="136"/>
      <c r="M133" s="137"/>
      <c r="N133" s="138"/>
      <c r="O133" s="124">
        <f t="shared" si="21"/>
        <v>0</v>
      </c>
      <c r="P133" s="136"/>
      <c r="Q133" s="137"/>
      <c r="R133" s="138"/>
      <c r="S133" s="146">
        <f t="shared" si="22"/>
        <v>0</v>
      </c>
    </row>
    <row r="134" spans="1:19" ht="40.5" customHeight="1" x14ac:dyDescent="0.3">
      <c r="A134" s="158"/>
      <c r="B134" s="134"/>
      <c r="C134" s="135"/>
      <c r="D134" s="136"/>
      <c r="E134" s="137"/>
      <c r="F134" s="138"/>
      <c r="G134" s="124">
        <f t="shared" si="23"/>
        <v>0</v>
      </c>
      <c r="H134" s="136"/>
      <c r="I134" s="137"/>
      <c r="J134" s="138"/>
      <c r="K134" s="124">
        <f t="shared" si="24"/>
        <v>0</v>
      </c>
      <c r="L134" s="136"/>
      <c r="M134" s="137"/>
      <c r="N134" s="138"/>
      <c r="O134" s="124">
        <f t="shared" si="21"/>
        <v>0</v>
      </c>
      <c r="P134" s="136"/>
      <c r="Q134" s="137"/>
      <c r="R134" s="138"/>
      <c r="S134" s="146">
        <f t="shared" si="22"/>
        <v>0</v>
      </c>
    </row>
    <row r="135" spans="1:19" ht="40.5" customHeight="1" x14ac:dyDescent="0.3">
      <c r="A135" s="158"/>
      <c r="B135" s="134"/>
      <c r="C135" s="139"/>
      <c r="D135" s="136"/>
      <c r="E135" s="140"/>
      <c r="F135" s="138"/>
      <c r="G135" s="124">
        <f t="shared" si="23"/>
        <v>0</v>
      </c>
      <c r="H135" s="136"/>
      <c r="I135" s="140"/>
      <c r="J135" s="138"/>
      <c r="K135" s="124">
        <f t="shared" si="24"/>
        <v>0</v>
      </c>
      <c r="L135" s="136"/>
      <c r="M135" s="140"/>
      <c r="N135" s="138"/>
      <c r="O135" s="124">
        <f t="shared" si="21"/>
        <v>0</v>
      </c>
      <c r="P135" s="136"/>
      <c r="Q135" s="140"/>
      <c r="R135" s="138"/>
      <c r="S135" s="146">
        <f t="shared" si="22"/>
        <v>0</v>
      </c>
    </row>
    <row r="136" spans="1:19" ht="40.5" customHeight="1" x14ac:dyDescent="0.3">
      <c r="A136" s="158"/>
      <c r="B136" s="134"/>
      <c r="C136" s="135"/>
      <c r="D136" s="136"/>
      <c r="E136" s="137"/>
      <c r="F136" s="138"/>
      <c r="G136" s="124">
        <f t="shared" si="23"/>
        <v>0</v>
      </c>
      <c r="H136" s="136"/>
      <c r="I136" s="137"/>
      <c r="J136" s="138"/>
      <c r="K136" s="124">
        <f t="shared" si="24"/>
        <v>0</v>
      </c>
      <c r="L136" s="136"/>
      <c r="M136" s="137"/>
      <c r="N136" s="138"/>
      <c r="O136" s="124">
        <f t="shared" si="21"/>
        <v>0</v>
      </c>
      <c r="P136" s="136"/>
      <c r="Q136" s="137"/>
      <c r="R136" s="138"/>
      <c r="S136" s="146">
        <f t="shared" si="22"/>
        <v>0</v>
      </c>
    </row>
    <row r="137" spans="1:19" ht="40.5" customHeight="1" x14ac:dyDescent="0.3">
      <c r="A137" s="158"/>
      <c r="B137" s="134"/>
      <c r="C137" s="135"/>
      <c r="D137" s="136"/>
      <c r="E137" s="137"/>
      <c r="F137" s="138"/>
      <c r="G137" s="124">
        <f t="shared" si="23"/>
        <v>0</v>
      </c>
      <c r="H137" s="136"/>
      <c r="I137" s="137"/>
      <c r="J137" s="138"/>
      <c r="K137" s="124">
        <f t="shared" si="24"/>
        <v>0</v>
      </c>
      <c r="L137" s="136"/>
      <c r="M137" s="137"/>
      <c r="N137" s="138"/>
      <c r="O137" s="124">
        <f t="shared" si="21"/>
        <v>0</v>
      </c>
      <c r="P137" s="136"/>
      <c r="Q137" s="137"/>
      <c r="R137" s="138"/>
      <c r="S137" s="146">
        <f t="shared" si="22"/>
        <v>0</v>
      </c>
    </row>
    <row r="138" spans="1:19" ht="40.5" customHeight="1" x14ac:dyDescent="0.3">
      <c r="A138" s="158"/>
      <c r="B138" s="134"/>
      <c r="C138" s="139"/>
      <c r="D138" s="136"/>
      <c r="E138" s="140"/>
      <c r="F138" s="138"/>
      <c r="G138" s="124">
        <f t="shared" si="23"/>
        <v>0</v>
      </c>
      <c r="H138" s="136"/>
      <c r="I138" s="140"/>
      <c r="J138" s="138"/>
      <c r="K138" s="124">
        <f t="shared" si="24"/>
        <v>0</v>
      </c>
      <c r="L138" s="136"/>
      <c r="M138" s="140"/>
      <c r="N138" s="138"/>
      <c r="O138" s="124">
        <f t="shared" si="21"/>
        <v>0</v>
      </c>
      <c r="P138" s="136"/>
      <c r="Q138" s="140"/>
      <c r="R138" s="138"/>
      <c r="S138" s="146">
        <f t="shared" si="22"/>
        <v>0</v>
      </c>
    </row>
    <row r="139" spans="1:19" ht="40.5" customHeight="1" x14ac:dyDescent="0.3">
      <c r="A139" s="158"/>
      <c r="B139" s="134"/>
      <c r="C139" s="139"/>
      <c r="D139" s="136"/>
      <c r="E139" s="140"/>
      <c r="F139" s="138"/>
      <c r="G139" s="124">
        <f t="shared" si="23"/>
        <v>0</v>
      </c>
      <c r="H139" s="136"/>
      <c r="I139" s="140"/>
      <c r="J139" s="138"/>
      <c r="K139" s="124">
        <f t="shared" si="24"/>
        <v>0</v>
      </c>
      <c r="L139" s="136"/>
      <c r="M139" s="140"/>
      <c r="N139" s="138"/>
      <c r="O139" s="124">
        <f t="shared" si="21"/>
        <v>0</v>
      </c>
      <c r="P139" s="136"/>
      <c r="Q139" s="140"/>
      <c r="R139" s="138"/>
      <c r="S139" s="146">
        <f t="shared" si="22"/>
        <v>0</v>
      </c>
    </row>
    <row r="140" spans="1:19" ht="40.5" customHeight="1" x14ac:dyDescent="0.3">
      <c r="A140" s="158"/>
      <c r="B140" s="134"/>
      <c r="C140" s="139"/>
      <c r="D140" s="136"/>
      <c r="E140" s="140"/>
      <c r="F140" s="138"/>
      <c r="G140" s="124">
        <f t="shared" si="23"/>
        <v>0</v>
      </c>
      <c r="H140" s="136"/>
      <c r="I140" s="140"/>
      <c r="J140" s="138"/>
      <c r="K140" s="124">
        <f t="shared" si="24"/>
        <v>0</v>
      </c>
      <c r="L140" s="136"/>
      <c r="M140" s="140"/>
      <c r="N140" s="138"/>
      <c r="O140" s="124">
        <f t="shared" si="21"/>
        <v>0</v>
      </c>
      <c r="P140" s="136"/>
      <c r="Q140" s="140"/>
      <c r="R140" s="138"/>
      <c r="S140" s="146">
        <f t="shared" si="22"/>
        <v>0</v>
      </c>
    </row>
    <row r="141" spans="1:19" ht="40.5" customHeight="1" x14ac:dyDescent="0.3">
      <c r="A141" s="158"/>
      <c r="B141" s="134"/>
      <c r="C141" s="139"/>
      <c r="D141" s="136"/>
      <c r="E141" s="140"/>
      <c r="F141" s="138"/>
      <c r="G141" s="124">
        <f t="shared" si="23"/>
        <v>0</v>
      </c>
      <c r="H141" s="136"/>
      <c r="I141" s="140"/>
      <c r="J141" s="138"/>
      <c r="K141" s="124">
        <f t="shared" si="24"/>
        <v>0</v>
      </c>
      <c r="L141" s="136"/>
      <c r="M141" s="140"/>
      <c r="N141" s="138"/>
      <c r="O141" s="124">
        <f t="shared" si="21"/>
        <v>0</v>
      </c>
      <c r="P141" s="136"/>
      <c r="Q141" s="140"/>
      <c r="R141" s="138"/>
      <c r="S141" s="146">
        <f t="shared" si="22"/>
        <v>0</v>
      </c>
    </row>
    <row r="142" spans="1:19" ht="40.5" customHeight="1" x14ac:dyDescent="0.3">
      <c r="A142" s="158"/>
      <c r="B142" s="134"/>
      <c r="C142" s="139"/>
      <c r="D142" s="136"/>
      <c r="E142" s="140"/>
      <c r="F142" s="138"/>
      <c r="G142" s="124">
        <f t="shared" si="23"/>
        <v>0</v>
      </c>
      <c r="H142" s="136"/>
      <c r="I142" s="140"/>
      <c r="J142" s="138"/>
      <c r="K142" s="124">
        <f t="shared" si="24"/>
        <v>0</v>
      </c>
      <c r="L142" s="136"/>
      <c r="M142" s="140"/>
      <c r="N142" s="138"/>
      <c r="O142" s="124">
        <f t="shared" si="21"/>
        <v>0</v>
      </c>
      <c r="P142" s="136"/>
      <c r="Q142" s="140"/>
      <c r="R142" s="138"/>
      <c r="S142" s="146">
        <f t="shared" si="22"/>
        <v>0</v>
      </c>
    </row>
    <row r="143" spans="1:19" ht="40.5" customHeight="1" x14ac:dyDescent="0.3">
      <c r="A143" s="158"/>
      <c r="B143" s="134"/>
      <c r="C143" s="139"/>
      <c r="D143" s="136"/>
      <c r="E143" s="140"/>
      <c r="F143" s="138"/>
      <c r="G143" s="124">
        <f t="shared" si="23"/>
        <v>0</v>
      </c>
      <c r="H143" s="136"/>
      <c r="I143" s="140"/>
      <c r="J143" s="138"/>
      <c r="K143" s="124">
        <f t="shared" si="24"/>
        <v>0</v>
      </c>
      <c r="L143" s="136"/>
      <c r="M143" s="140"/>
      <c r="N143" s="138"/>
      <c r="O143" s="124">
        <f t="shared" si="21"/>
        <v>0</v>
      </c>
      <c r="P143" s="136"/>
      <c r="Q143" s="140"/>
      <c r="R143" s="138"/>
      <c r="S143" s="146">
        <f t="shared" si="22"/>
        <v>0</v>
      </c>
    </row>
    <row r="144" spans="1:19" ht="40.5" customHeight="1" x14ac:dyDescent="0.3">
      <c r="A144" s="158"/>
      <c r="B144" s="134"/>
      <c r="C144" s="139"/>
      <c r="D144" s="136"/>
      <c r="E144" s="140"/>
      <c r="F144" s="138"/>
      <c r="G144" s="124">
        <f t="shared" si="23"/>
        <v>0</v>
      </c>
      <c r="H144" s="136"/>
      <c r="I144" s="140"/>
      <c r="J144" s="138"/>
      <c r="K144" s="124">
        <f t="shared" si="24"/>
        <v>0</v>
      </c>
      <c r="L144" s="136"/>
      <c r="M144" s="140"/>
      <c r="N144" s="138"/>
      <c r="O144" s="124">
        <f t="shared" si="21"/>
        <v>0</v>
      </c>
      <c r="P144" s="136"/>
      <c r="Q144" s="140"/>
      <c r="R144" s="138"/>
      <c r="S144" s="146">
        <f t="shared" si="22"/>
        <v>0</v>
      </c>
    </row>
    <row r="145" spans="1:19" ht="40.5" customHeight="1" x14ac:dyDescent="0.3">
      <c r="A145" s="158"/>
      <c r="B145" s="134"/>
      <c r="C145" s="139"/>
      <c r="D145" s="136"/>
      <c r="E145" s="140"/>
      <c r="F145" s="138"/>
      <c r="G145" s="124">
        <f t="shared" si="23"/>
        <v>0</v>
      </c>
      <c r="H145" s="136"/>
      <c r="I145" s="140"/>
      <c r="J145" s="138"/>
      <c r="K145" s="124">
        <f t="shared" si="24"/>
        <v>0</v>
      </c>
      <c r="L145" s="136"/>
      <c r="M145" s="140"/>
      <c r="N145" s="138"/>
      <c r="O145" s="124">
        <f t="shared" si="21"/>
        <v>0</v>
      </c>
      <c r="P145" s="136"/>
      <c r="Q145" s="140"/>
      <c r="R145" s="138"/>
      <c r="S145" s="146">
        <f t="shared" si="22"/>
        <v>0</v>
      </c>
    </row>
    <row r="146" spans="1:19" ht="40.5" customHeight="1" x14ac:dyDescent="0.3">
      <c r="A146" s="158"/>
      <c r="B146" s="134"/>
      <c r="C146" s="139"/>
      <c r="D146" s="136"/>
      <c r="E146" s="140"/>
      <c r="F146" s="138"/>
      <c r="G146" s="124">
        <f t="shared" si="23"/>
        <v>0</v>
      </c>
      <c r="H146" s="136"/>
      <c r="I146" s="140"/>
      <c r="J146" s="138"/>
      <c r="K146" s="124">
        <f t="shared" si="24"/>
        <v>0</v>
      </c>
      <c r="L146" s="136"/>
      <c r="M146" s="140"/>
      <c r="N146" s="138"/>
      <c r="O146" s="124">
        <f t="shared" si="21"/>
        <v>0</v>
      </c>
      <c r="P146" s="136"/>
      <c r="Q146" s="140"/>
      <c r="R146" s="138"/>
      <c r="S146" s="146">
        <f t="shared" si="22"/>
        <v>0</v>
      </c>
    </row>
    <row r="147" spans="1:19" ht="40.5" customHeight="1" x14ac:dyDescent="0.3">
      <c r="A147" s="158"/>
      <c r="B147" s="134"/>
      <c r="C147" s="139"/>
      <c r="D147" s="136"/>
      <c r="E147" s="140"/>
      <c r="F147" s="138"/>
      <c r="G147" s="124">
        <f t="shared" si="23"/>
        <v>0</v>
      </c>
      <c r="H147" s="136"/>
      <c r="I147" s="140"/>
      <c r="J147" s="138"/>
      <c r="K147" s="124">
        <f t="shared" si="24"/>
        <v>0</v>
      </c>
      <c r="L147" s="136"/>
      <c r="M147" s="140"/>
      <c r="N147" s="138"/>
      <c r="O147" s="124">
        <f t="shared" si="21"/>
        <v>0</v>
      </c>
      <c r="P147" s="136"/>
      <c r="Q147" s="140"/>
      <c r="R147" s="138"/>
      <c r="S147" s="146">
        <f t="shared" si="22"/>
        <v>0</v>
      </c>
    </row>
    <row r="148" spans="1:19" ht="40.5" customHeight="1" x14ac:dyDescent="0.3">
      <c r="A148" s="158"/>
      <c r="B148" s="134"/>
      <c r="C148" s="139"/>
      <c r="D148" s="136"/>
      <c r="E148" s="140"/>
      <c r="F148" s="138"/>
      <c r="G148" s="124">
        <f t="shared" si="23"/>
        <v>0</v>
      </c>
      <c r="H148" s="136"/>
      <c r="I148" s="140"/>
      <c r="J148" s="138"/>
      <c r="K148" s="124">
        <f t="shared" si="24"/>
        <v>0</v>
      </c>
      <c r="L148" s="136"/>
      <c r="M148" s="140"/>
      <c r="N148" s="138"/>
      <c r="O148" s="124">
        <f t="shared" si="21"/>
        <v>0</v>
      </c>
      <c r="P148" s="136"/>
      <c r="Q148" s="140"/>
      <c r="R148" s="138"/>
      <c r="S148" s="146">
        <f t="shared" si="22"/>
        <v>0</v>
      </c>
    </row>
    <row r="149" spans="1:19" ht="40.5" customHeight="1" x14ac:dyDescent="0.3">
      <c r="A149" s="158"/>
      <c r="B149" s="134"/>
      <c r="C149" s="139"/>
      <c r="D149" s="136"/>
      <c r="E149" s="140"/>
      <c r="F149" s="138"/>
      <c r="G149" s="124">
        <f t="shared" si="23"/>
        <v>0</v>
      </c>
      <c r="H149" s="136"/>
      <c r="I149" s="140"/>
      <c r="J149" s="138"/>
      <c r="K149" s="124">
        <f t="shared" si="24"/>
        <v>0</v>
      </c>
      <c r="L149" s="136"/>
      <c r="M149" s="140"/>
      <c r="N149" s="138"/>
      <c r="O149" s="124">
        <f t="shared" si="21"/>
        <v>0</v>
      </c>
      <c r="P149" s="136"/>
      <c r="Q149" s="140"/>
      <c r="R149" s="138"/>
      <c r="S149" s="146">
        <f t="shared" si="22"/>
        <v>0</v>
      </c>
    </row>
    <row r="150" spans="1:19" ht="40.5" customHeight="1" x14ac:dyDescent="0.3">
      <c r="A150" s="158"/>
      <c r="B150" s="134"/>
      <c r="C150" s="139"/>
      <c r="D150" s="136"/>
      <c r="E150" s="140"/>
      <c r="F150" s="138"/>
      <c r="G150" s="124">
        <f t="shared" si="23"/>
        <v>0</v>
      </c>
      <c r="H150" s="136"/>
      <c r="I150" s="140"/>
      <c r="J150" s="138"/>
      <c r="K150" s="124">
        <f t="shared" si="24"/>
        <v>0</v>
      </c>
      <c r="L150" s="136"/>
      <c r="M150" s="140"/>
      <c r="N150" s="138"/>
      <c r="O150" s="124">
        <f t="shared" si="21"/>
        <v>0</v>
      </c>
      <c r="P150" s="136"/>
      <c r="Q150" s="140"/>
      <c r="R150" s="138"/>
      <c r="S150" s="146">
        <f t="shared" si="22"/>
        <v>0</v>
      </c>
    </row>
    <row r="151" spans="1:19" ht="40.5" customHeight="1" x14ac:dyDescent="0.3">
      <c r="A151" s="158"/>
      <c r="B151" s="134"/>
      <c r="C151" s="139"/>
      <c r="D151" s="136"/>
      <c r="E151" s="140"/>
      <c r="F151" s="138"/>
      <c r="G151" s="124">
        <f t="shared" si="23"/>
        <v>0</v>
      </c>
      <c r="H151" s="136"/>
      <c r="I151" s="140"/>
      <c r="J151" s="138"/>
      <c r="K151" s="124">
        <f t="shared" si="24"/>
        <v>0</v>
      </c>
      <c r="L151" s="136"/>
      <c r="M151" s="140"/>
      <c r="N151" s="138"/>
      <c r="O151" s="124">
        <f t="shared" si="21"/>
        <v>0</v>
      </c>
      <c r="P151" s="136"/>
      <c r="Q151" s="140"/>
      <c r="R151" s="138"/>
      <c r="S151" s="146">
        <f t="shared" si="22"/>
        <v>0</v>
      </c>
    </row>
    <row r="152" spans="1:19" ht="40.5" customHeight="1" x14ac:dyDescent="0.3">
      <c r="A152" s="115"/>
      <c r="B152" s="116" t="s">
        <v>70</v>
      </c>
      <c r="C152" s="117"/>
      <c r="D152" s="127"/>
      <c r="E152" s="128"/>
      <c r="F152" s="125">
        <f t="shared" ref="F152" si="25">L152+O152</f>
        <v>0</v>
      </c>
      <c r="G152" s="125">
        <f>SUM(G122:G151)</f>
        <v>0</v>
      </c>
      <c r="H152" s="127"/>
      <c r="I152" s="128"/>
      <c r="J152" s="126"/>
      <c r="K152" s="125">
        <f>SUM(K122:K151)</f>
        <v>0</v>
      </c>
      <c r="L152" s="127"/>
      <c r="M152" s="128"/>
      <c r="N152" s="126"/>
      <c r="O152" s="125">
        <f>SUM(O122:O151)</f>
        <v>0</v>
      </c>
      <c r="P152" s="127"/>
      <c r="Q152" s="128"/>
      <c r="R152" s="126"/>
      <c r="S152" s="147">
        <f>SUM(S122:S151)</f>
        <v>0</v>
      </c>
    </row>
    <row r="153" spans="1:19" ht="16.5" customHeight="1" x14ac:dyDescent="0.3">
      <c r="A153" s="110"/>
      <c r="B153" s="110"/>
      <c r="C153" s="108"/>
      <c r="D153" s="108"/>
      <c r="E153" s="108"/>
      <c r="F153" s="109"/>
      <c r="G153" s="109"/>
      <c r="H153" s="108"/>
      <c r="I153" s="108"/>
      <c r="J153" s="108"/>
      <c r="K153" s="109"/>
      <c r="L153" s="108"/>
      <c r="M153" s="108"/>
      <c r="N153" s="108"/>
      <c r="O153" s="109"/>
      <c r="P153" s="108"/>
      <c r="Q153" s="108"/>
      <c r="R153" s="108"/>
      <c r="S153" s="109"/>
    </row>
    <row r="154" spans="1:19" ht="16.5" customHeight="1" x14ac:dyDescent="0.15">
      <c r="A154" s="373" t="s">
        <v>61</v>
      </c>
      <c r="B154" s="373"/>
      <c r="C154" s="373"/>
      <c r="D154" s="373"/>
      <c r="E154" s="373"/>
      <c r="F154" s="373"/>
      <c r="G154" s="373"/>
      <c r="H154" s="373"/>
      <c r="I154" s="373"/>
      <c r="J154" s="373"/>
      <c r="K154" s="373"/>
      <c r="L154" s="373"/>
      <c r="M154" s="373"/>
      <c r="N154" s="373"/>
      <c r="O154" s="373"/>
      <c r="P154" s="373"/>
      <c r="Q154" s="373"/>
      <c r="R154" s="373"/>
      <c r="S154" s="373"/>
    </row>
    <row r="155" spans="1:19" ht="16.5" customHeight="1" x14ac:dyDescent="0.15">
      <c r="A155" s="373"/>
      <c r="B155" s="373"/>
      <c r="C155" s="373"/>
      <c r="D155" s="373"/>
      <c r="E155" s="373"/>
      <c r="F155" s="373"/>
      <c r="G155" s="373"/>
      <c r="H155" s="373"/>
      <c r="I155" s="373"/>
      <c r="J155" s="373"/>
      <c r="K155" s="373"/>
      <c r="L155" s="373"/>
      <c r="M155" s="373"/>
      <c r="N155" s="373"/>
      <c r="O155" s="373"/>
      <c r="P155" s="373"/>
      <c r="Q155" s="373"/>
      <c r="R155" s="373"/>
      <c r="S155" s="373"/>
    </row>
    <row r="156" spans="1:19" ht="16.5" customHeight="1" x14ac:dyDescent="0.15">
      <c r="A156" s="374"/>
      <c r="B156" s="374"/>
      <c r="C156" s="374"/>
      <c r="D156" s="374"/>
      <c r="E156" s="374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/>
      <c r="Q156" s="374"/>
      <c r="R156" s="374"/>
      <c r="S156" s="374"/>
    </row>
    <row r="157" spans="1:19" s="7" customFormat="1" ht="24" customHeight="1" x14ac:dyDescent="0.2">
      <c r="A157" s="375">
        <f>A119+1</f>
        <v>5</v>
      </c>
      <c r="B157" s="377" t="str">
        <f>IF(ISBLANK(見積書表紙!$C$22),"",見積書表紙!$C$22)</f>
        <v/>
      </c>
      <c r="C157" s="379"/>
      <c r="D157" s="381" t="s">
        <v>5</v>
      </c>
      <c r="E157" s="382"/>
      <c r="F157" s="382"/>
      <c r="G157" s="383"/>
      <c r="H157" s="381" t="s">
        <v>123</v>
      </c>
      <c r="I157" s="382"/>
      <c r="J157" s="382"/>
      <c r="K157" s="383"/>
      <c r="L157" s="381" t="s">
        <v>124</v>
      </c>
      <c r="M157" s="382"/>
      <c r="N157" s="382"/>
      <c r="O157" s="383"/>
      <c r="P157" s="381" t="s">
        <v>125</v>
      </c>
      <c r="Q157" s="382"/>
      <c r="R157" s="382"/>
      <c r="S157" s="387"/>
    </row>
    <row r="158" spans="1:19" s="7" customFormat="1" ht="24" customHeight="1" x14ac:dyDescent="0.2">
      <c r="A158" s="376"/>
      <c r="B158" s="378"/>
      <c r="C158" s="380"/>
      <c r="D158" s="384"/>
      <c r="E158" s="385"/>
      <c r="F158" s="385"/>
      <c r="G158" s="386"/>
      <c r="H158" s="384"/>
      <c r="I158" s="385"/>
      <c r="J158" s="385"/>
      <c r="K158" s="386"/>
      <c r="L158" s="384"/>
      <c r="M158" s="385"/>
      <c r="N158" s="385"/>
      <c r="O158" s="386"/>
      <c r="P158" s="384"/>
      <c r="Q158" s="385"/>
      <c r="R158" s="385"/>
      <c r="S158" s="388"/>
    </row>
    <row r="159" spans="1:19" s="7" customFormat="1" ht="40.5" customHeight="1" x14ac:dyDescent="0.2">
      <c r="A159" s="111" t="s">
        <v>52</v>
      </c>
      <c r="B159" s="112" t="s">
        <v>6</v>
      </c>
      <c r="C159" s="113" t="s">
        <v>53</v>
      </c>
      <c r="D159" s="112" t="s">
        <v>7</v>
      </c>
      <c r="E159" s="112" t="s">
        <v>0</v>
      </c>
      <c r="F159" s="114" t="s">
        <v>8</v>
      </c>
      <c r="G159" s="114" t="s">
        <v>9</v>
      </c>
      <c r="H159" s="112" t="s">
        <v>7</v>
      </c>
      <c r="I159" s="112" t="s">
        <v>0</v>
      </c>
      <c r="J159" s="112" t="s">
        <v>8</v>
      </c>
      <c r="K159" s="114" t="s">
        <v>9</v>
      </c>
      <c r="L159" s="112" t="s">
        <v>7</v>
      </c>
      <c r="M159" s="112" t="s">
        <v>0</v>
      </c>
      <c r="N159" s="112" t="s">
        <v>8</v>
      </c>
      <c r="O159" s="114" t="s">
        <v>9</v>
      </c>
      <c r="P159" s="112" t="s">
        <v>7</v>
      </c>
      <c r="Q159" s="112" t="s">
        <v>0</v>
      </c>
      <c r="R159" s="112" t="s">
        <v>8</v>
      </c>
      <c r="S159" s="145" t="s">
        <v>9</v>
      </c>
    </row>
    <row r="160" spans="1:19" ht="40.5" customHeight="1" x14ac:dyDescent="0.3">
      <c r="A160" s="158"/>
      <c r="B160" s="134"/>
      <c r="C160" s="135"/>
      <c r="D160" s="136"/>
      <c r="E160" s="137"/>
      <c r="F160" s="138"/>
      <c r="G160" s="124">
        <f t="shared" ref="G160:G164" si="26">D160*F160</f>
        <v>0</v>
      </c>
      <c r="H160" s="136"/>
      <c r="I160" s="137"/>
      <c r="J160" s="138"/>
      <c r="K160" s="124">
        <f>H160*J160</f>
        <v>0</v>
      </c>
      <c r="L160" s="136"/>
      <c r="M160" s="137"/>
      <c r="N160" s="138"/>
      <c r="O160" s="124">
        <f>L160*N160</f>
        <v>0</v>
      </c>
      <c r="P160" s="136"/>
      <c r="Q160" s="137"/>
      <c r="R160" s="138"/>
      <c r="S160" s="146">
        <f>P160*R160</f>
        <v>0</v>
      </c>
    </row>
    <row r="161" spans="1:19" ht="40.5" customHeight="1" x14ac:dyDescent="0.3">
      <c r="A161" s="158"/>
      <c r="B161" s="134"/>
      <c r="C161" s="135"/>
      <c r="D161" s="136"/>
      <c r="E161" s="137"/>
      <c r="F161" s="138"/>
      <c r="G161" s="124">
        <f t="shared" si="26"/>
        <v>0</v>
      </c>
      <c r="H161" s="136"/>
      <c r="I161" s="137"/>
      <c r="J161" s="138"/>
      <c r="K161" s="124">
        <f t="shared" ref="K161:K164" si="27">H161*J161</f>
        <v>0</v>
      </c>
      <c r="L161" s="136"/>
      <c r="M161" s="137"/>
      <c r="N161" s="138"/>
      <c r="O161" s="124">
        <f t="shared" ref="O161:O189" si="28">L161*N161</f>
        <v>0</v>
      </c>
      <c r="P161" s="136"/>
      <c r="Q161" s="137"/>
      <c r="R161" s="138"/>
      <c r="S161" s="146">
        <f t="shared" ref="S161:S189" si="29">P161*R161</f>
        <v>0</v>
      </c>
    </row>
    <row r="162" spans="1:19" ht="40.5" customHeight="1" x14ac:dyDescent="0.3">
      <c r="A162" s="158"/>
      <c r="B162" s="134"/>
      <c r="C162" s="135"/>
      <c r="D162" s="136"/>
      <c r="E162" s="137"/>
      <c r="F162" s="138"/>
      <c r="G162" s="124">
        <f t="shared" si="26"/>
        <v>0</v>
      </c>
      <c r="H162" s="136"/>
      <c r="I162" s="137"/>
      <c r="J162" s="138"/>
      <c r="K162" s="124">
        <f t="shared" si="27"/>
        <v>0</v>
      </c>
      <c r="L162" s="136"/>
      <c r="M162" s="137"/>
      <c r="N162" s="138"/>
      <c r="O162" s="124">
        <f t="shared" si="28"/>
        <v>0</v>
      </c>
      <c r="P162" s="136"/>
      <c r="Q162" s="137"/>
      <c r="R162" s="138"/>
      <c r="S162" s="146">
        <f t="shared" si="29"/>
        <v>0</v>
      </c>
    </row>
    <row r="163" spans="1:19" ht="40.5" customHeight="1" x14ac:dyDescent="0.3">
      <c r="A163" s="158"/>
      <c r="B163" s="134"/>
      <c r="C163" s="135"/>
      <c r="D163" s="136"/>
      <c r="E163" s="137"/>
      <c r="F163" s="138"/>
      <c r="G163" s="124">
        <f t="shared" si="26"/>
        <v>0</v>
      </c>
      <c r="H163" s="136"/>
      <c r="I163" s="137"/>
      <c r="J163" s="138"/>
      <c r="K163" s="124">
        <f t="shared" si="27"/>
        <v>0</v>
      </c>
      <c r="L163" s="136"/>
      <c r="M163" s="137"/>
      <c r="N163" s="138"/>
      <c r="O163" s="124">
        <f t="shared" si="28"/>
        <v>0</v>
      </c>
      <c r="P163" s="136"/>
      <c r="Q163" s="137"/>
      <c r="R163" s="138"/>
      <c r="S163" s="146">
        <f t="shared" si="29"/>
        <v>0</v>
      </c>
    </row>
    <row r="164" spans="1:19" ht="40.5" customHeight="1" x14ac:dyDescent="0.3">
      <c r="A164" s="158"/>
      <c r="B164" s="134"/>
      <c r="C164" s="135"/>
      <c r="D164" s="136"/>
      <c r="E164" s="137"/>
      <c r="F164" s="138"/>
      <c r="G164" s="124">
        <f t="shared" si="26"/>
        <v>0</v>
      </c>
      <c r="H164" s="136"/>
      <c r="I164" s="137"/>
      <c r="J164" s="138"/>
      <c r="K164" s="124">
        <f t="shared" si="27"/>
        <v>0</v>
      </c>
      <c r="L164" s="136"/>
      <c r="M164" s="137"/>
      <c r="N164" s="138"/>
      <c r="O164" s="124">
        <f t="shared" si="28"/>
        <v>0</v>
      </c>
      <c r="P164" s="136"/>
      <c r="Q164" s="137"/>
      <c r="R164" s="138"/>
      <c r="S164" s="146">
        <f t="shared" si="29"/>
        <v>0</v>
      </c>
    </row>
    <row r="165" spans="1:19" ht="40.5" customHeight="1" x14ac:dyDescent="0.3">
      <c r="A165" s="158"/>
      <c r="B165" s="134"/>
      <c r="C165" s="135"/>
      <c r="D165" s="136"/>
      <c r="E165" s="137"/>
      <c r="F165" s="138"/>
      <c r="G165" s="124">
        <f>D165*F165</f>
        <v>0</v>
      </c>
      <c r="H165" s="136"/>
      <c r="I165" s="137"/>
      <c r="J165" s="138"/>
      <c r="K165" s="124">
        <f>H165*J165</f>
        <v>0</v>
      </c>
      <c r="L165" s="136"/>
      <c r="M165" s="137"/>
      <c r="N165" s="138"/>
      <c r="O165" s="124">
        <f t="shared" si="28"/>
        <v>0</v>
      </c>
      <c r="P165" s="136"/>
      <c r="Q165" s="137"/>
      <c r="R165" s="138"/>
      <c r="S165" s="146">
        <f t="shared" si="29"/>
        <v>0</v>
      </c>
    </row>
    <row r="166" spans="1:19" ht="40.5" customHeight="1" x14ac:dyDescent="0.3">
      <c r="A166" s="158"/>
      <c r="B166" s="134"/>
      <c r="C166" s="135"/>
      <c r="D166" s="136"/>
      <c r="E166" s="137"/>
      <c r="F166" s="138"/>
      <c r="G166" s="124">
        <f>D166*F166</f>
        <v>0</v>
      </c>
      <c r="H166" s="136"/>
      <c r="I166" s="137"/>
      <c r="J166" s="138"/>
      <c r="K166" s="124">
        <f>H166*J166</f>
        <v>0</v>
      </c>
      <c r="L166" s="136"/>
      <c r="M166" s="137"/>
      <c r="N166" s="138"/>
      <c r="O166" s="124">
        <f t="shared" si="28"/>
        <v>0</v>
      </c>
      <c r="P166" s="136"/>
      <c r="Q166" s="137"/>
      <c r="R166" s="138"/>
      <c r="S166" s="146">
        <f t="shared" si="29"/>
        <v>0</v>
      </c>
    </row>
    <row r="167" spans="1:19" ht="40.5" customHeight="1" x14ac:dyDescent="0.3">
      <c r="A167" s="158"/>
      <c r="B167" s="134"/>
      <c r="C167" s="135"/>
      <c r="D167" s="136"/>
      <c r="E167" s="137"/>
      <c r="F167" s="138"/>
      <c r="G167" s="124">
        <f t="shared" ref="G167:G189" si="30">D167*F167</f>
        <v>0</v>
      </c>
      <c r="H167" s="136"/>
      <c r="I167" s="137"/>
      <c r="J167" s="138"/>
      <c r="K167" s="124">
        <f t="shared" ref="K167:K189" si="31">H167*J167</f>
        <v>0</v>
      </c>
      <c r="L167" s="136"/>
      <c r="M167" s="137"/>
      <c r="N167" s="138"/>
      <c r="O167" s="124">
        <f t="shared" si="28"/>
        <v>0</v>
      </c>
      <c r="P167" s="136"/>
      <c r="Q167" s="137"/>
      <c r="R167" s="138"/>
      <c r="S167" s="146">
        <f t="shared" si="29"/>
        <v>0</v>
      </c>
    </row>
    <row r="168" spans="1:19" ht="40.5" customHeight="1" x14ac:dyDescent="0.3">
      <c r="A168" s="158"/>
      <c r="B168" s="134"/>
      <c r="C168" s="135"/>
      <c r="D168" s="136"/>
      <c r="E168" s="137"/>
      <c r="F168" s="138"/>
      <c r="G168" s="124">
        <f t="shared" si="30"/>
        <v>0</v>
      </c>
      <c r="H168" s="136"/>
      <c r="I168" s="137"/>
      <c r="J168" s="138"/>
      <c r="K168" s="124">
        <f t="shared" si="31"/>
        <v>0</v>
      </c>
      <c r="L168" s="136"/>
      <c r="M168" s="137"/>
      <c r="N168" s="138"/>
      <c r="O168" s="124">
        <f t="shared" si="28"/>
        <v>0</v>
      </c>
      <c r="P168" s="136"/>
      <c r="Q168" s="137"/>
      <c r="R168" s="138"/>
      <c r="S168" s="146">
        <f t="shared" si="29"/>
        <v>0</v>
      </c>
    </row>
    <row r="169" spans="1:19" ht="40.5" customHeight="1" x14ac:dyDescent="0.3">
      <c r="A169" s="158"/>
      <c r="B169" s="134"/>
      <c r="C169" s="135"/>
      <c r="D169" s="136"/>
      <c r="E169" s="137"/>
      <c r="F169" s="138"/>
      <c r="G169" s="124">
        <f t="shared" si="30"/>
        <v>0</v>
      </c>
      <c r="H169" s="136"/>
      <c r="I169" s="137"/>
      <c r="J169" s="138"/>
      <c r="K169" s="124">
        <f t="shared" si="31"/>
        <v>0</v>
      </c>
      <c r="L169" s="136"/>
      <c r="M169" s="137"/>
      <c r="N169" s="138"/>
      <c r="O169" s="124">
        <f t="shared" si="28"/>
        <v>0</v>
      </c>
      <c r="P169" s="136"/>
      <c r="Q169" s="137"/>
      <c r="R169" s="138"/>
      <c r="S169" s="146">
        <f t="shared" si="29"/>
        <v>0</v>
      </c>
    </row>
    <row r="170" spans="1:19" ht="40.5" customHeight="1" x14ac:dyDescent="0.3">
      <c r="A170" s="158"/>
      <c r="B170" s="134"/>
      <c r="C170" s="135"/>
      <c r="D170" s="136"/>
      <c r="E170" s="137"/>
      <c r="F170" s="138"/>
      <c r="G170" s="124">
        <f t="shared" si="30"/>
        <v>0</v>
      </c>
      <c r="H170" s="136"/>
      <c r="I170" s="137"/>
      <c r="J170" s="138"/>
      <c r="K170" s="124">
        <f t="shared" si="31"/>
        <v>0</v>
      </c>
      <c r="L170" s="136"/>
      <c r="M170" s="137"/>
      <c r="N170" s="138"/>
      <c r="O170" s="124">
        <f t="shared" si="28"/>
        <v>0</v>
      </c>
      <c r="P170" s="136"/>
      <c r="Q170" s="137"/>
      <c r="R170" s="138"/>
      <c r="S170" s="146">
        <f t="shared" si="29"/>
        <v>0</v>
      </c>
    </row>
    <row r="171" spans="1:19" ht="40.5" customHeight="1" x14ac:dyDescent="0.3">
      <c r="A171" s="158"/>
      <c r="B171" s="134"/>
      <c r="C171" s="135"/>
      <c r="D171" s="136"/>
      <c r="E171" s="137"/>
      <c r="F171" s="138"/>
      <c r="G171" s="124">
        <f t="shared" si="30"/>
        <v>0</v>
      </c>
      <c r="H171" s="136"/>
      <c r="I171" s="137"/>
      <c r="J171" s="138"/>
      <c r="K171" s="124">
        <f t="shared" si="31"/>
        <v>0</v>
      </c>
      <c r="L171" s="136"/>
      <c r="M171" s="137"/>
      <c r="N171" s="138"/>
      <c r="O171" s="124">
        <f t="shared" si="28"/>
        <v>0</v>
      </c>
      <c r="P171" s="136"/>
      <c r="Q171" s="137"/>
      <c r="R171" s="138"/>
      <c r="S171" s="146">
        <f t="shared" si="29"/>
        <v>0</v>
      </c>
    </row>
    <row r="172" spans="1:19" ht="40.5" customHeight="1" x14ac:dyDescent="0.3">
      <c r="A172" s="158"/>
      <c r="B172" s="134"/>
      <c r="C172" s="135"/>
      <c r="D172" s="136"/>
      <c r="E172" s="137"/>
      <c r="F172" s="138"/>
      <c r="G172" s="124">
        <f t="shared" si="30"/>
        <v>0</v>
      </c>
      <c r="H172" s="136"/>
      <c r="I172" s="137"/>
      <c r="J172" s="138"/>
      <c r="K172" s="124">
        <f t="shared" si="31"/>
        <v>0</v>
      </c>
      <c r="L172" s="136"/>
      <c r="M172" s="137"/>
      <c r="N172" s="138"/>
      <c r="O172" s="124">
        <f t="shared" si="28"/>
        <v>0</v>
      </c>
      <c r="P172" s="136"/>
      <c r="Q172" s="137"/>
      <c r="R172" s="138"/>
      <c r="S172" s="146">
        <f t="shared" si="29"/>
        <v>0</v>
      </c>
    </row>
    <row r="173" spans="1:19" ht="40.5" customHeight="1" x14ac:dyDescent="0.3">
      <c r="A173" s="158"/>
      <c r="B173" s="134"/>
      <c r="C173" s="139"/>
      <c r="D173" s="136"/>
      <c r="E173" s="140"/>
      <c r="F173" s="138"/>
      <c r="G173" s="124">
        <f t="shared" si="30"/>
        <v>0</v>
      </c>
      <c r="H173" s="136"/>
      <c r="I173" s="140"/>
      <c r="J173" s="138"/>
      <c r="K173" s="124">
        <f t="shared" si="31"/>
        <v>0</v>
      </c>
      <c r="L173" s="136"/>
      <c r="M173" s="140"/>
      <c r="N173" s="138"/>
      <c r="O173" s="124">
        <f t="shared" si="28"/>
        <v>0</v>
      </c>
      <c r="P173" s="136"/>
      <c r="Q173" s="140"/>
      <c r="R173" s="138"/>
      <c r="S173" s="146">
        <f t="shared" si="29"/>
        <v>0</v>
      </c>
    </row>
    <row r="174" spans="1:19" ht="40.5" customHeight="1" x14ac:dyDescent="0.3">
      <c r="A174" s="158"/>
      <c r="B174" s="134"/>
      <c r="C174" s="135"/>
      <c r="D174" s="136"/>
      <c r="E174" s="137"/>
      <c r="F174" s="138"/>
      <c r="G174" s="124">
        <f t="shared" si="30"/>
        <v>0</v>
      </c>
      <c r="H174" s="136"/>
      <c r="I174" s="137"/>
      <c r="J174" s="138"/>
      <c r="K174" s="124">
        <f t="shared" si="31"/>
        <v>0</v>
      </c>
      <c r="L174" s="136"/>
      <c r="M174" s="137"/>
      <c r="N174" s="138"/>
      <c r="O174" s="124">
        <f t="shared" si="28"/>
        <v>0</v>
      </c>
      <c r="P174" s="136"/>
      <c r="Q174" s="137"/>
      <c r="R174" s="138"/>
      <c r="S174" s="146">
        <f t="shared" si="29"/>
        <v>0</v>
      </c>
    </row>
    <row r="175" spans="1:19" ht="40.5" customHeight="1" x14ac:dyDescent="0.3">
      <c r="A175" s="158"/>
      <c r="B175" s="134"/>
      <c r="C175" s="135"/>
      <c r="D175" s="136"/>
      <c r="E175" s="137"/>
      <c r="F175" s="138"/>
      <c r="G175" s="124">
        <f t="shared" si="30"/>
        <v>0</v>
      </c>
      <c r="H175" s="136"/>
      <c r="I175" s="137"/>
      <c r="J175" s="138"/>
      <c r="K175" s="124">
        <f t="shared" si="31"/>
        <v>0</v>
      </c>
      <c r="L175" s="136"/>
      <c r="M175" s="137"/>
      <c r="N175" s="138"/>
      <c r="O175" s="124">
        <f t="shared" si="28"/>
        <v>0</v>
      </c>
      <c r="P175" s="136"/>
      <c r="Q175" s="137"/>
      <c r="R175" s="138"/>
      <c r="S175" s="146">
        <f t="shared" si="29"/>
        <v>0</v>
      </c>
    </row>
    <row r="176" spans="1:19" ht="40.5" customHeight="1" x14ac:dyDescent="0.3">
      <c r="A176" s="158"/>
      <c r="B176" s="134"/>
      <c r="C176" s="139"/>
      <c r="D176" s="136"/>
      <c r="E176" s="140"/>
      <c r="F176" s="138"/>
      <c r="G176" s="124">
        <f t="shared" si="30"/>
        <v>0</v>
      </c>
      <c r="H176" s="136"/>
      <c r="I176" s="140"/>
      <c r="J176" s="138"/>
      <c r="K176" s="124">
        <f t="shared" si="31"/>
        <v>0</v>
      </c>
      <c r="L176" s="136"/>
      <c r="M176" s="140"/>
      <c r="N176" s="138"/>
      <c r="O176" s="124">
        <f t="shared" si="28"/>
        <v>0</v>
      </c>
      <c r="P176" s="136"/>
      <c r="Q176" s="140"/>
      <c r="R176" s="138"/>
      <c r="S176" s="146">
        <f t="shared" si="29"/>
        <v>0</v>
      </c>
    </row>
    <row r="177" spans="1:19" ht="40.5" customHeight="1" x14ac:dyDescent="0.3">
      <c r="A177" s="158"/>
      <c r="B177" s="134"/>
      <c r="C177" s="139"/>
      <c r="D177" s="136"/>
      <c r="E177" s="140"/>
      <c r="F177" s="138"/>
      <c r="G177" s="124">
        <f t="shared" si="30"/>
        <v>0</v>
      </c>
      <c r="H177" s="136"/>
      <c r="I177" s="140"/>
      <c r="J177" s="138"/>
      <c r="K177" s="124">
        <f t="shared" si="31"/>
        <v>0</v>
      </c>
      <c r="L177" s="136"/>
      <c r="M177" s="140"/>
      <c r="N177" s="138"/>
      <c r="O177" s="124">
        <f t="shared" si="28"/>
        <v>0</v>
      </c>
      <c r="P177" s="136"/>
      <c r="Q177" s="140"/>
      <c r="R177" s="138"/>
      <c r="S177" s="146">
        <f t="shared" si="29"/>
        <v>0</v>
      </c>
    </row>
    <row r="178" spans="1:19" ht="40.5" customHeight="1" x14ac:dyDescent="0.3">
      <c r="A178" s="158"/>
      <c r="B178" s="134"/>
      <c r="C178" s="139"/>
      <c r="D178" s="136"/>
      <c r="E178" s="140"/>
      <c r="F178" s="138"/>
      <c r="G178" s="124">
        <f t="shared" si="30"/>
        <v>0</v>
      </c>
      <c r="H178" s="136"/>
      <c r="I178" s="140"/>
      <c r="J178" s="138"/>
      <c r="K178" s="124">
        <f t="shared" si="31"/>
        <v>0</v>
      </c>
      <c r="L178" s="136"/>
      <c r="M178" s="140"/>
      <c r="N178" s="138"/>
      <c r="O178" s="124">
        <f t="shared" si="28"/>
        <v>0</v>
      </c>
      <c r="P178" s="136"/>
      <c r="Q178" s="140"/>
      <c r="R178" s="138"/>
      <c r="S178" s="146">
        <f t="shared" si="29"/>
        <v>0</v>
      </c>
    </row>
    <row r="179" spans="1:19" ht="40.5" customHeight="1" x14ac:dyDescent="0.3">
      <c r="A179" s="158"/>
      <c r="B179" s="134"/>
      <c r="C179" s="139"/>
      <c r="D179" s="136"/>
      <c r="E179" s="140"/>
      <c r="F179" s="138"/>
      <c r="G179" s="124">
        <f t="shared" si="30"/>
        <v>0</v>
      </c>
      <c r="H179" s="136"/>
      <c r="I179" s="140"/>
      <c r="J179" s="138"/>
      <c r="K179" s="124">
        <f t="shared" si="31"/>
        <v>0</v>
      </c>
      <c r="L179" s="136"/>
      <c r="M179" s="140"/>
      <c r="N179" s="138"/>
      <c r="O179" s="124">
        <f t="shared" si="28"/>
        <v>0</v>
      </c>
      <c r="P179" s="136"/>
      <c r="Q179" s="140"/>
      <c r="R179" s="138"/>
      <c r="S179" s="146">
        <f t="shared" si="29"/>
        <v>0</v>
      </c>
    </row>
    <row r="180" spans="1:19" ht="40.5" customHeight="1" x14ac:dyDescent="0.3">
      <c r="A180" s="158"/>
      <c r="B180" s="134"/>
      <c r="C180" s="139"/>
      <c r="D180" s="136"/>
      <c r="E180" s="140"/>
      <c r="F180" s="138"/>
      <c r="G180" s="124">
        <f t="shared" si="30"/>
        <v>0</v>
      </c>
      <c r="H180" s="136"/>
      <c r="I180" s="140"/>
      <c r="J180" s="138"/>
      <c r="K180" s="124">
        <f t="shared" si="31"/>
        <v>0</v>
      </c>
      <c r="L180" s="136"/>
      <c r="M180" s="140"/>
      <c r="N180" s="138"/>
      <c r="O180" s="124">
        <f t="shared" si="28"/>
        <v>0</v>
      </c>
      <c r="P180" s="136"/>
      <c r="Q180" s="140"/>
      <c r="R180" s="138"/>
      <c r="S180" s="146">
        <f t="shared" si="29"/>
        <v>0</v>
      </c>
    </row>
    <row r="181" spans="1:19" ht="40.5" customHeight="1" x14ac:dyDescent="0.3">
      <c r="A181" s="158"/>
      <c r="B181" s="134"/>
      <c r="C181" s="139"/>
      <c r="D181" s="136"/>
      <c r="E181" s="140"/>
      <c r="F181" s="138"/>
      <c r="G181" s="124">
        <f t="shared" si="30"/>
        <v>0</v>
      </c>
      <c r="H181" s="136"/>
      <c r="I181" s="140"/>
      <c r="J181" s="138"/>
      <c r="K181" s="124">
        <f t="shared" si="31"/>
        <v>0</v>
      </c>
      <c r="L181" s="136"/>
      <c r="M181" s="140"/>
      <c r="N181" s="138"/>
      <c r="O181" s="124">
        <f t="shared" si="28"/>
        <v>0</v>
      </c>
      <c r="P181" s="136"/>
      <c r="Q181" s="140"/>
      <c r="R181" s="138"/>
      <c r="S181" s="146">
        <f t="shared" si="29"/>
        <v>0</v>
      </c>
    </row>
    <row r="182" spans="1:19" ht="40.5" customHeight="1" x14ac:dyDescent="0.3">
      <c r="A182" s="158"/>
      <c r="B182" s="134"/>
      <c r="C182" s="139"/>
      <c r="D182" s="136"/>
      <c r="E182" s="140"/>
      <c r="F182" s="138"/>
      <c r="G182" s="124">
        <f t="shared" si="30"/>
        <v>0</v>
      </c>
      <c r="H182" s="136"/>
      <c r="I182" s="140"/>
      <c r="J182" s="138"/>
      <c r="K182" s="124">
        <f t="shared" si="31"/>
        <v>0</v>
      </c>
      <c r="L182" s="136"/>
      <c r="M182" s="140"/>
      <c r="N182" s="138"/>
      <c r="O182" s="124">
        <f t="shared" si="28"/>
        <v>0</v>
      </c>
      <c r="P182" s="136"/>
      <c r="Q182" s="140"/>
      <c r="R182" s="138"/>
      <c r="S182" s="146">
        <f t="shared" si="29"/>
        <v>0</v>
      </c>
    </row>
    <row r="183" spans="1:19" ht="40.5" customHeight="1" x14ac:dyDescent="0.3">
      <c r="A183" s="158"/>
      <c r="B183" s="134"/>
      <c r="C183" s="139"/>
      <c r="D183" s="136"/>
      <c r="E183" s="140"/>
      <c r="F183" s="138"/>
      <c r="G183" s="124">
        <f t="shared" si="30"/>
        <v>0</v>
      </c>
      <c r="H183" s="136"/>
      <c r="I183" s="140"/>
      <c r="J183" s="138"/>
      <c r="K183" s="124">
        <f t="shared" si="31"/>
        <v>0</v>
      </c>
      <c r="L183" s="136"/>
      <c r="M183" s="140"/>
      <c r="N183" s="138"/>
      <c r="O183" s="124">
        <f t="shared" si="28"/>
        <v>0</v>
      </c>
      <c r="P183" s="136"/>
      <c r="Q183" s="140"/>
      <c r="R183" s="138"/>
      <c r="S183" s="146">
        <f t="shared" si="29"/>
        <v>0</v>
      </c>
    </row>
    <row r="184" spans="1:19" ht="40.5" customHeight="1" x14ac:dyDescent="0.3">
      <c r="A184" s="158"/>
      <c r="B184" s="134"/>
      <c r="C184" s="139"/>
      <c r="D184" s="136"/>
      <c r="E184" s="140"/>
      <c r="F184" s="138"/>
      <c r="G184" s="124">
        <f t="shared" si="30"/>
        <v>0</v>
      </c>
      <c r="H184" s="136"/>
      <c r="I184" s="140"/>
      <c r="J184" s="138"/>
      <c r="K184" s="124">
        <f t="shared" si="31"/>
        <v>0</v>
      </c>
      <c r="L184" s="136"/>
      <c r="M184" s="140"/>
      <c r="N184" s="138"/>
      <c r="O184" s="124">
        <f t="shared" si="28"/>
        <v>0</v>
      </c>
      <c r="P184" s="136"/>
      <c r="Q184" s="140"/>
      <c r="R184" s="138"/>
      <c r="S184" s="146">
        <f t="shared" si="29"/>
        <v>0</v>
      </c>
    </row>
    <row r="185" spans="1:19" ht="40.5" customHeight="1" x14ac:dyDescent="0.3">
      <c r="A185" s="158"/>
      <c r="B185" s="134"/>
      <c r="C185" s="139"/>
      <c r="D185" s="136"/>
      <c r="E185" s="140"/>
      <c r="F185" s="138"/>
      <c r="G185" s="124">
        <f t="shared" si="30"/>
        <v>0</v>
      </c>
      <c r="H185" s="136"/>
      <c r="I185" s="140"/>
      <c r="J185" s="138"/>
      <c r="K185" s="124">
        <f t="shared" si="31"/>
        <v>0</v>
      </c>
      <c r="L185" s="136"/>
      <c r="M185" s="140"/>
      <c r="N185" s="138"/>
      <c r="O185" s="124">
        <f t="shared" si="28"/>
        <v>0</v>
      </c>
      <c r="P185" s="136"/>
      <c r="Q185" s="140"/>
      <c r="R185" s="138"/>
      <c r="S185" s="146">
        <f t="shared" si="29"/>
        <v>0</v>
      </c>
    </row>
    <row r="186" spans="1:19" ht="40.5" customHeight="1" x14ac:dyDescent="0.3">
      <c r="A186" s="158"/>
      <c r="B186" s="134"/>
      <c r="C186" s="139"/>
      <c r="D186" s="136"/>
      <c r="E186" s="140"/>
      <c r="F186" s="138"/>
      <c r="G186" s="124">
        <f t="shared" si="30"/>
        <v>0</v>
      </c>
      <c r="H186" s="136"/>
      <c r="I186" s="140"/>
      <c r="J186" s="138"/>
      <c r="K186" s="124">
        <f t="shared" si="31"/>
        <v>0</v>
      </c>
      <c r="L186" s="136"/>
      <c r="M186" s="140"/>
      <c r="N186" s="138"/>
      <c r="O186" s="124">
        <f t="shared" si="28"/>
        <v>0</v>
      </c>
      <c r="P186" s="136"/>
      <c r="Q186" s="140"/>
      <c r="R186" s="138"/>
      <c r="S186" s="146">
        <f t="shared" si="29"/>
        <v>0</v>
      </c>
    </row>
    <row r="187" spans="1:19" ht="40.5" customHeight="1" x14ac:dyDescent="0.3">
      <c r="A187" s="158"/>
      <c r="B187" s="134"/>
      <c r="C187" s="139"/>
      <c r="D187" s="136"/>
      <c r="E187" s="140"/>
      <c r="F187" s="138"/>
      <c r="G187" s="124">
        <f t="shared" si="30"/>
        <v>0</v>
      </c>
      <c r="H187" s="136"/>
      <c r="I187" s="140"/>
      <c r="J187" s="138"/>
      <c r="K187" s="124">
        <f t="shared" si="31"/>
        <v>0</v>
      </c>
      <c r="L187" s="136"/>
      <c r="M187" s="140"/>
      <c r="N187" s="138"/>
      <c r="O187" s="124">
        <f t="shared" si="28"/>
        <v>0</v>
      </c>
      <c r="P187" s="136"/>
      <c r="Q187" s="140"/>
      <c r="R187" s="138"/>
      <c r="S187" s="146">
        <f t="shared" si="29"/>
        <v>0</v>
      </c>
    </row>
    <row r="188" spans="1:19" ht="40.5" customHeight="1" x14ac:dyDescent="0.3">
      <c r="A188" s="158"/>
      <c r="B188" s="134"/>
      <c r="C188" s="139"/>
      <c r="D188" s="136"/>
      <c r="E188" s="140"/>
      <c r="F188" s="138"/>
      <c r="G188" s="124">
        <f t="shared" si="30"/>
        <v>0</v>
      </c>
      <c r="H188" s="136"/>
      <c r="I188" s="140"/>
      <c r="J188" s="138"/>
      <c r="K188" s="124">
        <f t="shared" si="31"/>
        <v>0</v>
      </c>
      <c r="L188" s="136"/>
      <c r="M188" s="140"/>
      <c r="N188" s="138"/>
      <c r="O188" s="124">
        <f t="shared" si="28"/>
        <v>0</v>
      </c>
      <c r="P188" s="136"/>
      <c r="Q188" s="140"/>
      <c r="R188" s="138"/>
      <c r="S188" s="146">
        <f t="shared" si="29"/>
        <v>0</v>
      </c>
    </row>
    <row r="189" spans="1:19" ht="40.5" customHeight="1" x14ac:dyDescent="0.3">
      <c r="A189" s="158"/>
      <c r="B189" s="134"/>
      <c r="C189" s="139"/>
      <c r="D189" s="136"/>
      <c r="E189" s="140"/>
      <c r="F189" s="138"/>
      <c r="G189" s="124">
        <f t="shared" si="30"/>
        <v>0</v>
      </c>
      <c r="H189" s="136"/>
      <c r="I189" s="140"/>
      <c r="J189" s="138"/>
      <c r="K189" s="124">
        <f t="shared" si="31"/>
        <v>0</v>
      </c>
      <c r="L189" s="136"/>
      <c r="M189" s="140"/>
      <c r="N189" s="138"/>
      <c r="O189" s="124">
        <f t="shared" si="28"/>
        <v>0</v>
      </c>
      <c r="P189" s="136"/>
      <c r="Q189" s="140"/>
      <c r="R189" s="138"/>
      <c r="S189" s="146">
        <f t="shared" si="29"/>
        <v>0</v>
      </c>
    </row>
    <row r="190" spans="1:19" ht="40.5" customHeight="1" x14ac:dyDescent="0.3">
      <c r="A190" s="115"/>
      <c r="B190" s="116" t="s">
        <v>70</v>
      </c>
      <c r="C190" s="117"/>
      <c r="D190" s="127"/>
      <c r="E190" s="128"/>
      <c r="F190" s="125">
        <f t="shared" ref="F190" si="32">L190+O190</f>
        <v>0</v>
      </c>
      <c r="G190" s="125">
        <f>SUM(G160:G189)</f>
        <v>0</v>
      </c>
      <c r="H190" s="127"/>
      <c r="I190" s="128"/>
      <c r="J190" s="126"/>
      <c r="K190" s="125">
        <f>SUM(K160:K189)</f>
        <v>0</v>
      </c>
      <c r="L190" s="127"/>
      <c r="M190" s="128"/>
      <c r="N190" s="126"/>
      <c r="O190" s="125">
        <f>SUM(O160:O189)</f>
        <v>0</v>
      </c>
      <c r="P190" s="127"/>
      <c r="Q190" s="128"/>
      <c r="R190" s="126"/>
      <c r="S190" s="147">
        <f>SUM(S160:S189)</f>
        <v>0</v>
      </c>
    </row>
    <row r="191" spans="1:19" ht="16.5" customHeight="1" x14ac:dyDescent="0.3">
      <c r="A191" s="110"/>
      <c r="B191" s="110"/>
      <c r="C191" s="108"/>
      <c r="D191" s="108"/>
      <c r="E191" s="108"/>
      <c r="F191" s="109"/>
      <c r="G191" s="109"/>
      <c r="H191" s="108"/>
      <c r="I191" s="108"/>
      <c r="J191" s="108"/>
      <c r="K191" s="109"/>
      <c r="L191" s="108"/>
      <c r="M191" s="108"/>
      <c r="N191" s="108"/>
      <c r="O191" s="109"/>
      <c r="P191" s="108"/>
      <c r="Q191" s="108"/>
      <c r="R191" s="108"/>
      <c r="S191" s="109"/>
    </row>
    <row r="192" spans="1:19" ht="16.5" customHeight="1" x14ac:dyDescent="0.15">
      <c r="A192" s="373" t="s">
        <v>61</v>
      </c>
      <c r="B192" s="373"/>
      <c r="C192" s="373"/>
      <c r="D192" s="373"/>
      <c r="E192" s="373"/>
      <c r="F192" s="373"/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73"/>
      <c r="R192" s="373"/>
      <c r="S192" s="373"/>
    </row>
    <row r="193" spans="1:19" ht="16.5" customHeight="1" x14ac:dyDescent="0.15">
      <c r="A193" s="373"/>
      <c r="B193" s="373"/>
      <c r="C193" s="373"/>
      <c r="D193" s="373"/>
      <c r="E193" s="373"/>
      <c r="F193" s="373"/>
      <c r="G193" s="373"/>
      <c r="H193" s="373"/>
      <c r="I193" s="373"/>
      <c r="J193" s="373"/>
      <c r="K193" s="373"/>
      <c r="L193" s="373"/>
      <c r="M193" s="373"/>
      <c r="N193" s="373"/>
      <c r="O193" s="373"/>
      <c r="P193" s="373"/>
      <c r="Q193" s="373"/>
      <c r="R193" s="373"/>
      <c r="S193" s="373"/>
    </row>
    <row r="194" spans="1:19" ht="16.5" customHeight="1" x14ac:dyDescent="0.15">
      <c r="A194" s="374"/>
      <c r="B194" s="374"/>
      <c r="C194" s="374"/>
      <c r="D194" s="374"/>
      <c r="E194" s="374"/>
      <c r="F194" s="374"/>
      <c r="G194" s="374"/>
      <c r="H194" s="374"/>
      <c r="I194" s="374"/>
      <c r="J194" s="374"/>
      <c r="K194" s="374"/>
      <c r="L194" s="374"/>
      <c r="M194" s="374"/>
      <c r="N194" s="374"/>
      <c r="O194" s="374"/>
      <c r="P194" s="374"/>
      <c r="Q194" s="374"/>
      <c r="R194" s="374"/>
      <c r="S194" s="374"/>
    </row>
    <row r="195" spans="1:19" s="7" customFormat="1" ht="24" customHeight="1" x14ac:dyDescent="0.2">
      <c r="A195" s="375">
        <f>A157+1</f>
        <v>6</v>
      </c>
      <c r="B195" s="377" t="str">
        <f>IF(ISBLANK(見積書表紙!$C$22),"",見積書表紙!$C$22)</f>
        <v/>
      </c>
      <c r="C195" s="379"/>
      <c r="D195" s="381" t="s">
        <v>5</v>
      </c>
      <c r="E195" s="382"/>
      <c r="F195" s="382"/>
      <c r="G195" s="383"/>
      <c r="H195" s="381" t="s">
        <v>123</v>
      </c>
      <c r="I195" s="382"/>
      <c r="J195" s="382"/>
      <c r="K195" s="383"/>
      <c r="L195" s="381" t="s">
        <v>124</v>
      </c>
      <c r="M195" s="382"/>
      <c r="N195" s="382"/>
      <c r="O195" s="383"/>
      <c r="P195" s="381" t="s">
        <v>125</v>
      </c>
      <c r="Q195" s="382"/>
      <c r="R195" s="382"/>
      <c r="S195" s="387"/>
    </row>
    <row r="196" spans="1:19" s="7" customFormat="1" ht="24" customHeight="1" x14ac:dyDescent="0.2">
      <c r="A196" s="376"/>
      <c r="B196" s="378"/>
      <c r="C196" s="380"/>
      <c r="D196" s="384"/>
      <c r="E196" s="385"/>
      <c r="F196" s="385"/>
      <c r="G196" s="386"/>
      <c r="H196" s="384"/>
      <c r="I196" s="385"/>
      <c r="J196" s="385"/>
      <c r="K196" s="386"/>
      <c r="L196" s="384"/>
      <c r="M196" s="385"/>
      <c r="N196" s="385"/>
      <c r="O196" s="386"/>
      <c r="P196" s="384"/>
      <c r="Q196" s="385"/>
      <c r="R196" s="385"/>
      <c r="S196" s="388"/>
    </row>
    <row r="197" spans="1:19" s="7" customFormat="1" ht="40.5" customHeight="1" x14ac:dyDescent="0.2">
      <c r="A197" s="111" t="s">
        <v>52</v>
      </c>
      <c r="B197" s="112" t="s">
        <v>6</v>
      </c>
      <c r="C197" s="113" t="s">
        <v>53</v>
      </c>
      <c r="D197" s="112" t="s">
        <v>7</v>
      </c>
      <c r="E197" s="112" t="s">
        <v>0</v>
      </c>
      <c r="F197" s="114" t="s">
        <v>8</v>
      </c>
      <c r="G197" s="114" t="s">
        <v>9</v>
      </c>
      <c r="H197" s="112" t="s">
        <v>7</v>
      </c>
      <c r="I197" s="112" t="s">
        <v>0</v>
      </c>
      <c r="J197" s="112" t="s">
        <v>8</v>
      </c>
      <c r="K197" s="114" t="s">
        <v>9</v>
      </c>
      <c r="L197" s="112" t="s">
        <v>7</v>
      </c>
      <c r="M197" s="112" t="s">
        <v>0</v>
      </c>
      <c r="N197" s="112" t="s">
        <v>8</v>
      </c>
      <c r="O197" s="114" t="s">
        <v>9</v>
      </c>
      <c r="P197" s="112" t="s">
        <v>7</v>
      </c>
      <c r="Q197" s="112" t="s">
        <v>0</v>
      </c>
      <c r="R197" s="112" t="s">
        <v>8</v>
      </c>
      <c r="S197" s="145" t="s">
        <v>9</v>
      </c>
    </row>
    <row r="198" spans="1:19" ht="40.5" customHeight="1" x14ac:dyDescent="0.3">
      <c r="A198" s="158"/>
      <c r="B198" s="134"/>
      <c r="C198" s="135"/>
      <c r="D198" s="136"/>
      <c r="E198" s="137"/>
      <c r="F198" s="138"/>
      <c r="G198" s="124">
        <f t="shared" ref="G198:G202" si="33">D198*F198</f>
        <v>0</v>
      </c>
      <c r="H198" s="136"/>
      <c r="I198" s="137"/>
      <c r="J198" s="138"/>
      <c r="K198" s="124">
        <f>H198*J198</f>
        <v>0</v>
      </c>
      <c r="L198" s="136"/>
      <c r="M198" s="137"/>
      <c r="N198" s="138"/>
      <c r="O198" s="124">
        <f>L198*N198</f>
        <v>0</v>
      </c>
      <c r="P198" s="136"/>
      <c r="Q198" s="137"/>
      <c r="R198" s="138"/>
      <c r="S198" s="146">
        <f>P198*R198</f>
        <v>0</v>
      </c>
    </row>
    <row r="199" spans="1:19" ht="40.5" customHeight="1" x14ac:dyDescent="0.3">
      <c r="A199" s="158"/>
      <c r="B199" s="134"/>
      <c r="C199" s="135"/>
      <c r="D199" s="136"/>
      <c r="E199" s="137"/>
      <c r="F199" s="138"/>
      <c r="G199" s="124">
        <f t="shared" si="33"/>
        <v>0</v>
      </c>
      <c r="H199" s="136"/>
      <c r="I199" s="137"/>
      <c r="J199" s="138"/>
      <c r="K199" s="124">
        <f t="shared" ref="K199:K202" si="34">H199*J199</f>
        <v>0</v>
      </c>
      <c r="L199" s="136"/>
      <c r="M199" s="137"/>
      <c r="N199" s="138"/>
      <c r="O199" s="124">
        <f t="shared" ref="O199:O227" si="35">L199*N199</f>
        <v>0</v>
      </c>
      <c r="P199" s="136"/>
      <c r="Q199" s="137"/>
      <c r="R199" s="138"/>
      <c r="S199" s="146">
        <f t="shared" ref="S199:S227" si="36">P199*R199</f>
        <v>0</v>
      </c>
    </row>
    <row r="200" spans="1:19" ht="40.5" customHeight="1" x14ac:dyDescent="0.3">
      <c r="A200" s="158"/>
      <c r="B200" s="134"/>
      <c r="C200" s="135"/>
      <c r="D200" s="136"/>
      <c r="E200" s="137"/>
      <c r="F200" s="138"/>
      <c r="G200" s="124">
        <f t="shared" si="33"/>
        <v>0</v>
      </c>
      <c r="H200" s="136"/>
      <c r="I200" s="137"/>
      <c r="J200" s="138"/>
      <c r="K200" s="124">
        <f t="shared" si="34"/>
        <v>0</v>
      </c>
      <c r="L200" s="136"/>
      <c r="M200" s="137"/>
      <c r="N200" s="138"/>
      <c r="O200" s="124">
        <f t="shared" si="35"/>
        <v>0</v>
      </c>
      <c r="P200" s="136"/>
      <c r="Q200" s="137"/>
      <c r="R200" s="138"/>
      <c r="S200" s="146">
        <f t="shared" si="36"/>
        <v>0</v>
      </c>
    </row>
    <row r="201" spans="1:19" ht="40.5" customHeight="1" x14ac:dyDescent="0.3">
      <c r="A201" s="158"/>
      <c r="B201" s="134"/>
      <c r="C201" s="135"/>
      <c r="D201" s="136"/>
      <c r="E201" s="137"/>
      <c r="F201" s="138"/>
      <c r="G201" s="124">
        <f t="shared" si="33"/>
        <v>0</v>
      </c>
      <c r="H201" s="136"/>
      <c r="I201" s="137"/>
      <c r="J201" s="138"/>
      <c r="K201" s="124">
        <f t="shared" si="34"/>
        <v>0</v>
      </c>
      <c r="L201" s="136"/>
      <c r="M201" s="137"/>
      <c r="N201" s="138"/>
      <c r="O201" s="124">
        <f t="shared" si="35"/>
        <v>0</v>
      </c>
      <c r="P201" s="136"/>
      <c r="Q201" s="137"/>
      <c r="R201" s="138"/>
      <c r="S201" s="146">
        <f t="shared" si="36"/>
        <v>0</v>
      </c>
    </row>
    <row r="202" spans="1:19" ht="40.5" customHeight="1" x14ac:dyDescent="0.3">
      <c r="A202" s="158"/>
      <c r="B202" s="134"/>
      <c r="C202" s="135"/>
      <c r="D202" s="136"/>
      <c r="E202" s="137"/>
      <c r="F202" s="138"/>
      <c r="G202" s="124">
        <f t="shared" si="33"/>
        <v>0</v>
      </c>
      <c r="H202" s="136"/>
      <c r="I202" s="137"/>
      <c r="J202" s="138"/>
      <c r="K202" s="124">
        <f t="shared" si="34"/>
        <v>0</v>
      </c>
      <c r="L202" s="136"/>
      <c r="M202" s="137"/>
      <c r="N202" s="138"/>
      <c r="O202" s="124">
        <f t="shared" si="35"/>
        <v>0</v>
      </c>
      <c r="P202" s="136"/>
      <c r="Q202" s="137"/>
      <c r="R202" s="138"/>
      <c r="S202" s="146">
        <f t="shared" si="36"/>
        <v>0</v>
      </c>
    </row>
    <row r="203" spans="1:19" ht="40.5" customHeight="1" x14ac:dyDescent="0.3">
      <c r="A203" s="158"/>
      <c r="B203" s="134"/>
      <c r="C203" s="135"/>
      <c r="D203" s="136"/>
      <c r="E203" s="137"/>
      <c r="F203" s="138"/>
      <c r="G203" s="124">
        <f>D203*F203</f>
        <v>0</v>
      </c>
      <c r="H203" s="136"/>
      <c r="I203" s="137"/>
      <c r="J203" s="138"/>
      <c r="K203" s="124">
        <f>H203*J203</f>
        <v>0</v>
      </c>
      <c r="L203" s="136"/>
      <c r="M203" s="137"/>
      <c r="N203" s="138"/>
      <c r="O203" s="124">
        <f t="shared" si="35"/>
        <v>0</v>
      </c>
      <c r="P203" s="136"/>
      <c r="Q203" s="137"/>
      <c r="R203" s="138"/>
      <c r="S203" s="146">
        <f t="shared" si="36"/>
        <v>0</v>
      </c>
    </row>
    <row r="204" spans="1:19" ht="40.5" customHeight="1" x14ac:dyDescent="0.3">
      <c r="A204" s="158"/>
      <c r="B204" s="134"/>
      <c r="C204" s="135"/>
      <c r="D204" s="136"/>
      <c r="E204" s="137"/>
      <c r="F204" s="138"/>
      <c r="G204" s="124">
        <f>D204*F204</f>
        <v>0</v>
      </c>
      <c r="H204" s="136"/>
      <c r="I204" s="137"/>
      <c r="J204" s="138"/>
      <c r="K204" s="124">
        <f>H204*J204</f>
        <v>0</v>
      </c>
      <c r="L204" s="136"/>
      <c r="M204" s="137"/>
      <c r="N204" s="138"/>
      <c r="O204" s="124">
        <f t="shared" si="35"/>
        <v>0</v>
      </c>
      <c r="P204" s="136"/>
      <c r="Q204" s="137"/>
      <c r="R204" s="138"/>
      <c r="S204" s="146">
        <f t="shared" si="36"/>
        <v>0</v>
      </c>
    </row>
    <row r="205" spans="1:19" ht="40.5" customHeight="1" x14ac:dyDescent="0.3">
      <c r="A205" s="158"/>
      <c r="B205" s="134"/>
      <c r="C205" s="135"/>
      <c r="D205" s="136"/>
      <c r="E205" s="137"/>
      <c r="F205" s="138"/>
      <c r="G205" s="124">
        <f t="shared" ref="G205:G227" si="37">D205*F205</f>
        <v>0</v>
      </c>
      <c r="H205" s="136"/>
      <c r="I205" s="137"/>
      <c r="J205" s="138"/>
      <c r="K205" s="124">
        <f t="shared" ref="K205:K227" si="38">H205*J205</f>
        <v>0</v>
      </c>
      <c r="L205" s="136"/>
      <c r="M205" s="137"/>
      <c r="N205" s="138"/>
      <c r="O205" s="124">
        <f t="shared" si="35"/>
        <v>0</v>
      </c>
      <c r="P205" s="136"/>
      <c r="Q205" s="137"/>
      <c r="R205" s="138"/>
      <c r="S205" s="146">
        <f t="shared" si="36"/>
        <v>0</v>
      </c>
    </row>
    <row r="206" spans="1:19" ht="40.5" customHeight="1" x14ac:dyDescent="0.3">
      <c r="A206" s="158"/>
      <c r="B206" s="134"/>
      <c r="C206" s="135"/>
      <c r="D206" s="136"/>
      <c r="E206" s="137"/>
      <c r="F206" s="138"/>
      <c r="G206" s="124">
        <f t="shared" si="37"/>
        <v>0</v>
      </c>
      <c r="H206" s="136"/>
      <c r="I206" s="137"/>
      <c r="J206" s="138"/>
      <c r="K206" s="124">
        <f t="shared" si="38"/>
        <v>0</v>
      </c>
      <c r="L206" s="136"/>
      <c r="M206" s="137"/>
      <c r="N206" s="138"/>
      <c r="O206" s="124">
        <f t="shared" si="35"/>
        <v>0</v>
      </c>
      <c r="P206" s="136"/>
      <c r="Q206" s="137"/>
      <c r="R206" s="138"/>
      <c r="S206" s="146">
        <f t="shared" si="36"/>
        <v>0</v>
      </c>
    </row>
    <row r="207" spans="1:19" ht="40.5" customHeight="1" x14ac:dyDescent="0.3">
      <c r="A207" s="158"/>
      <c r="B207" s="134"/>
      <c r="C207" s="135"/>
      <c r="D207" s="136"/>
      <c r="E207" s="137"/>
      <c r="F207" s="138"/>
      <c r="G207" s="124">
        <f t="shared" si="37"/>
        <v>0</v>
      </c>
      <c r="H207" s="136"/>
      <c r="I207" s="137"/>
      <c r="J207" s="138"/>
      <c r="K207" s="124">
        <f t="shared" si="38"/>
        <v>0</v>
      </c>
      <c r="L207" s="136"/>
      <c r="M207" s="137"/>
      <c r="N207" s="138"/>
      <c r="O207" s="124">
        <f t="shared" si="35"/>
        <v>0</v>
      </c>
      <c r="P207" s="136"/>
      <c r="Q207" s="137"/>
      <c r="R207" s="138"/>
      <c r="S207" s="146">
        <f t="shared" si="36"/>
        <v>0</v>
      </c>
    </row>
    <row r="208" spans="1:19" ht="40.5" customHeight="1" x14ac:dyDescent="0.3">
      <c r="A208" s="158"/>
      <c r="B208" s="134"/>
      <c r="C208" s="135"/>
      <c r="D208" s="136"/>
      <c r="E208" s="137"/>
      <c r="F208" s="138"/>
      <c r="G208" s="124">
        <f t="shared" si="37"/>
        <v>0</v>
      </c>
      <c r="H208" s="136"/>
      <c r="I208" s="137"/>
      <c r="J208" s="138"/>
      <c r="K208" s="124">
        <f t="shared" si="38"/>
        <v>0</v>
      </c>
      <c r="L208" s="136"/>
      <c r="M208" s="137"/>
      <c r="N208" s="138"/>
      <c r="O208" s="124">
        <f t="shared" si="35"/>
        <v>0</v>
      </c>
      <c r="P208" s="136"/>
      <c r="Q208" s="137"/>
      <c r="R208" s="138"/>
      <c r="S208" s="146">
        <f t="shared" si="36"/>
        <v>0</v>
      </c>
    </row>
    <row r="209" spans="1:19" ht="40.5" customHeight="1" x14ac:dyDescent="0.3">
      <c r="A209" s="158"/>
      <c r="B209" s="134"/>
      <c r="C209" s="135"/>
      <c r="D209" s="136"/>
      <c r="E209" s="137"/>
      <c r="F209" s="138"/>
      <c r="G209" s="124">
        <f t="shared" si="37"/>
        <v>0</v>
      </c>
      <c r="H209" s="136"/>
      <c r="I209" s="137"/>
      <c r="J209" s="138"/>
      <c r="K209" s="124">
        <f t="shared" si="38"/>
        <v>0</v>
      </c>
      <c r="L209" s="136"/>
      <c r="M209" s="137"/>
      <c r="N209" s="138"/>
      <c r="O209" s="124">
        <f t="shared" si="35"/>
        <v>0</v>
      </c>
      <c r="P209" s="136"/>
      <c r="Q209" s="137"/>
      <c r="R209" s="138"/>
      <c r="S209" s="146">
        <f t="shared" si="36"/>
        <v>0</v>
      </c>
    </row>
    <row r="210" spans="1:19" ht="40.5" customHeight="1" x14ac:dyDescent="0.3">
      <c r="A210" s="158"/>
      <c r="B210" s="134"/>
      <c r="C210" s="135"/>
      <c r="D210" s="136"/>
      <c r="E210" s="137"/>
      <c r="F210" s="138"/>
      <c r="G210" s="124">
        <f t="shared" si="37"/>
        <v>0</v>
      </c>
      <c r="H210" s="136"/>
      <c r="I210" s="137"/>
      <c r="J210" s="138"/>
      <c r="K210" s="124">
        <f t="shared" si="38"/>
        <v>0</v>
      </c>
      <c r="L210" s="136"/>
      <c r="M210" s="137"/>
      <c r="N210" s="138"/>
      <c r="O210" s="124">
        <f t="shared" si="35"/>
        <v>0</v>
      </c>
      <c r="P210" s="136"/>
      <c r="Q210" s="137"/>
      <c r="R210" s="138"/>
      <c r="S210" s="146">
        <f t="shared" si="36"/>
        <v>0</v>
      </c>
    </row>
    <row r="211" spans="1:19" ht="40.5" customHeight="1" x14ac:dyDescent="0.3">
      <c r="A211" s="158"/>
      <c r="B211" s="134"/>
      <c r="C211" s="139"/>
      <c r="D211" s="136"/>
      <c r="E211" s="140"/>
      <c r="F211" s="138"/>
      <c r="G211" s="124">
        <f t="shared" si="37"/>
        <v>0</v>
      </c>
      <c r="H211" s="136"/>
      <c r="I211" s="140"/>
      <c r="J211" s="138"/>
      <c r="K211" s="124">
        <f t="shared" si="38"/>
        <v>0</v>
      </c>
      <c r="L211" s="136"/>
      <c r="M211" s="140"/>
      <c r="N211" s="138"/>
      <c r="O211" s="124">
        <f t="shared" si="35"/>
        <v>0</v>
      </c>
      <c r="P211" s="136"/>
      <c r="Q211" s="140"/>
      <c r="R211" s="138"/>
      <c r="S211" s="146">
        <f t="shared" si="36"/>
        <v>0</v>
      </c>
    </row>
    <row r="212" spans="1:19" ht="40.5" customHeight="1" x14ac:dyDescent="0.3">
      <c r="A212" s="158"/>
      <c r="B212" s="134"/>
      <c r="C212" s="135"/>
      <c r="D212" s="136"/>
      <c r="E212" s="137"/>
      <c r="F212" s="138"/>
      <c r="G212" s="124">
        <f t="shared" si="37"/>
        <v>0</v>
      </c>
      <c r="H212" s="136"/>
      <c r="I212" s="137"/>
      <c r="J212" s="138"/>
      <c r="K212" s="124">
        <f t="shared" si="38"/>
        <v>0</v>
      </c>
      <c r="L212" s="136"/>
      <c r="M212" s="137"/>
      <c r="N212" s="138"/>
      <c r="O212" s="124">
        <f t="shared" si="35"/>
        <v>0</v>
      </c>
      <c r="P212" s="136"/>
      <c r="Q212" s="137"/>
      <c r="R212" s="138"/>
      <c r="S212" s="146">
        <f t="shared" si="36"/>
        <v>0</v>
      </c>
    </row>
    <row r="213" spans="1:19" ht="40.5" customHeight="1" x14ac:dyDescent="0.3">
      <c r="A213" s="158"/>
      <c r="B213" s="134"/>
      <c r="C213" s="135"/>
      <c r="D213" s="136"/>
      <c r="E213" s="137"/>
      <c r="F213" s="138"/>
      <c r="G213" s="124">
        <f t="shared" si="37"/>
        <v>0</v>
      </c>
      <c r="H213" s="136"/>
      <c r="I213" s="137"/>
      <c r="J213" s="138"/>
      <c r="K213" s="124">
        <f t="shared" si="38"/>
        <v>0</v>
      </c>
      <c r="L213" s="136"/>
      <c r="M213" s="137"/>
      <c r="N213" s="138"/>
      <c r="O213" s="124">
        <f t="shared" si="35"/>
        <v>0</v>
      </c>
      <c r="P213" s="136"/>
      <c r="Q213" s="137"/>
      <c r="R213" s="138"/>
      <c r="S213" s="146">
        <f t="shared" si="36"/>
        <v>0</v>
      </c>
    </row>
    <row r="214" spans="1:19" ht="40.5" customHeight="1" x14ac:dyDescent="0.3">
      <c r="A214" s="158"/>
      <c r="B214" s="134"/>
      <c r="C214" s="139"/>
      <c r="D214" s="136"/>
      <c r="E214" s="140"/>
      <c r="F214" s="138"/>
      <c r="G214" s="124">
        <f t="shared" si="37"/>
        <v>0</v>
      </c>
      <c r="H214" s="136"/>
      <c r="I214" s="140"/>
      <c r="J214" s="138"/>
      <c r="K214" s="124">
        <f t="shared" si="38"/>
        <v>0</v>
      </c>
      <c r="L214" s="136"/>
      <c r="M214" s="140"/>
      <c r="N214" s="138"/>
      <c r="O214" s="124">
        <f t="shared" si="35"/>
        <v>0</v>
      </c>
      <c r="P214" s="136"/>
      <c r="Q214" s="140"/>
      <c r="R214" s="138"/>
      <c r="S214" s="146">
        <f t="shared" si="36"/>
        <v>0</v>
      </c>
    </row>
    <row r="215" spans="1:19" ht="40.5" customHeight="1" x14ac:dyDescent="0.3">
      <c r="A215" s="158"/>
      <c r="B215" s="134"/>
      <c r="C215" s="139"/>
      <c r="D215" s="136"/>
      <c r="E215" s="140"/>
      <c r="F215" s="138"/>
      <c r="G215" s="124">
        <f t="shared" si="37"/>
        <v>0</v>
      </c>
      <c r="H215" s="136"/>
      <c r="I215" s="140"/>
      <c r="J215" s="138"/>
      <c r="K215" s="124">
        <f t="shared" si="38"/>
        <v>0</v>
      </c>
      <c r="L215" s="136"/>
      <c r="M215" s="140"/>
      <c r="N215" s="138"/>
      <c r="O215" s="124">
        <f t="shared" si="35"/>
        <v>0</v>
      </c>
      <c r="P215" s="136"/>
      <c r="Q215" s="140"/>
      <c r="R215" s="138"/>
      <c r="S215" s="146">
        <f t="shared" si="36"/>
        <v>0</v>
      </c>
    </row>
    <row r="216" spans="1:19" ht="40.5" customHeight="1" x14ac:dyDescent="0.3">
      <c r="A216" s="158"/>
      <c r="B216" s="134"/>
      <c r="C216" s="139"/>
      <c r="D216" s="136"/>
      <c r="E216" s="140"/>
      <c r="F216" s="138"/>
      <c r="G216" s="124">
        <f t="shared" si="37"/>
        <v>0</v>
      </c>
      <c r="H216" s="136"/>
      <c r="I216" s="140"/>
      <c r="J216" s="138"/>
      <c r="K216" s="124">
        <f t="shared" si="38"/>
        <v>0</v>
      </c>
      <c r="L216" s="136"/>
      <c r="M216" s="140"/>
      <c r="N216" s="138"/>
      <c r="O216" s="124">
        <f t="shared" si="35"/>
        <v>0</v>
      </c>
      <c r="P216" s="136"/>
      <c r="Q216" s="140"/>
      <c r="R216" s="138"/>
      <c r="S216" s="146">
        <f t="shared" si="36"/>
        <v>0</v>
      </c>
    </row>
    <row r="217" spans="1:19" ht="40.5" customHeight="1" x14ac:dyDescent="0.3">
      <c r="A217" s="158"/>
      <c r="B217" s="134"/>
      <c r="C217" s="139"/>
      <c r="D217" s="136"/>
      <c r="E217" s="140"/>
      <c r="F217" s="138"/>
      <c r="G217" s="124">
        <f t="shared" si="37"/>
        <v>0</v>
      </c>
      <c r="H217" s="136"/>
      <c r="I217" s="140"/>
      <c r="J217" s="138"/>
      <c r="K217" s="124">
        <f t="shared" si="38"/>
        <v>0</v>
      </c>
      <c r="L217" s="136"/>
      <c r="M217" s="140"/>
      <c r="N217" s="138"/>
      <c r="O217" s="124">
        <f t="shared" si="35"/>
        <v>0</v>
      </c>
      <c r="P217" s="136"/>
      <c r="Q217" s="140"/>
      <c r="R217" s="138"/>
      <c r="S217" s="146">
        <f t="shared" si="36"/>
        <v>0</v>
      </c>
    </row>
    <row r="218" spans="1:19" ht="40.5" customHeight="1" x14ac:dyDescent="0.3">
      <c r="A218" s="158"/>
      <c r="B218" s="134"/>
      <c r="C218" s="139"/>
      <c r="D218" s="136"/>
      <c r="E218" s="140"/>
      <c r="F218" s="138"/>
      <c r="G218" s="124">
        <f t="shared" si="37"/>
        <v>0</v>
      </c>
      <c r="H218" s="136"/>
      <c r="I218" s="140"/>
      <c r="J218" s="138"/>
      <c r="K218" s="124">
        <f t="shared" si="38"/>
        <v>0</v>
      </c>
      <c r="L218" s="136"/>
      <c r="M218" s="140"/>
      <c r="N218" s="138"/>
      <c r="O218" s="124">
        <f t="shared" si="35"/>
        <v>0</v>
      </c>
      <c r="P218" s="136"/>
      <c r="Q218" s="140"/>
      <c r="R218" s="138"/>
      <c r="S218" s="146">
        <f t="shared" si="36"/>
        <v>0</v>
      </c>
    </row>
    <row r="219" spans="1:19" ht="40.5" customHeight="1" x14ac:dyDescent="0.3">
      <c r="A219" s="158"/>
      <c r="B219" s="134"/>
      <c r="C219" s="139"/>
      <c r="D219" s="136"/>
      <c r="E219" s="140"/>
      <c r="F219" s="138"/>
      <c r="G219" s="124">
        <f t="shared" si="37"/>
        <v>0</v>
      </c>
      <c r="H219" s="136"/>
      <c r="I219" s="140"/>
      <c r="J219" s="138"/>
      <c r="K219" s="124">
        <f t="shared" si="38"/>
        <v>0</v>
      </c>
      <c r="L219" s="136"/>
      <c r="M219" s="140"/>
      <c r="N219" s="138"/>
      <c r="O219" s="124">
        <f t="shared" si="35"/>
        <v>0</v>
      </c>
      <c r="P219" s="136"/>
      <c r="Q219" s="140"/>
      <c r="R219" s="138"/>
      <c r="S219" s="146">
        <f t="shared" si="36"/>
        <v>0</v>
      </c>
    </row>
    <row r="220" spans="1:19" ht="40.5" customHeight="1" x14ac:dyDescent="0.3">
      <c r="A220" s="158"/>
      <c r="B220" s="134"/>
      <c r="C220" s="139"/>
      <c r="D220" s="136"/>
      <c r="E220" s="140"/>
      <c r="F220" s="138"/>
      <c r="G220" s="124">
        <f t="shared" si="37"/>
        <v>0</v>
      </c>
      <c r="H220" s="136"/>
      <c r="I220" s="140"/>
      <c r="J220" s="138"/>
      <c r="K220" s="124">
        <f t="shared" si="38"/>
        <v>0</v>
      </c>
      <c r="L220" s="136"/>
      <c r="M220" s="140"/>
      <c r="N220" s="138"/>
      <c r="O220" s="124">
        <f t="shared" si="35"/>
        <v>0</v>
      </c>
      <c r="P220" s="136"/>
      <c r="Q220" s="140"/>
      <c r="R220" s="138"/>
      <c r="S220" s="146">
        <f t="shared" si="36"/>
        <v>0</v>
      </c>
    </row>
    <row r="221" spans="1:19" ht="40.5" customHeight="1" x14ac:dyDescent="0.3">
      <c r="A221" s="158"/>
      <c r="B221" s="134"/>
      <c r="C221" s="139"/>
      <c r="D221" s="136"/>
      <c r="E221" s="140"/>
      <c r="F221" s="138"/>
      <c r="G221" s="124">
        <f t="shared" si="37"/>
        <v>0</v>
      </c>
      <c r="H221" s="136"/>
      <c r="I221" s="140"/>
      <c r="J221" s="138"/>
      <c r="K221" s="124">
        <f t="shared" si="38"/>
        <v>0</v>
      </c>
      <c r="L221" s="136"/>
      <c r="M221" s="140"/>
      <c r="N221" s="138"/>
      <c r="O221" s="124">
        <f t="shared" si="35"/>
        <v>0</v>
      </c>
      <c r="P221" s="136"/>
      <c r="Q221" s="140"/>
      <c r="R221" s="138"/>
      <c r="S221" s="146">
        <f t="shared" si="36"/>
        <v>0</v>
      </c>
    </row>
    <row r="222" spans="1:19" ht="40.5" customHeight="1" x14ac:dyDescent="0.3">
      <c r="A222" s="158"/>
      <c r="B222" s="134"/>
      <c r="C222" s="139"/>
      <c r="D222" s="136"/>
      <c r="E222" s="140"/>
      <c r="F222" s="138"/>
      <c r="G222" s="124">
        <f t="shared" si="37"/>
        <v>0</v>
      </c>
      <c r="H222" s="136"/>
      <c r="I222" s="140"/>
      <c r="J222" s="138"/>
      <c r="K222" s="124">
        <f t="shared" si="38"/>
        <v>0</v>
      </c>
      <c r="L222" s="136"/>
      <c r="M222" s="140"/>
      <c r="N222" s="138"/>
      <c r="O222" s="124">
        <f t="shared" si="35"/>
        <v>0</v>
      </c>
      <c r="P222" s="136"/>
      <c r="Q222" s="140"/>
      <c r="R222" s="138"/>
      <c r="S222" s="146">
        <f t="shared" si="36"/>
        <v>0</v>
      </c>
    </row>
    <row r="223" spans="1:19" ht="40.5" customHeight="1" x14ac:dyDescent="0.3">
      <c r="A223" s="158"/>
      <c r="B223" s="134"/>
      <c r="C223" s="139"/>
      <c r="D223" s="136"/>
      <c r="E223" s="140"/>
      <c r="F223" s="138"/>
      <c r="G223" s="124">
        <f t="shared" si="37"/>
        <v>0</v>
      </c>
      <c r="H223" s="136"/>
      <c r="I223" s="140"/>
      <c r="J223" s="138"/>
      <c r="K223" s="124">
        <f t="shared" si="38"/>
        <v>0</v>
      </c>
      <c r="L223" s="136"/>
      <c r="M223" s="140"/>
      <c r="N223" s="138"/>
      <c r="O223" s="124">
        <f t="shared" si="35"/>
        <v>0</v>
      </c>
      <c r="P223" s="136"/>
      <c r="Q223" s="140"/>
      <c r="R223" s="138"/>
      <c r="S223" s="146">
        <f t="shared" si="36"/>
        <v>0</v>
      </c>
    </row>
    <row r="224" spans="1:19" ht="40.5" customHeight="1" x14ac:dyDescent="0.3">
      <c r="A224" s="158"/>
      <c r="B224" s="134"/>
      <c r="C224" s="139"/>
      <c r="D224" s="136"/>
      <c r="E224" s="140"/>
      <c r="F224" s="138"/>
      <c r="G224" s="124">
        <f t="shared" si="37"/>
        <v>0</v>
      </c>
      <c r="H224" s="136"/>
      <c r="I224" s="140"/>
      <c r="J224" s="138"/>
      <c r="K224" s="124">
        <f t="shared" si="38"/>
        <v>0</v>
      </c>
      <c r="L224" s="136"/>
      <c r="M224" s="140"/>
      <c r="N224" s="138"/>
      <c r="O224" s="124">
        <f t="shared" si="35"/>
        <v>0</v>
      </c>
      <c r="P224" s="136"/>
      <c r="Q224" s="140"/>
      <c r="R224" s="138"/>
      <c r="S224" s="146">
        <f t="shared" si="36"/>
        <v>0</v>
      </c>
    </row>
    <row r="225" spans="1:19" ht="40.5" customHeight="1" x14ac:dyDescent="0.3">
      <c r="A225" s="158"/>
      <c r="B225" s="134"/>
      <c r="C225" s="139"/>
      <c r="D225" s="136"/>
      <c r="E225" s="140"/>
      <c r="F225" s="138"/>
      <c r="G225" s="124">
        <f t="shared" si="37"/>
        <v>0</v>
      </c>
      <c r="H225" s="136"/>
      <c r="I225" s="140"/>
      <c r="J225" s="138"/>
      <c r="K225" s="124">
        <f t="shared" si="38"/>
        <v>0</v>
      </c>
      <c r="L225" s="136"/>
      <c r="M225" s="140"/>
      <c r="N225" s="138"/>
      <c r="O225" s="124">
        <f t="shared" si="35"/>
        <v>0</v>
      </c>
      <c r="P225" s="136"/>
      <c r="Q225" s="140"/>
      <c r="R225" s="138"/>
      <c r="S225" s="146">
        <f t="shared" si="36"/>
        <v>0</v>
      </c>
    </row>
    <row r="226" spans="1:19" ht="40.5" customHeight="1" x14ac:dyDescent="0.3">
      <c r="A226" s="158"/>
      <c r="B226" s="134"/>
      <c r="C226" s="139"/>
      <c r="D226" s="136"/>
      <c r="E226" s="140"/>
      <c r="F226" s="138"/>
      <c r="G226" s="124">
        <f t="shared" si="37"/>
        <v>0</v>
      </c>
      <c r="H226" s="136"/>
      <c r="I226" s="140"/>
      <c r="J226" s="138"/>
      <c r="K226" s="124">
        <f t="shared" si="38"/>
        <v>0</v>
      </c>
      <c r="L226" s="136"/>
      <c r="M226" s="140"/>
      <c r="N226" s="138"/>
      <c r="O226" s="124">
        <f t="shared" si="35"/>
        <v>0</v>
      </c>
      <c r="P226" s="136"/>
      <c r="Q226" s="140"/>
      <c r="R226" s="138"/>
      <c r="S226" s="146">
        <f t="shared" si="36"/>
        <v>0</v>
      </c>
    </row>
    <row r="227" spans="1:19" ht="40.5" customHeight="1" x14ac:dyDescent="0.3">
      <c r="A227" s="158"/>
      <c r="B227" s="134"/>
      <c r="C227" s="139"/>
      <c r="D227" s="136"/>
      <c r="E227" s="140"/>
      <c r="F227" s="138"/>
      <c r="G227" s="124">
        <f t="shared" si="37"/>
        <v>0</v>
      </c>
      <c r="H227" s="136"/>
      <c r="I227" s="140"/>
      <c r="J227" s="138"/>
      <c r="K227" s="124">
        <f t="shared" si="38"/>
        <v>0</v>
      </c>
      <c r="L227" s="136"/>
      <c r="M227" s="140"/>
      <c r="N227" s="138"/>
      <c r="O227" s="124">
        <f t="shared" si="35"/>
        <v>0</v>
      </c>
      <c r="P227" s="136"/>
      <c r="Q227" s="140"/>
      <c r="R227" s="138"/>
      <c r="S227" s="146">
        <f t="shared" si="36"/>
        <v>0</v>
      </c>
    </row>
    <row r="228" spans="1:19" ht="40.5" customHeight="1" x14ac:dyDescent="0.3">
      <c r="A228" s="115"/>
      <c r="B228" s="116" t="s">
        <v>70</v>
      </c>
      <c r="C228" s="117"/>
      <c r="D228" s="127"/>
      <c r="E228" s="128"/>
      <c r="F228" s="125">
        <f t="shared" ref="F228" si="39">L228+O228</f>
        <v>0</v>
      </c>
      <c r="G228" s="125">
        <f>SUM(G198:G227)</f>
        <v>0</v>
      </c>
      <c r="H228" s="127"/>
      <c r="I228" s="128"/>
      <c r="J228" s="126"/>
      <c r="K228" s="125">
        <f>SUM(K198:K227)</f>
        <v>0</v>
      </c>
      <c r="L228" s="127"/>
      <c r="M228" s="128"/>
      <c r="N228" s="126"/>
      <c r="O228" s="125">
        <f>SUM(O198:O227)</f>
        <v>0</v>
      </c>
      <c r="P228" s="127"/>
      <c r="Q228" s="128"/>
      <c r="R228" s="126"/>
      <c r="S228" s="147">
        <f>SUM(S198:S227)</f>
        <v>0</v>
      </c>
    </row>
    <row r="229" spans="1:19" ht="16.5" customHeight="1" x14ac:dyDescent="0.3">
      <c r="A229" s="110"/>
      <c r="B229" s="110"/>
      <c r="C229" s="108"/>
      <c r="D229" s="108"/>
      <c r="E229" s="108"/>
      <c r="F229" s="109"/>
      <c r="G229" s="109"/>
      <c r="H229" s="108"/>
      <c r="I229" s="108"/>
      <c r="J229" s="108"/>
      <c r="K229" s="109"/>
      <c r="L229" s="108"/>
      <c r="M229" s="108"/>
      <c r="N229" s="108"/>
      <c r="O229" s="109"/>
      <c r="P229" s="108"/>
      <c r="Q229" s="108"/>
      <c r="R229" s="108"/>
      <c r="S229" s="109"/>
    </row>
    <row r="230" spans="1:19" ht="16.5" customHeight="1" x14ac:dyDescent="0.15">
      <c r="A230" s="373" t="s">
        <v>61</v>
      </c>
      <c r="B230" s="373"/>
      <c r="C230" s="373"/>
      <c r="D230" s="373"/>
      <c r="E230" s="373"/>
      <c r="F230" s="373"/>
      <c r="G230" s="373"/>
      <c r="H230" s="373"/>
      <c r="I230" s="373"/>
      <c r="J230" s="373"/>
      <c r="K230" s="373"/>
      <c r="L230" s="373"/>
      <c r="M230" s="373"/>
      <c r="N230" s="373"/>
      <c r="O230" s="373"/>
      <c r="P230" s="373"/>
      <c r="Q230" s="373"/>
      <c r="R230" s="373"/>
      <c r="S230" s="373"/>
    </row>
    <row r="231" spans="1:19" ht="16.5" customHeight="1" x14ac:dyDescent="0.15">
      <c r="A231" s="373"/>
      <c r="B231" s="373"/>
      <c r="C231" s="373"/>
      <c r="D231" s="373"/>
      <c r="E231" s="373"/>
      <c r="F231" s="373"/>
      <c r="G231" s="373"/>
      <c r="H231" s="373"/>
      <c r="I231" s="373"/>
      <c r="J231" s="373"/>
      <c r="K231" s="373"/>
      <c r="L231" s="373"/>
      <c r="M231" s="373"/>
      <c r="N231" s="373"/>
      <c r="O231" s="373"/>
      <c r="P231" s="373"/>
      <c r="Q231" s="373"/>
      <c r="R231" s="373"/>
      <c r="S231" s="373"/>
    </row>
    <row r="232" spans="1:19" ht="16.5" customHeight="1" x14ac:dyDescent="0.15">
      <c r="A232" s="374"/>
      <c r="B232" s="374"/>
      <c r="C232" s="374"/>
      <c r="D232" s="374"/>
      <c r="E232" s="374"/>
      <c r="F232" s="374"/>
      <c r="G232" s="374"/>
      <c r="H232" s="374"/>
      <c r="I232" s="374"/>
      <c r="J232" s="374"/>
      <c r="K232" s="374"/>
      <c r="L232" s="374"/>
      <c r="M232" s="374"/>
      <c r="N232" s="374"/>
      <c r="O232" s="374"/>
      <c r="P232" s="374"/>
      <c r="Q232" s="374"/>
      <c r="R232" s="374"/>
      <c r="S232" s="374"/>
    </row>
    <row r="233" spans="1:19" s="7" customFormat="1" ht="24" customHeight="1" x14ac:dyDescent="0.2">
      <c r="A233" s="375">
        <f>A195+1</f>
        <v>7</v>
      </c>
      <c r="B233" s="377" t="str">
        <f>IF(ISBLANK(見積書表紙!$C$22),"",見積書表紙!$C$22)</f>
        <v/>
      </c>
      <c r="C233" s="379"/>
      <c r="D233" s="381" t="s">
        <v>5</v>
      </c>
      <c r="E233" s="382"/>
      <c r="F233" s="382"/>
      <c r="G233" s="383"/>
      <c r="H233" s="381" t="s">
        <v>123</v>
      </c>
      <c r="I233" s="382"/>
      <c r="J233" s="382"/>
      <c r="K233" s="383"/>
      <c r="L233" s="381" t="s">
        <v>124</v>
      </c>
      <c r="M233" s="382"/>
      <c r="N233" s="382"/>
      <c r="O233" s="383"/>
      <c r="P233" s="381" t="s">
        <v>125</v>
      </c>
      <c r="Q233" s="382"/>
      <c r="R233" s="382"/>
      <c r="S233" s="387"/>
    </row>
    <row r="234" spans="1:19" s="7" customFormat="1" ht="24" customHeight="1" x14ac:dyDescent="0.2">
      <c r="A234" s="376"/>
      <c r="B234" s="378"/>
      <c r="C234" s="380"/>
      <c r="D234" s="384"/>
      <c r="E234" s="385"/>
      <c r="F234" s="385"/>
      <c r="G234" s="386"/>
      <c r="H234" s="384"/>
      <c r="I234" s="385"/>
      <c r="J234" s="385"/>
      <c r="K234" s="386"/>
      <c r="L234" s="384"/>
      <c r="M234" s="385"/>
      <c r="N234" s="385"/>
      <c r="O234" s="386"/>
      <c r="P234" s="384"/>
      <c r="Q234" s="385"/>
      <c r="R234" s="385"/>
      <c r="S234" s="388"/>
    </row>
    <row r="235" spans="1:19" s="7" customFormat="1" ht="40.5" customHeight="1" x14ac:dyDescent="0.2">
      <c r="A235" s="111" t="s">
        <v>52</v>
      </c>
      <c r="B235" s="112" t="s">
        <v>6</v>
      </c>
      <c r="C235" s="113" t="s">
        <v>53</v>
      </c>
      <c r="D235" s="112" t="s">
        <v>7</v>
      </c>
      <c r="E235" s="112" t="s">
        <v>0</v>
      </c>
      <c r="F235" s="114" t="s">
        <v>8</v>
      </c>
      <c r="G235" s="114" t="s">
        <v>9</v>
      </c>
      <c r="H235" s="112" t="s">
        <v>7</v>
      </c>
      <c r="I235" s="112" t="s">
        <v>0</v>
      </c>
      <c r="J235" s="112" t="s">
        <v>8</v>
      </c>
      <c r="K235" s="114" t="s">
        <v>9</v>
      </c>
      <c r="L235" s="112" t="s">
        <v>7</v>
      </c>
      <c r="M235" s="112" t="s">
        <v>0</v>
      </c>
      <c r="N235" s="112" t="s">
        <v>8</v>
      </c>
      <c r="O235" s="114" t="s">
        <v>9</v>
      </c>
      <c r="P235" s="112" t="s">
        <v>7</v>
      </c>
      <c r="Q235" s="112" t="s">
        <v>0</v>
      </c>
      <c r="R235" s="112" t="s">
        <v>8</v>
      </c>
      <c r="S235" s="145" t="s">
        <v>9</v>
      </c>
    </row>
    <row r="236" spans="1:19" ht="40.5" customHeight="1" x14ac:dyDescent="0.3">
      <c r="A236" s="158"/>
      <c r="B236" s="134"/>
      <c r="C236" s="135"/>
      <c r="D236" s="136"/>
      <c r="E236" s="137"/>
      <c r="F236" s="138"/>
      <c r="G236" s="124">
        <f t="shared" ref="G236:G240" si="40">D236*F236</f>
        <v>0</v>
      </c>
      <c r="H236" s="136"/>
      <c r="I236" s="137"/>
      <c r="J236" s="138"/>
      <c r="K236" s="124">
        <f>H236*J236</f>
        <v>0</v>
      </c>
      <c r="L236" s="136"/>
      <c r="M236" s="137"/>
      <c r="N236" s="138"/>
      <c r="O236" s="124">
        <f>L236*N236</f>
        <v>0</v>
      </c>
      <c r="P236" s="136"/>
      <c r="Q236" s="137"/>
      <c r="R236" s="138"/>
      <c r="S236" s="146">
        <f>P236*R236</f>
        <v>0</v>
      </c>
    </row>
    <row r="237" spans="1:19" ht="40.5" customHeight="1" x14ac:dyDescent="0.3">
      <c r="A237" s="158"/>
      <c r="B237" s="134"/>
      <c r="C237" s="135"/>
      <c r="D237" s="136"/>
      <c r="E237" s="137"/>
      <c r="F237" s="138"/>
      <c r="G237" s="124">
        <f t="shared" si="40"/>
        <v>0</v>
      </c>
      <c r="H237" s="136"/>
      <c r="I237" s="137"/>
      <c r="J237" s="138"/>
      <c r="K237" s="124">
        <f t="shared" ref="K237:K240" si="41">H237*J237</f>
        <v>0</v>
      </c>
      <c r="L237" s="136"/>
      <c r="M237" s="137"/>
      <c r="N237" s="138"/>
      <c r="O237" s="124">
        <f t="shared" ref="O237:O265" si="42">L237*N237</f>
        <v>0</v>
      </c>
      <c r="P237" s="136"/>
      <c r="Q237" s="137"/>
      <c r="R237" s="138"/>
      <c r="S237" s="146">
        <f t="shared" ref="S237:S265" si="43">P237*R237</f>
        <v>0</v>
      </c>
    </row>
    <row r="238" spans="1:19" ht="40.5" customHeight="1" x14ac:dyDescent="0.3">
      <c r="A238" s="158"/>
      <c r="B238" s="134"/>
      <c r="C238" s="135"/>
      <c r="D238" s="136"/>
      <c r="E238" s="137"/>
      <c r="F238" s="138"/>
      <c r="G238" s="124">
        <f t="shared" si="40"/>
        <v>0</v>
      </c>
      <c r="H238" s="136"/>
      <c r="I238" s="137"/>
      <c r="J238" s="138"/>
      <c r="K238" s="124">
        <f t="shared" si="41"/>
        <v>0</v>
      </c>
      <c r="L238" s="136"/>
      <c r="M238" s="137"/>
      <c r="N238" s="138"/>
      <c r="O238" s="124">
        <f t="shared" si="42"/>
        <v>0</v>
      </c>
      <c r="P238" s="136"/>
      <c r="Q238" s="137"/>
      <c r="R238" s="138"/>
      <c r="S238" s="146">
        <f t="shared" si="43"/>
        <v>0</v>
      </c>
    </row>
    <row r="239" spans="1:19" ht="40.5" customHeight="1" x14ac:dyDescent="0.3">
      <c r="A239" s="158"/>
      <c r="B239" s="134"/>
      <c r="C239" s="135"/>
      <c r="D239" s="136"/>
      <c r="E239" s="137"/>
      <c r="F239" s="138"/>
      <c r="G239" s="124">
        <f t="shared" si="40"/>
        <v>0</v>
      </c>
      <c r="H239" s="136"/>
      <c r="I239" s="137"/>
      <c r="J239" s="138"/>
      <c r="K239" s="124">
        <f t="shared" si="41"/>
        <v>0</v>
      </c>
      <c r="L239" s="136"/>
      <c r="M239" s="137"/>
      <c r="N239" s="138"/>
      <c r="O239" s="124">
        <f t="shared" si="42"/>
        <v>0</v>
      </c>
      <c r="P239" s="136"/>
      <c r="Q239" s="137"/>
      <c r="R239" s="138"/>
      <c r="S239" s="146">
        <f t="shared" si="43"/>
        <v>0</v>
      </c>
    </row>
    <row r="240" spans="1:19" ht="40.5" customHeight="1" x14ac:dyDescent="0.3">
      <c r="A240" s="158"/>
      <c r="B240" s="134"/>
      <c r="C240" s="135"/>
      <c r="D240" s="136"/>
      <c r="E240" s="137"/>
      <c r="F240" s="138"/>
      <c r="G240" s="124">
        <f t="shared" si="40"/>
        <v>0</v>
      </c>
      <c r="H240" s="136"/>
      <c r="I240" s="137"/>
      <c r="J240" s="138"/>
      <c r="K240" s="124">
        <f t="shared" si="41"/>
        <v>0</v>
      </c>
      <c r="L240" s="136"/>
      <c r="M240" s="137"/>
      <c r="N240" s="138"/>
      <c r="O240" s="124">
        <f t="shared" si="42"/>
        <v>0</v>
      </c>
      <c r="P240" s="136"/>
      <c r="Q240" s="137"/>
      <c r="R240" s="138"/>
      <c r="S240" s="146">
        <f t="shared" si="43"/>
        <v>0</v>
      </c>
    </row>
    <row r="241" spans="1:19" ht="40.5" customHeight="1" x14ac:dyDescent="0.3">
      <c r="A241" s="158"/>
      <c r="B241" s="134"/>
      <c r="C241" s="135"/>
      <c r="D241" s="136"/>
      <c r="E241" s="137"/>
      <c r="F241" s="138"/>
      <c r="G241" s="124">
        <f>D241*F241</f>
        <v>0</v>
      </c>
      <c r="H241" s="136"/>
      <c r="I241" s="137"/>
      <c r="J241" s="138"/>
      <c r="K241" s="124">
        <f>H241*J241</f>
        <v>0</v>
      </c>
      <c r="L241" s="136"/>
      <c r="M241" s="137"/>
      <c r="N241" s="138"/>
      <c r="O241" s="124">
        <f t="shared" si="42"/>
        <v>0</v>
      </c>
      <c r="P241" s="136"/>
      <c r="Q241" s="137"/>
      <c r="R241" s="138"/>
      <c r="S241" s="146">
        <f t="shared" si="43"/>
        <v>0</v>
      </c>
    </row>
    <row r="242" spans="1:19" ht="40.5" customHeight="1" x14ac:dyDescent="0.3">
      <c r="A242" s="158"/>
      <c r="B242" s="134"/>
      <c r="C242" s="135"/>
      <c r="D242" s="136"/>
      <c r="E242" s="137"/>
      <c r="F242" s="138"/>
      <c r="G242" s="124">
        <f>D242*F242</f>
        <v>0</v>
      </c>
      <c r="H242" s="136"/>
      <c r="I242" s="137"/>
      <c r="J242" s="138"/>
      <c r="K242" s="124">
        <f>H242*J242</f>
        <v>0</v>
      </c>
      <c r="L242" s="136"/>
      <c r="M242" s="137"/>
      <c r="N242" s="138"/>
      <c r="O242" s="124">
        <f t="shared" si="42"/>
        <v>0</v>
      </c>
      <c r="P242" s="136"/>
      <c r="Q242" s="137"/>
      <c r="R242" s="138"/>
      <c r="S242" s="146">
        <f t="shared" si="43"/>
        <v>0</v>
      </c>
    </row>
    <row r="243" spans="1:19" ht="40.5" customHeight="1" x14ac:dyDescent="0.3">
      <c r="A243" s="158"/>
      <c r="B243" s="134"/>
      <c r="C243" s="135"/>
      <c r="D243" s="136"/>
      <c r="E243" s="137"/>
      <c r="F243" s="138"/>
      <c r="G243" s="124">
        <f t="shared" ref="G243:G265" si="44">D243*F243</f>
        <v>0</v>
      </c>
      <c r="H243" s="136"/>
      <c r="I243" s="137"/>
      <c r="J243" s="138"/>
      <c r="K243" s="124">
        <f t="shared" ref="K243:K265" si="45">H243*J243</f>
        <v>0</v>
      </c>
      <c r="L243" s="136"/>
      <c r="M243" s="137"/>
      <c r="N243" s="138"/>
      <c r="O243" s="124">
        <f t="shared" si="42"/>
        <v>0</v>
      </c>
      <c r="P243" s="136"/>
      <c r="Q243" s="137"/>
      <c r="R243" s="138"/>
      <c r="S243" s="146">
        <f t="shared" si="43"/>
        <v>0</v>
      </c>
    </row>
    <row r="244" spans="1:19" ht="40.5" customHeight="1" x14ac:dyDescent="0.3">
      <c r="A244" s="158"/>
      <c r="B244" s="134"/>
      <c r="C244" s="135"/>
      <c r="D244" s="136"/>
      <c r="E244" s="137"/>
      <c r="F244" s="138"/>
      <c r="G244" s="124">
        <f t="shared" si="44"/>
        <v>0</v>
      </c>
      <c r="H244" s="136"/>
      <c r="I244" s="137"/>
      <c r="J244" s="138"/>
      <c r="K244" s="124">
        <f t="shared" si="45"/>
        <v>0</v>
      </c>
      <c r="L244" s="136"/>
      <c r="M244" s="137"/>
      <c r="N244" s="138"/>
      <c r="O244" s="124">
        <f t="shared" si="42"/>
        <v>0</v>
      </c>
      <c r="P244" s="136"/>
      <c r="Q244" s="137"/>
      <c r="R244" s="138"/>
      <c r="S244" s="146">
        <f t="shared" si="43"/>
        <v>0</v>
      </c>
    </row>
    <row r="245" spans="1:19" ht="40.5" customHeight="1" x14ac:dyDescent="0.3">
      <c r="A245" s="158"/>
      <c r="B245" s="134"/>
      <c r="C245" s="135"/>
      <c r="D245" s="136"/>
      <c r="E245" s="137"/>
      <c r="F245" s="138"/>
      <c r="G245" s="124">
        <f t="shared" si="44"/>
        <v>0</v>
      </c>
      <c r="H245" s="136"/>
      <c r="I245" s="137"/>
      <c r="J245" s="138"/>
      <c r="K245" s="124">
        <f t="shared" si="45"/>
        <v>0</v>
      </c>
      <c r="L245" s="136"/>
      <c r="M245" s="137"/>
      <c r="N245" s="138"/>
      <c r="O245" s="124">
        <f t="shared" si="42"/>
        <v>0</v>
      </c>
      <c r="P245" s="136"/>
      <c r="Q245" s="137"/>
      <c r="R245" s="138"/>
      <c r="S245" s="146">
        <f t="shared" si="43"/>
        <v>0</v>
      </c>
    </row>
    <row r="246" spans="1:19" ht="40.5" customHeight="1" x14ac:dyDescent="0.3">
      <c r="A246" s="158"/>
      <c r="B246" s="134"/>
      <c r="C246" s="135"/>
      <c r="D246" s="136"/>
      <c r="E246" s="137"/>
      <c r="F246" s="138"/>
      <c r="G246" s="124">
        <f t="shared" si="44"/>
        <v>0</v>
      </c>
      <c r="H246" s="136"/>
      <c r="I246" s="137"/>
      <c r="J246" s="138"/>
      <c r="K246" s="124">
        <f t="shared" si="45"/>
        <v>0</v>
      </c>
      <c r="L246" s="136"/>
      <c r="M246" s="137"/>
      <c r="N246" s="138"/>
      <c r="O246" s="124">
        <f t="shared" si="42"/>
        <v>0</v>
      </c>
      <c r="P246" s="136"/>
      <c r="Q246" s="137"/>
      <c r="R246" s="138"/>
      <c r="S246" s="146">
        <f t="shared" si="43"/>
        <v>0</v>
      </c>
    </row>
    <row r="247" spans="1:19" ht="40.5" customHeight="1" x14ac:dyDescent="0.3">
      <c r="A247" s="158"/>
      <c r="B247" s="134"/>
      <c r="C247" s="135"/>
      <c r="D247" s="136"/>
      <c r="E247" s="137"/>
      <c r="F247" s="138"/>
      <c r="G247" s="124">
        <f t="shared" si="44"/>
        <v>0</v>
      </c>
      <c r="H247" s="136"/>
      <c r="I247" s="137"/>
      <c r="J247" s="138"/>
      <c r="K247" s="124">
        <f t="shared" si="45"/>
        <v>0</v>
      </c>
      <c r="L247" s="136"/>
      <c r="M247" s="137"/>
      <c r="N247" s="138"/>
      <c r="O247" s="124">
        <f t="shared" si="42"/>
        <v>0</v>
      </c>
      <c r="P247" s="136"/>
      <c r="Q247" s="137"/>
      <c r="R247" s="138"/>
      <c r="S247" s="146">
        <f t="shared" si="43"/>
        <v>0</v>
      </c>
    </row>
    <row r="248" spans="1:19" ht="40.5" customHeight="1" x14ac:dyDescent="0.3">
      <c r="A248" s="158"/>
      <c r="B248" s="134"/>
      <c r="C248" s="135"/>
      <c r="D248" s="136"/>
      <c r="E248" s="137"/>
      <c r="F248" s="138"/>
      <c r="G248" s="124">
        <f t="shared" si="44"/>
        <v>0</v>
      </c>
      <c r="H248" s="136"/>
      <c r="I248" s="137"/>
      <c r="J248" s="138"/>
      <c r="K248" s="124">
        <f t="shared" si="45"/>
        <v>0</v>
      </c>
      <c r="L248" s="136"/>
      <c r="M248" s="137"/>
      <c r="N248" s="138"/>
      <c r="O248" s="124">
        <f t="shared" si="42"/>
        <v>0</v>
      </c>
      <c r="P248" s="136"/>
      <c r="Q248" s="137"/>
      <c r="R248" s="138"/>
      <c r="S248" s="146">
        <f t="shared" si="43"/>
        <v>0</v>
      </c>
    </row>
    <row r="249" spans="1:19" ht="40.5" customHeight="1" x14ac:dyDescent="0.3">
      <c r="A249" s="158"/>
      <c r="B249" s="134"/>
      <c r="C249" s="139"/>
      <c r="D249" s="136"/>
      <c r="E249" s="140"/>
      <c r="F249" s="138"/>
      <c r="G249" s="124">
        <f t="shared" si="44"/>
        <v>0</v>
      </c>
      <c r="H249" s="136"/>
      <c r="I249" s="140"/>
      <c r="J249" s="138"/>
      <c r="K249" s="124">
        <f t="shared" si="45"/>
        <v>0</v>
      </c>
      <c r="L249" s="136"/>
      <c r="M249" s="140"/>
      <c r="N249" s="138"/>
      <c r="O249" s="124">
        <f t="shared" si="42"/>
        <v>0</v>
      </c>
      <c r="P249" s="136"/>
      <c r="Q249" s="140"/>
      <c r="R249" s="138"/>
      <c r="S249" s="146">
        <f t="shared" si="43"/>
        <v>0</v>
      </c>
    </row>
    <row r="250" spans="1:19" ht="40.5" customHeight="1" x14ac:dyDescent="0.3">
      <c r="A250" s="158"/>
      <c r="B250" s="134"/>
      <c r="C250" s="135"/>
      <c r="D250" s="136"/>
      <c r="E250" s="137"/>
      <c r="F250" s="138"/>
      <c r="G250" s="124">
        <f t="shared" si="44"/>
        <v>0</v>
      </c>
      <c r="H250" s="136"/>
      <c r="I250" s="137"/>
      <c r="J250" s="138"/>
      <c r="K250" s="124">
        <f t="shared" si="45"/>
        <v>0</v>
      </c>
      <c r="L250" s="136"/>
      <c r="M250" s="137"/>
      <c r="N250" s="138"/>
      <c r="O250" s="124">
        <f t="shared" si="42"/>
        <v>0</v>
      </c>
      <c r="P250" s="136"/>
      <c r="Q250" s="137"/>
      <c r="R250" s="138"/>
      <c r="S250" s="146">
        <f t="shared" si="43"/>
        <v>0</v>
      </c>
    </row>
    <row r="251" spans="1:19" ht="40.5" customHeight="1" x14ac:dyDescent="0.3">
      <c r="A251" s="158"/>
      <c r="B251" s="134"/>
      <c r="C251" s="135"/>
      <c r="D251" s="136"/>
      <c r="E251" s="137"/>
      <c r="F251" s="138"/>
      <c r="G251" s="124">
        <f t="shared" si="44"/>
        <v>0</v>
      </c>
      <c r="H251" s="136"/>
      <c r="I251" s="137"/>
      <c r="J251" s="138"/>
      <c r="K251" s="124">
        <f t="shared" si="45"/>
        <v>0</v>
      </c>
      <c r="L251" s="136"/>
      <c r="M251" s="137"/>
      <c r="N251" s="138"/>
      <c r="O251" s="124">
        <f t="shared" si="42"/>
        <v>0</v>
      </c>
      <c r="P251" s="136"/>
      <c r="Q251" s="137"/>
      <c r="R251" s="138"/>
      <c r="S251" s="146">
        <f t="shared" si="43"/>
        <v>0</v>
      </c>
    </row>
    <row r="252" spans="1:19" ht="40.5" customHeight="1" x14ac:dyDescent="0.3">
      <c r="A252" s="158"/>
      <c r="B252" s="134"/>
      <c r="C252" s="139"/>
      <c r="D252" s="136"/>
      <c r="E252" s="140"/>
      <c r="F252" s="138"/>
      <c r="G252" s="124">
        <f t="shared" si="44"/>
        <v>0</v>
      </c>
      <c r="H252" s="136"/>
      <c r="I252" s="140"/>
      <c r="J252" s="138"/>
      <c r="K252" s="124">
        <f t="shared" si="45"/>
        <v>0</v>
      </c>
      <c r="L252" s="136"/>
      <c r="M252" s="140"/>
      <c r="N252" s="138"/>
      <c r="O252" s="124">
        <f t="shared" si="42"/>
        <v>0</v>
      </c>
      <c r="P252" s="136"/>
      <c r="Q252" s="140"/>
      <c r="R252" s="138"/>
      <c r="S252" s="146">
        <f t="shared" si="43"/>
        <v>0</v>
      </c>
    </row>
    <row r="253" spans="1:19" ht="40.5" customHeight="1" x14ac:dyDescent="0.3">
      <c r="A253" s="158"/>
      <c r="B253" s="134"/>
      <c r="C253" s="139"/>
      <c r="D253" s="136"/>
      <c r="E253" s="140"/>
      <c r="F253" s="138"/>
      <c r="G253" s="124">
        <f t="shared" si="44"/>
        <v>0</v>
      </c>
      <c r="H253" s="136"/>
      <c r="I253" s="140"/>
      <c r="J253" s="138"/>
      <c r="K253" s="124">
        <f t="shared" si="45"/>
        <v>0</v>
      </c>
      <c r="L253" s="136"/>
      <c r="M253" s="140"/>
      <c r="N253" s="138"/>
      <c r="O253" s="124">
        <f t="shared" si="42"/>
        <v>0</v>
      </c>
      <c r="P253" s="136"/>
      <c r="Q253" s="140"/>
      <c r="R253" s="138"/>
      <c r="S253" s="146">
        <f t="shared" si="43"/>
        <v>0</v>
      </c>
    </row>
    <row r="254" spans="1:19" ht="40.5" customHeight="1" x14ac:dyDescent="0.3">
      <c r="A254" s="158"/>
      <c r="B254" s="134"/>
      <c r="C254" s="139"/>
      <c r="D254" s="136"/>
      <c r="E254" s="140"/>
      <c r="F254" s="138"/>
      <c r="G254" s="124">
        <f t="shared" si="44"/>
        <v>0</v>
      </c>
      <c r="H254" s="136"/>
      <c r="I254" s="140"/>
      <c r="J254" s="138"/>
      <c r="K254" s="124">
        <f t="shared" si="45"/>
        <v>0</v>
      </c>
      <c r="L254" s="136"/>
      <c r="M254" s="140"/>
      <c r="N254" s="138"/>
      <c r="O254" s="124">
        <f t="shared" si="42"/>
        <v>0</v>
      </c>
      <c r="P254" s="136"/>
      <c r="Q254" s="140"/>
      <c r="R254" s="138"/>
      <c r="S254" s="146">
        <f t="shared" si="43"/>
        <v>0</v>
      </c>
    </row>
    <row r="255" spans="1:19" ht="40.5" customHeight="1" x14ac:dyDescent="0.3">
      <c r="A255" s="158"/>
      <c r="B255" s="134"/>
      <c r="C255" s="139"/>
      <c r="D255" s="136"/>
      <c r="E255" s="140"/>
      <c r="F255" s="138"/>
      <c r="G255" s="124">
        <f t="shared" si="44"/>
        <v>0</v>
      </c>
      <c r="H255" s="136"/>
      <c r="I255" s="140"/>
      <c r="J255" s="138"/>
      <c r="K255" s="124">
        <f t="shared" si="45"/>
        <v>0</v>
      </c>
      <c r="L255" s="136"/>
      <c r="M255" s="140"/>
      <c r="N255" s="138"/>
      <c r="O255" s="124">
        <f t="shared" si="42"/>
        <v>0</v>
      </c>
      <c r="P255" s="136"/>
      <c r="Q255" s="140"/>
      <c r="R255" s="138"/>
      <c r="S255" s="146">
        <f t="shared" si="43"/>
        <v>0</v>
      </c>
    </row>
    <row r="256" spans="1:19" ht="40.5" customHeight="1" x14ac:dyDescent="0.3">
      <c r="A256" s="158"/>
      <c r="B256" s="134"/>
      <c r="C256" s="139"/>
      <c r="D256" s="136"/>
      <c r="E256" s="140"/>
      <c r="F256" s="138"/>
      <c r="G256" s="124">
        <f t="shared" si="44"/>
        <v>0</v>
      </c>
      <c r="H256" s="136"/>
      <c r="I256" s="140"/>
      <c r="J256" s="138"/>
      <c r="K256" s="124">
        <f t="shared" si="45"/>
        <v>0</v>
      </c>
      <c r="L256" s="136"/>
      <c r="M256" s="140"/>
      <c r="N256" s="138"/>
      <c r="O256" s="124">
        <f t="shared" si="42"/>
        <v>0</v>
      </c>
      <c r="P256" s="136"/>
      <c r="Q256" s="140"/>
      <c r="R256" s="138"/>
      <c r="S256" s="146">
        <f t="shared" si="43"/>
        <v>0</v>
      </c>
    </row>
    <row r="257" spans="1:19" ht="40.5" customHeight="1" x14ac:dyDescent="0.3">
      <c r="A257" s="158"/>
      <c r="B257" s="134"/>
      <c r="C257" s="139"/>
      <c r="D257" s="136"/>
      <c r="E257" s="140"/>
      <c r="F257" s="138"/>
      <c r="G257" s="124">
        <f t="shared" si="44"/>
        <v>0</v>
      </c>
      <c r="H257" s="136"/>
      <c r="I257" s="140"/>
      <c r="J257" s="138"/>
      <c r="K257" s="124">
        <f t="shared" si="45"/>
        <v>0</v>
      </c>
      <c r="L257" s="136"/>
      <c r="M257" s="140"/>
      <c r="N257" s="138"/>
      <c r="O257" s="124">
        <f t="shared" si="42"/>
        <v>0</v>
      </c>
      <c r="P257" s="136"/>
      <c r="Q257" s="140"/>
      <c r="R257" s="138"/>
      <c r="S257" s="146">
        <f t="shared" si="43"/>
        <v>0</v>
      </c>
    </row>
    <row r="258" spans="1:19" ht="40.5" customHeight="1" x14ac:dyDescent="0.3">
      <c r="A258" s="158"/>
      <c r="B258" s="134"/>
      <c r="C258" s="139"/>
      <c r="D258" s="136"/>
      <c r="E258" s="140"/>
      <c r="F258" s="138"/>
      <c r="G258" s="124">
        <f t="shared" si="44"/>
        <v>0</v>
      </c>
      <c r="H258" s="136"/>
      <c r="I258" s="140"/>
      <c r="J258" s="138"/>
      <c r="K258" s="124">
        <f t="shared" si="45"/>
        <v>0</v>
      </c>
      <c r="L258" s="136"/>
      <c r="M258" s="140"/>
      <c r="N258" s="138"/>
      <c r="O258" s="124">
        <f t="shared" si="42"/>
        <v>0</v>
      </c>
      <c r="P258" s="136"/>
      <c r="Q258" s="140"/>
      <c r="R258" s="138"/>
      <c r="S258" s="146">
        <f t="shared" si="43"/>
        <v>0</v>
      </c>
    </row>
    <row r="259" spans="1:19" ht="40.5" customHeight="1" x14ac:dyDescent="0.3">
      <c r="A259" s="158"/>
      <c r="B259" s="134"/>
      <c r="C259" s="139"/>
      <c r="D259" s="136"/>
      <c r="E259" s="140"/>
      <c r="F259" s="138"/>
      <c r="G259" s="124">
        <f t="shared" si="44"/>
        <v>0</v>
      </c>
      <c r="H259" s="136"/>
      <c r="I259" s="140"/>
      <c r="J259" s="138"/>
      <c r="K259" s="124">
        <f t="shared" si="45"/>
        <v>0</v>
      </c>
      <c r="L259" s="136"/>
      <c r="M259" s="140"/>
      <c r="N259" s="138"/>
      <c r="O259" s="124">
        <f t="shared" si="42"/>
        <v>0</v>
      </c>
      <c r="P259" s="136"/>
      <c r="Q259" s="140"/>
      <c r="R259" s="138"/>
      <c r="S259" s="146">
        <f t="shared" si="43"/>
        <v>0</v>
      </c>
    </row>
    <row r="260" spans="1:19" ht="40.5" customHeight="1" x14ac:dyDescent="0.3">
      <c r="A260" s="158"/>
      <c r="B260" s="134"/>
      <c r="C260" s="139"/>
      <c r="D260" s="136"/>
      <c r="E260" s="140"/>
      <c r="F260" s="138"/>
      <c r="G260" s="124">
        <f t="shared" si="44"/>
        <v>0</v>
      </c>
      <c r="H260" s="136"/>
      <c r="I260" s="140"/>
      <c r="J260" s="138"/>
      <c r="K260" s="124">
        <f t="shared" si="45"/>
        <v>0</v>
      </c>
      <c r="L260" s="136"/>
      <c r="M260" s="140"/>
      <c r="N260" s="138"/>
      <c r="O260" s="124">
        <f t="shared" si="42"/>
        <v>0</v>
      </c>
      <c r="P260" s="136"/>
      <c r="Q260" s="140"/>
      <c r="R260" s="138"/>
      <c r="S260" s="146">
        <f t="shared" si="43"/>
        <v>0</v>
      </c>
    </row>
    <row r="261" spans="1:19" ht="40.5" customHeight="1" x14ac:dyDescent="0.3">
      <c r="A261" s="158"/>
      <c r="B261" s="134"/>
      <c r="C261" s="139"/>
      <c r="D261" s="136"/>
      <c r="E261" s="140"/>
      <c r="F261" s="138"/>
      <c r="G261" s="124">
        <f t="shared" si="44"/>
        <v>0</v>
      </c>
      <c r="H261" s="136"/>
      <c r="I261" s="140"/>
      <c r="J261" s="138"/>
      <c r="K261" s="124">
        <f t="shared" si="45"/>
        <v>0</v>
      </c>
      <c r="L261" s="136"/>
      <c r="M261" s="140"/>
      <c r="N261" s="138"/>
      <c r="O261" s="124">
        <f t="shared" si="42"/>
        <v>0</v>
      </c>
      <c r="P261" s="136"/>
      <c r="Q261" s="140"/>
      <c r="R261" s="138"/>
      <c r="S261" s="146">
        <f t="shared" si="43"/>
        <v>0</v>
      </c>
    </row>
    <row r="262" spans="1:19" ht="40.5" customHeight="1" x14ac:dyDescent="0.3">
      <c r="A262" s="158"/>
      <c r="B262" s="134"/>
      <c r="C262" s="139"/>
      <c r="D262" s="136"/>
      <c r="E262" s="140"/>
      <c r="F262" s="138"/>
      <c r="G262" s="124">
        <f t="shared" si="44"/>
        <v>0</v>
      </c>
      <c r="H262" s="136"/>
      <c r="I262" s="140"/>
      <c r="J262" s="138"/>
      <c r="K262" s="124">
        <f t="shared" si="45"/>
        <v>0</v>
      </c>
      <c r="L262" s="136"/>
      <c r="M262" s="140"/>
      <c r="N262" s="138"/>
      <c r="O262" s="124">
        <f t="shared" si="42"/>
        <v>0</v>
      </c>
      <c r="P262" s="136"/>
      <c r="Q262" s="140"/>
      <c r="R262" s="138"/>
      <c r="S262" s="146">
        <f t="shared" si="43"/>
        <v>0</v>
      </c>
    </row>
    <row r="263" spans="1:19" ht="40.5" customHeight="1" x14ac:dyDescent="0.3">
      <c r="A263" s="158"/>
      <c r="B263" s="134"/>
      <c r="C263" s="139"/>
      <c r="D263" s="136"/>
      <c r="E263" s="140"/>
      <c r="F263" s="138"/>
      <c r="G263" s="124">
        <f t="shared" si="44"/>
        <v>0</v>
      </c>
      <c r="H263" s="136"/>
      <c r="I263" s="140"/>
      <c r="J263" s="138"/>
      <c r="K263" s="124">
        <f t="shared" si="45"/>
        <v>0</v>
      </c>
      <c r="L263" s="136"/>
      <c r="M263" s="140"/>
      <c r="N263" s="138"/>
      <c r="O263" s="124">
        <f t="shared" si="42"/>
        <v>0</v>
      </c>
      <c r="P263" s="136"/>
      <c r="Q263" s="140"/>
      <c r="R263" s="138"/>
      <c r="S263" s="146">
        <f t="shared" si="43"/>
        <v>0</v>
      </c>
    </row>
    <row r="264" spans="1:19" ht="40.5" customHeight="1" x14ac:dyDescent="0.3">
      <c r="A264" s="158"/>
      <c r="B264" s="134"/>
      <c r="C264" s="139"/>
      <c r="D264" s="136"/>
      <c r="E264" s="140"/>
      <c r="F264" s="138"/>
      <c r="G264" s="124">
        <f t="shared" si="44"/>
        <v>0</v>
      </c>
      <c r="H264" s="136"/>
      <c r="I264" s="140"/>
      <c r="J264" s="138"/>
      <c r="K264" s="124">
        <f t="shared" si="45"/>
        <v>0</v>
      </c>
      <c r="L264" s="136"/>
      <c r="M264" s="140"/>
      <c r="N264" s="138"/>
      <c r="O264" s="124">
        <f t="shared" si="42"/>
        <v>0</v>
      </c>
      <c r="P264" s="136"/>
      <c r="Q264" s="140"/>
      <c r="R264" s="138"/>
      <c r="S264" s="146">
        <f t="shared" si="43"/>
        <v>0</v>
      </c>
    </row>
    <row r="265" spans="1:19" ht="40.5" customHeight="1" x14ac:dyDescent="0.3">
      <c r="A265" s="158"/>
      <c r="B265" s="134"/>
      <c r="C265" s="139"/>
      <c r="D265" s="136"/>
      <c r="E265" s="140"/>
      <c r="F265" s="138"/>
      <c r="G265" s="124">
        <f t="shared" si="44"/>
        <v>0</v>
      </c>
      <c r="H265" s="136"/>
      <c r="I265" s="140"/>
      <c r="J265" s="138"/>
      <c r="K265" s="124">
        <f t="shared" si="45"/>
        <v>0</v>
      </c>
      <c r="L265" s="136"/>
      <c r="M265" s="140"/>
      <c r="N265" s="138"/>
      <c r="O265" s="124">
        <f t="shared" si="42"/>
        <v>0</v>
      </c>
      <c r="P265" s="136"/>
      <c r="Q265" s="140"/>
      <c r="R265" s="138"/>
      <c r="S265" s="146">
        <f t="shared" si="43"/>
        <v>0</v>
      </c>
    </row>
    <row r="266" spans="1:19" ht="40.5" customHeight="1" x14ac:dyDescent="0.3">
      <c r="A266" s="115"/>
      <c r="B266" s="116" t="s">
        <v>70</v>
      </c>
      <c r="C266" s="117"/>
      <c r="D266" s="127"/>
      <c r="E266" s="128"/>
      <c r="F266" s="125">
        <f t="shared" ref="F266" si="46">L266+O266</f>
        <v>0</v>
      </c>
      <c r="G266" s="125">
        <f>SUM(G236:G265)</f>
        <v>0</v>
      </c>
      <c r="H266" s="127"/>
      <c r="I266" s="128"/>
      <c r="J266" s="126"/>
      <c r="K266" s="125">
        <f>SUM(K236:K265)</f>
        <v>0</v>
      </c>
      <c r="L266" s="127"/>
      <c r="M266" s="128"/>
      <c r="N266" s="126"/>
      <c r="O266" s="125">
        <f>SUM(O236:O265)</f>
        <v>0</v>
      </c>
      <c r="P266" s="127"/>
      <c r="Q266" s="128"/>
      <c r="R266" s="126"/>
      <c r="S266" s="147">
        <f>SUM(S236:S265)</f>
        <v>0</v>
      </c>
    </row>
    <row r="267" spans="1:19" ht="16.5" customHeight="1" x14ac:dyDescent="0.3">
      <c r="A267" s="110"/>
      <c r="B267" s="110"/>
      <c r="C267" s="108"/>
      <c r="D267" s="108"/>
      <c r="E267" s="108"/>
      <c r="F267" s="109"/>
      <c r="G267" s="109"/>
      <c r="H267" s="108"/>
      <c r="I267" s="108"/>
      <c r="J267" s="108"/>
      <c r="K267" s="109"/>
      <c r="L267" s="108"/>
      <c r="M267" s="108"/>
      <c r="N267" s="108"/>
      <c r="O267" s="109"/>
      <c r="P267" s="108"/>
      <c r="Q267" s="108"/>
      <c r="R267" s="108"/>
      <c r="S267" s="109"/>
    </row>
    <row r="268" spans="1:19" ht="16.5" customHeight="1" x14ac:dyDescent="0.15">
      <c r="A268" s="373" t="s">
        <v>61</v>
      </c>
      <c r="B268" s="373"/>
      <c r="C268" s="373"/>
      <c r="D268" s="373"/>
      <c r="E268" s="373"/>
      <c r="F268" s="373"/>
      <c r="G268" s="373"/>
      <c r="H268" s="373"/>
      <c r="I268" s="373"/>
      <c r="J268" s="373"/>
      <c r="K268" s="373"/>
      <c r="L268" s="373"/>
      <c r="M268" s="373"/>
      <c r="N268" s="373"/>
      <c r="O268" s="373"/>
      <c r="P268" s="373"/>
      <c r="Q268" s="373"/>
      <c r="R268" s="373"/>
      <c r="S268" s="373"/>
    </row>
    <row r="269" spans="1:19" ht="16.5" customHeight="1" x14ac:dyDescent="0.15">
      <c r="A269" s="373"/>
      <c r="B269" s="373"/>
      <c r="C269" s="373"/>
      <c r="D269" s="373"/>
      <c r="E269" s="373"/>
      <c r="F269" s="373"/>
      <c r="G269" s="373"/>
      <c r="H269" s="373"/>
      <c r="I269" s="373"/>
      <c r="J269" s="373"/>
      <c r="K269" s="373"/>
      <c r="L269" s="373"/>
      <c r="M269" s="373"/>
      <c r="N269" s="373"/>
      <c r="O269" s="373"/>
      <c r="P269" s="373"/>
      <c r="Q269" s="373"/>
      <c r="R269" s="373"/>
      <c r="S269" s="373"/>
    </row>
    <row r="270" spans="1:19" ht="16.5" customHeight="1" x14ac:dyDescent="0.15">
      <c r="A270" s="374"/>
      <c r="B270" s="374"/>
      <c r="C270" s="374"/>
      <c r="D270" s="374"/>
      <c r="E270" s="374"/>
      <c r="F270" s="374"/>
      <c r="G270" s="374"/>
      <c r="H270" s="374"/>
      <c r="I270" s="374"/>
      <c r="J270" s="374"/>
      <c r="K270" s="374"/>
      <c r="L270" s="374"/>
      <c r="M270" s="374"/>
      <c r="N270" s="374"/>
      <c r="O270" s="374"/>
      <c r="P270" s="374"/>
      <c r="Q270" s="374"/>
      <c r="R270" s="374"/>
      <c r="S270" s="374"/>
    </row>
    <row r="271" spans="1:19" s="7" customFormat="1" ht="24" customHeight="1" x14ac:dyDescent="0.2">
      <c r="A271" s="375">
        <f>A233+1</f>
        <v>8</v>
      </c>
      <c r="B271" s="377" t="str">
        <f>IF(ISBLANK(見積書表紙!$C$22),"",見積書表紙!$C$22)</f>
        <v/>
      </c>
      <c r="C271" s="379"/>
      <c r="D271" s="381" t="s">
        <v>5</v>
      </c>
      <c r="E271" s="382"/>
      <c r="F271" s="382"/>
      <c r="G271" s="383"/>
      <c r="H271" s="381" t="s">
        <v>123</v>
      </c>
      <c r="I271" s="382"/>
      <c r="J271" s="382"/>
      <c r="K271" s="383"/>
      <c r="L271" s="381" t="s">
        <v>124</v>
      </c>
      <c r="M271" s="382"/>
      <c r="N271" s="382"/>
      <c r="O271" s="383"/>
      <c r="P271" s="381" t="s">
        <v>125</v>
      </c>
      <c r="Q271" s="382"/>
      <c r="R271" s="382"/>
      <c r="S271" s="387"/>
    </row>
    <row r="272" spans="1:19" s="7" customFormat="1" ht="24" customHeight="1" x14ac:dyDescent="0.2">
      <c r="A272" s="376"/>
      <c r="B272" s="378"/>
      <c r="C272" s="380"/>
      <c r="D272" s="384"/>
      <c r="E272" s="385"/>
      <c r="F272" s="385"/>
      <c r="G272" s="386"/>
      <c r="H272" s="384"/>
      <c r="I272" s="385"/>
      <c r="J272" s="385"/>
      <c r="K272" s="386"/>
      <c r="L272" s="384"/>
      <c r="M272" s="385"/>
      <c r="N272" s="385"/>
      <c r="O272" s="386"/>
      <c r="P272" s="384"/>
      <c r="Q272" s="385"/>
      <c r="R272" s="385"/>
      <c r="S272" s="388"/>
    </row>
    <row r="273" spans="1:19" s="7" customFormat="1" ht="40.5" customHeight="1" x14ac:dyDescent="0.2">
      <c r="A273" s="111" t="s">
        <v>52</v>
      </c>
      <c r="B273" s="112" t="s">
        <v>6</v>
      </c>
      <c r="C273" s="113" t="s">
        <v>53</v>
      </c>
      <c r="D273" s="112" t="s">
        <v>7</v>
      </c>
      <c r="E273" s="112" t="s">
        <v>0</v>
      </c>
      <c r="F273" s="114" t="s">
        <v>8</v>
      </c>
      <c r="G273" s="114" t="s">
        <v>9</v>
      </c>
      <c r="H273" s="112" t="s">
        <v>7</v>
      </c>
      <c r="I273" s="112" t="s">
        <v>0</v>
      </c>
      <c r="J273" s="112" t="s">
        <v>8</v>
      </c>
      <c r="K273" s="114" t="s">
        <v>9</v>
      </c>
      <c r="L273" s="112" t="s">
        <v>7</v>
      </c>
      <c r="M273" s="112" t="s">
        <v>0</v>
      </c>
      <c r="N273" s="112" t="s">
        <v>8</v>
      </c>
      <c r="O273" s="114" t="s">
        <v>9</v>
      </c>
      <c r="P273" s="112" t="s">
        <v>7</v>
      </c>
      <c r="Q273" s="112" t="s">
        <v>0</v>
      </c>
      <c r="R273" s="112" t="s">
        <v>8</v>
      </c>
      <c r="S273" s="145" t="s">
        <v>9</v>
      </c>
    </row>
    <row r="274" spans="1:19" ht="40.5" customHeight="1" x14ac:dyDescent="0.3">
      <c r="A274" s="158"/>
      <c r="B274" s="134"/>
      <c r="C274" s="135"/>
      <c r="D274" s="136"/>
      <c r="E274" s="137"/>
      <c r="F274" s="138"/>
      <c r="G274" s="124">
        <f t="shared" ref="G274:G278" si="47">D274*F274</f>
        <v>0</v>
      </c>
      <c r="H274" s="136"/>
      <c r="I274" s="137"/>
      <c r="J274" s="138"/>
      <c r="K274" s="124">
        <f>H274*J274</f>
        <v>0</v>
      </c>
      <c r="L274" s="136"/>
      <c r="M274" s="137"/>
      <c r="N274" s="138"/>
      <c r="O274" s="124">
        <f>L274*N274</f>
        <v>0</v>
      </c>
      <c r="P274" s="136"/>
      <c r="Q274" s="137"/>
      <c r="R274" s="138"/>
      <c r="S274" s="146">
        <f>P274*R274</f>
        <v>0</v>
      </c>
    </row>
    <row r="275" spans="1:19" ht="40.5" customHeight="1" x14ac:dyDescent="0.3">
      <c r="A275" s="158"/>
      <c r="B275" s="134"/>
      <c r="C275" s="135"/>
      <c r="D275" s="136"/>
      <c r="E275" s="137"/>
      <c r="F275" s="138"/>
      <c r="G275" s="124">
        <f t="shared" si="47"/>
        <v>0</v>
      </c>
      <c r="H275" s="136"/>
      <c r="I275" s="137"/>
      <c r="J275" s="138"/>
      <c r="K275" s="124">
        <f t="shared" ref="K275:K278" si="48">H275*J275</f>
        <v>0</v>
      </c>
      <c r="L275" s="136"/>
      <c r="M275" s="137"/>
      <c r="N275" s="138"/>
      <c r="O275" s="124">
        <f t="shared" ref="O275:O303" si="49">L275*N275</f>
        <v>0</v>
      </c>
      <c r="P275" s="136"/>
      <c r="Q275" s="137"/>
      <c r="R275" s="138"/>
      <c r="S275" s="146">
        <f t="shared" ref="S275:S303" si="50">P275*R275</f>
        <v>0</v>
      </c>
    </row>
    <row r="276" spans="1:19" ht="40.5" customHeight="1" x14ac:dyDescent="0.3">
      <c r="A276" s="158"/>
      <c r="B276" s="134"/>
      <c r="C276" s="135"/>
      <c r="D276" s="136"/>
      <c r="E276" s="137"/>
      <c r="F276" s="138"/>
      <c r="G276" s="124">
        <f t="shared" si="47"/>
        <v>0</v>
      </c>
      <c r="H276" s="136"/>
      <c r="I276" s="137"/>
      <c r="J276" s="138"/>
      <c r="K276" s="124">
        <f t="shared" si="48"/>
        <v>0</v>
      </c>
      <c r="L276" s="136"/>
      <c r="M276" s="137"/>
      <c r="N276" s="138"/>
      <c r="O276" s="124">
        <f t="shared" si="49"/>
        <v>0</v>
      </c>
      <c r="P276" s="136"/>
      <c r="Q276" s="137"/>
      <c r="R276" s="138"/>
      <c r="S276" s="146">
        <f t="shared" si="50"/>
        <v>0</v>
      </c>
    </row>
    <row r="277" spans="1:19" ht="40.5" customHeight="1" x14ac:dyDescent="0.3">
      <c r="A277" s="158"/>
      <c r="B277" s="134"/>
      <c r="C277" s="135"/>
      <c r="D277" s="136"/>
      <c r="E277" s="137"/>
      <c r="F277" s="138"/>
      <c r="G277" s="124">
        <f t="shared" si="47"/>
        <v>0</v>
      </c>
      <c r="H277" s="136"/>
      <c r="I277" s="137"/>
      <c r="J277" s="138"/>
      <c r="K277" s="124">
        <f t="shared" si="48"/>
        <v>0</v>
      </c>
      <c r="L277" s="136"/>
      <c r="M277" s="137"/>
      <c r="N277" s="138"/>
      <c r="O277" s="124">
        <f t="shared" si="49"/>
        <v>0</v>
      </c>
      <c r="P277" s="136"/>
      <c r="Q277" s="137"/>
      <c r="R277" s="138"/>
      <c r="S277" s="146">
        <f t="shared" si="50"/>
        <v>0</v>
      </c>
    </row>
    <row r="278" spans="1:19" ht="40.5" customHeight="1" x14ac:dyDescent="0.3">
      <c r="A278" s="158"/>
      <c r="B278" s="134"/>
      <c r="C278" s="135"/>
      <c r="D278" s="136"/>
      <c r="E278" s="137"/>
      <c r="F278" s="138"/>
      <c r="G278" s="124">
        <f t="shared" si="47"/>
        <v>0</v>
      </c>
      <c r="H278" s="136"/>
      <c r="I278" s="137"/>
      <c r="J278" s="138"/>
      <c r="K278" s="124">
        <f t="shared" si="48"/>
        <v>0</v>
      </c>
      <c r="L278" s="136"/>
      <c r="M278" s="137"/>
      <c r="N278" s="138"/>
      <c r="O278" s="124">
        <f t="shared" si="49"/>
        <v>0</v>
      </c>
      <c r="P278" s="136"/>
      <c r="Q278" s="137"/>
      <c r="R278" s="138"/>
      <c r="S278" s="146">
        <f t="shared" si="50"/>
        <v>0</v>
      </c>
    </row>
    <row r="279" spans="1:19" ht="40.5" customHeight="1" x14ac:dyDescent="0.3">
      <c r="A279" s="158"/>
      <c r="B279" s="134"/>
      <c r="C279" s="135"/>
      <c r="D279" s="136"/>
      <c r="E279" s="137"/>
      <c r="F279" s="138"/>
      <c r="G279" s="124">
        <f>D279*F279</f>
        <v>0</v>
      </c>
      <c r="H279" s="136"/>
      <c r="I279" s="137"/>
      <c r="J279" s="138"/>
      <c r="K279" s="124">
        <f>H279*J279</f>
        <v>0</v>
      </c>
      <c r="L279" s="136"/>
      <c r="M279" s="137"/>
      <c r="N279" s="138"/>
      <c r="O279" s="124">
        <f t="shared" si="49"/>
        <v>0</v>
      </c>
      <c r="P279" s="136"/>
      <c r="Q279" s="137"/>
      <c r="R279" s="138"/>
      <c r="S279" s="146">
        <f t="shared" si="50"/>
        <v>0</v>
      </c>
    </row>
    <row r="280" spans="1:19" ht="40.5" customHeight="1" x14ac:dyDescent="0.3">
      <c r="A280" s="158"/>
      <c r="B280" s="134"/>
      <c r="C280" s="135"/>
      <c r="D280" s="136"/>
      <c r="E280" s="137"/>
      <c r="F280" s="138"/>
      <c r="G280" s="124">
        <f>D280*F280</f>
        <v>0</v>
      </c>
      <c r="H280" s="136"/>
      <c r="I280" s="137"/>
      <c r="J280" s="138"/>
      <c r="K280" s="124">
        <f>H280*J280</f>
        <v>0</v>
      </c>
      <c r="L280" s="136"/>
      <c r="M280" s="137"/>
      <c r="N280" s="138"/>
      <c r="O280" s="124">
        <f t="shared" si="49"/>
        <v>0</v>
      </c>
      <c r="P280" s="136"/>
      <c r="Q280" s="137"/>
      <c r="R280" s="138"/>
      <c r="S280" s="146">
        <f t="shared" si="50"/>
        <v>0</v>
      </c>
    </row>
    <row r="281" spans="1:19" ht="40.5" customHeight="1" x14ac:dyDescent="0.3">
      <c r="A281" s="158"/>
      <c r="B281" s="134"/>
      <c r="C281" s="135"/>
      <c r="D281" s="136"/>
      <c r="E281" s="137"/>
      <c r="F281" s="138"/>
      <c r="G281" s="124">
        <f t="shared" ref="G281:G303" si="51">D281*F281</f>
        <v>0</v>
      </c>
      <c r="H281" s="136"/>
      <c r="I281" s="137"/>
      <c r="J281" s="138"/>
      <c r="K281" s="124">
        <f t="shared" ref="K281:K303" si="52">H281*J281</f>
        <v>0</v>
      </c>
      <c r="L281" s="136"/>
      <c r="M281" s="137"/>
      <c r="N281" s="138"/>
      <c r="O281" s="124">
        <f t="shared" si="49"/>
        <v>0</v>
      </c>
      <c r="P281" s="136"/>
      <c r="Q281" s="137"/>
      <c r="R281" s="138"/>
      <c r="S281" s="146">
        <f t="shared" si="50"/>
        <v>0</v>
      </c>
    </row>
    <row r="282" spans="1:19" ht="40.5" customHeight="1" x14ac:dyDescent="0.3">
      <c r="A282" s="158"/>
      <c r="B282" s="134"/>
      <c r="C282" s="135"/>
      <c r="D282" s="136"/>
      <c r="E282" s="137"/>
      <c r="F282" s="138"/>
      <c r="G282" s="124">
        <f t="shared" si="51"/>
        <v>0</v>
      </c>
      <c r="H282" s="136"/>
      <c r="I282" s="137"/>
      <c r="J282" s="138"/>
      <c r="K282" s="124">
        <f t="shared" si="52"/>
        <v>0</v>
      </c>
      <c r="L282" s="136"/>
      <c r="M282" s="137"/>
      <c r="N282" s="138"/>
      <c r="O282" s="124">
        <f t="shared" si="49"/>
        <v>0</v>
      </c>
      <c r="P282" s="136"/>
      <c r="Q282" s="137"/>
      <c r="R282" s="138"/>
      <c r="S282" s="146">
        <f t="shared" si="50"/>
        <v>0</v>
      </c>
    </row>
    <row r="283" spans="1:19" ht="40.5" customHeight="1" x14ac:dyDescent="0.3">
      <c r="A283" s="158"/>
      <c r="B283" s="134"/>
      <c r="C283" s="135"/>
      <c r="D283" s="136"/>
      <c r="E283" s="137"/>
      <c r="F283" s="138"/>
      <c r="G283" s="124">
        <f t="shared" si="51"/>
        <v>0</v>
      </c>
      <c r="H283" s="136"/>
      <c r="I283" s="137"/>
      <c r="J283" s="138"/>
      <c r="K283" s="124">
        <f t="shared" si="52"/>
        <v>0</v>
      </c>
      <c r="L283" s="136"/>
      <c r="M283" s="137"/>
      <c r="N283" s="138"/>
      <c r="O283" s="124">
        <f t="shared" si="49"/>
        <v>0</v>
      </c>
      <c r="P283" s="136"/>
      <c r="Q283" s="137"/>
      <c r="R283" s="138"/>
      <c r="S283" s="146">
        <f t="shared" si="50"/>
        <v>0</v>
      </c>
    </row>
    <row r="284" spans="1:19" ht="40.5" customHeight="1" x14ac:dyDescent="0.3">
      <c r="A284" s="158"/>
      <c r="B284" s="134"/>
      <c r="C284" s="135"/>
      <c r="D284" s="136"/>
      <c r="E284" s="137"/>
      <c r="F284" s="138"/>
      <c r="G284" s="124">
        <f t="shared" si="51"/>
        <v>0</v>
      </c>
      <c r="H284" s="136"/>
      <c r="I284" s="137"/>
      <c r="J284" s="138"/>
      <c r="K284" s="124">
        <f t="shared" si="52"/>
        <v>0</v>
      </c>
      <c r="L284" s="136"/>
      <c r="M284" s="137"/>
      <c r="N284" s="138"/>
      <c r="O284" s="124">
        <f t="shared" si="49"/>
        <v>0</v>
      </c>
      <c r="P284" s="136"/>
      <c r="Q284" s="137"/>
      <c r="R284" s="138"/>
      <c r="S284" s="146">
        <f t="shared" si="50"/>
        <v>0</v>
      </c>
    </row>
    <row r="285" spans="1:19" ht="40.5" customHeight="1" x14ac:dyDescent="0.3">
      <c r="A285" s="158"/>
      <c r="B285" s="134"/>
      <c r="C285" s="135"/>
      <c r="D285" s="136"/>
      <c r="E285" s="137"/>
      <c r="F285" s="138"/>
      <c r="G285" s="124">
        <f t="shared" si="51"/>
        <v>0</v>
      </c>
      <c r="H285" s="136"/>
      <c r="I285" s="137"/>
      <c r="J285" s="138"/>
      <c r="K285" s="124">
        <f t="shared" si="52"/>
        <v>0</v>
      </c>
      <c r="L285" s="136"/>
      <c r="M285" s="137"/>
      <c r="N285" s="138"/>
      <c r="O285" s="124">
        <f t="shared" si="49"/>
        <v>0</v>
      </c>
      <c r="P285" s="136"/>
      <c r="Q285" s="137"/>
      <c r="R285" s="138"/>
      <c r="S285" s="146">
        <f t="shared" si="50"/>
        <v>0</v>
      </c>
    </row>
    <row r="286" spans="1:19" ht="40.5" customHeight="1" x14ac:dyDescent="0.3">
      <c r="A286" s="158"/>
      <c r="B286" s="134"/>
      <c r="C286" s="135"/>
      <c r="D286" s="136"/>
      <c r="E286" s="137"/>
      <c r="F286" s="138"/>
      <c r="G286" s="124">
        <f t="shared" si="51"/>
        <v>0</v>
      </c>
      <c r="H286" s="136"/>
      <c r="I286" s="137"/>
      <c r="J286" s="138"/>
      <c r="K286" s="124">
        <f t="shared" si="52"/>
        <v>0</v>
      </c>
      <c r="L286" s="136"/>
      <c r="M286" s="137"/>
      <c r="N286" s="138"/>
      <c r="O286" s="124">
        <f t="shared" si="49"/>
        <v>0</v>
      </c>
      <c r="P286" s="136"/>
      <c r="Q286" s="137"/>
      <c r="R286" s="138"/>
      <c r="S286" s="146">
        <f t="shared" si="50"/>
        <v>0</v>
      </c>
    </row>
    <row r="287" spans="1:19" ht="40.5" customHeight="1" x14ac:dyDescent="0.3">
      <c r="A287" s="158"/>
      <c r="B287" s="134"/>
      <c r="C287" s="139"/>
      <c r="D287" s="136"/>
      <c r="E287" s="140"/>
      <c r="F287" s="138"/>
      <c r="G287" s="124">
        <f t="shared" si="51"/>
        <v>0</v>
      </c>
      <c r="H287" s="136"/>
      <c r="I287" s="140"/>
      <c r="J287" s="138"/>
      <c r="K287" s="124">
        <f t="shared" si="52"/>
        <v>0</v>
      </c>
      <c r="L287" s="136"/>
      <c r="M287" s="140"/>
      <c r="N287" s="138"/>
      <c r="O287" s="124">
        <f t="shared" si="49"/>
        <v>0</v>
      </c>
      <c r="P287" s="136"/>
      <c r="Q287" s="140"/>
      <c r="R287" s="138"/>
      <c r="S287" s="146">
        <f t="shared" si="50"/>
        <v>0</v>
      </c>
    </row>
    <row r="288" spans="1:19" ht="40.5" customHeight="1" x14ac:dyDescent="0.3">
      <c r="A288" s="158"/>
      <c r="B288" s="134"/>
      <c r="C288" s="135"/>
      <c r="D288" s="136"/>
      <c r="E288" s="137"/>
      <c r="F288" s="138"/>
      <c r="G288" s="124">
        <f t="shared" si="51"/>
        <v>0</v>
      </c>
      <c r="H288" s="136"/>
      <c r="I288" s="137"/>
      <c r="J288" s="138"/>
      <c r="K288" s="124">
        <f t="shared" si="52"/>
        <v>0</v>
      </c>
      <c r="L288" s="136"/>
      <c r="M288" s="137"/>
      <c r="N288" s="138"/>
      <c r="O288" s="124">
        <f t="shared" si="49"/>
        <v>0</v>
      </c>
      <c r="P288" s="136"/>
      <c r="Q288" s="137"/>
      <c r="R288" s="138"/>
      <c r="S288" s="146">
        <f t="shared" si="50"/>
        <v>0</v>
      </c>
    </row>
    <row r="289" spans="1:19" ht="40.5" customHeight="1" x14ac:dyDescent="0.3">
      <c r="A289" s="158"/>
      <c r="B289" s="134"/>
      <c r="C289" s="135"/>
      <c r="D289" s="136"/>
      <c r="E289" s="137"/>
      <c r="F289" s="138"/>
      <c r="G289" s="124">
        <f t="shared" si="51"/>
        <v>0</v>
      </c>
      <c r="H289" s="136"/>
      <c r="I289" s="137"/>
      <c r="J289" s="138"/>
      <c r="K289" s="124">
        <f t="shared" si="52"/>
        <v>0</v>
      </c>
      <c r="L289" s="136"/>
      <c r="M289" s="137"/>
      <c r="N289" s="138"/>
      <c r="O289" s="124">
        <f t="shared" si="49"/>
        <v>0</v>
      </c>
      <c r="P289" s="136"/>
      <c r="Q289" s="137"/>
      <c r="R289" s="138"/>
      <c r="S289" s="146">
        <f t="shared" si="50"/>
        <v>0</v>
      </c>
    </row>
    <row r="290" spans="1:19" ht="40.5" customHeight="1" x14ac:dyDescent="0.3">
      <c r="A290" s="158"/>
      <c r="B290" s="134"/>
      <c r="C290" s="139"/>
      <c r="D290" s="136"/>
      <c r="E290" s="140"/>
      <c r="F290" s="138"/>
      <c r="G290" s="124">
        <f t="shared" si="51"/>
        <v>0</v>
      </c>
      <c r="H290" s="136"/>
      <c r="I290" s="140"/>
      <c r="J290" s="138"/>
      <c r="K290" s="124">
        <f t="shared" si="52"/>
        <v>0</v>
      </c>
      <c r="L290" s="136"/>
      <c r="M290" s="140"/>
      <c r="N290" s="138"/>
      <c r="O290" s="124">
        <f t="shared" si="49"/>
        <v>0</v>
      </c>
      <c r="P290" s="136"/>
      <c r="Q290" s="140"/>
      <c r="R290" s="138"/>
      <c r="S290" s="146">
        <f t="shared" si="50"/>
        <v>0</v>
      </c>
    </row>
    <row r="291" spans="1:19" ht="40.5" customHeight="1" x14ac:dyDescent="0.3">
      <c r="A291" s="158"/>
      <c r="B291" s="134"/>
      <c r="C291" s="139"/>
      <c r="D291" s="136"/>
      <c r="E291" s="140"/>
      <c r="F291" s="138"/>
      <c r="G291" s="124">
        <f t="shared" si="51"/>
        <v>0</v>
      </c>
      <c r="H291" s="136"/>
      <c r="I291" s="140"/>
      <c r="J291" s="138"/>
      <c r="K291" s="124">
        <f t="shared" si="52"/>
        <v>0</v>
      </c>
      <c r="L291" s="136"/>
      <c r="M291" s="140"/>
      <c r="N291" s="138"/>
      <c r="O291" s="124">
        <f t="shared" si="49"/>
        <v>0</v>
      </c>
      <c r="P291" s="136"/>
      <c r="Q291" s="140"/>
      <c r="R291" s="138"/>
      <c r="S291" s="146">
        <f t="shared" si="50"/>
        <v>0</v>
      </c>
    </row>
    <row r="292" spans="1:19" ht="40.5" customHeight="1" x14ac:dyDescent="0.3">
      <c r="A292" s="158"/>
      <c r="B292" s="134"/>
      <c r="C292" s="139"/>
      <c r="D292" s="136"/>
      <c r="E292" s="140"/>
      <c r="F292" s="138"/>
      <c r="G292" s="124">
        <f t="shared" si="51"/>
        <v>0</v>
      </c>
      <c r="H292" s="136"/>
      <c r="I292" s="140"/>
      <c r="J292" s="138"/>
      <c r="K292" s="124">
        <f t="shared" si="52"/>
        <v>0</v>
      </c>
      <c r="L292" s="136"/>
      <c r="M292" s="140"/>
      <c r="N292" s="138"/>
      <c r="O292" s="124">
        <f t="shared" si="49"/>
        <v>0</v>
      </c>
      <c r="P292" s="136"/>
      <c r="Q292" s="140"/>
      <c r="R292" s="138"/>
      <c r="S292" s="146">
        <f t="shared" si="50"/>
        <v>0</v>
      </c>
    </row>
    <row r="293" spans="1:19" ht="40.5" customHeight="1" x14ac:dyDescent="0.3">
      <c r="A293" s="158"/>
      <c r="B293" s="134"/>
      <c r="C293" s="139"/>
      <c r="D293" s="136"/>
      <c r="E293" s="140"/>
      <c r="F293" s="138"/>
      <c r="G293" s="124">
        <f t="shared" si="51"/>
        <v>0</v>
      </c>
      <c r="H293" s="136"/>
      <c r="I293" s="140"/>
      <c r="J293" s="138"/>
      <c r="K293" s="124">
        <f t="shared" si="52"/>
        <v>0</v>
      </c>
      <c r="L293" s="136"/>
      <c r="M293" s="140"/>
      <c r="N293" s="138"/>
      <c r="O293" s="124">
        <f t="shared" si="49"/>
        <v>0</v>
      </c>
      <c r="P293" s="136"/>
      <c r="Q293" s="140"/>
      <c r="R293" s="138"/>
      <c r="S293" s="146">
        <f t="shared" si="50"/>
        <v>0</v>
      </c>
    </row>
    <row r="294" spans="1:19" ht="40.5" customHeight="1" x14ac:dyDescent="0.3">
      <c r="A294" s="158"/>
      <c r="B294" s="134"/>
      <c r="C294" s="139"/>
      <c r="D294" s="136"/>
      <c r="E294" s="140"/>
      <c r="F294" s="138"/>
      <c r="G294" s="124">
        <f t="shared" si="51"/>
        <v>0</v>
      </c>
      <c r="H294" s="136"/>
      <c r="I294" s="140"/>
      <c r="J294" s="138"/>
      <c r="K294" s="124">
        <f t="shared" si="52"/>
        <v>0</v>
      </c>
      <c r="L294" s="136"/>
      <c r="M294" s="140"/>
      <c r="N294" s="138"/>
      <c r="O294" s="124">
        <f t="shared" si="49"/>
        <v>0</v>
      </c>
      <c r="P294" s="136"/>
      <c r="Q294" s="140"/>
      <c r="R294" s="138"/>
      <c r="S294" s="146">
        <f t="shared" si="50"/>
        <v>0</v>
      </c>
    </row>
    <row r="295" spans="1:19" ht="40.5" customHeight="1" x14ac:dyDescent="0.3">
      <c r="A295" s="158"/>
      <c r="B295" s="134"/>
      <c r="C295" s="139"/>
      <c r="D295" s="136"/>
      <c r="E295" s="140"/>
      <c r="F295" s="138"/>
      <c r="G295" s="124">
        <f t="shared" si="51"/>
        <v>0</v>
      </c>
      <c r="H295" s="136"/>
      <c r="I295" s="140"/>
      <c r="J295" s="138"/>
      <c r="K295" s="124">
        <f t="shared" si="52"/>
        <v>0</v>
      </c>
      <c r="L295" s="136"/>
      <c r="M295" s="140"/>
      <c r="N295" s="138"/>
      <c r="O295" s="124">
        <f t="shared" si="49"/>
        <v>0</v>
      </c>
      <c r="P295" s="136"/>
      <c r="Q295" s="140"/>
      <c r="R295" s="138"/>
      <c r="S295" s="146">
        <f t="shared" si="50"/>
        <v>0</v>
      </c>
    </row>
    <row r="296" spans="1:19" ht="40.5" customHeight="1" x14ac:dyDescent="0.3">
      <c r="A296" s="158"/>
      <c r="B296" s="134"/>
      <c r="C296" s="139"/>
      <c r="D296" s="136"/>
      <c r="E296" s="140"/>
      <c r="F296" s="138"/>
      <c r="G296" s="124">
        <f t="shared" si="51"/>
        <v>0</v>
      </c>
      <c r="H296" s="136"/>
      <c r="I296" s="140"/>
      <c r="J296" s="138"/>
      <c r="K296" s="124">
        <f t="shared" si="52"/>
        <v>0</v>
      </c>
      <c r="L296" s="136"/>
      <c r="M296" s="140"/>
      <c r="N296" s="138"/>
      <c r="O296" s="124">
        <f t="shared" si="49"/>
        <v>0</v>
      </c>
      <c r="P296" s="136"/>
      <c r="Q296" s="140"/>
      <c r="R296" s="138"/>
      <c r="S296" s="146">
        <f t="shared" si="50"/>
        <v>0</v>
      </c>
    </row>
    <row r="297" spans="1:19" ht="40.5" customHeight="1" x14ac:dyDescent="0.3">
      <c r="A297" s="158"/>
      <c r="B297" s="134"/>
      <c r="C297" s="139"/>
      <c r="D297" s="136"/>
      <c r="E297" s="140"/>
      <c r="F297" s="138"/>
      <c r="G297" s="124">
        <f t="shared" si="51"/>
        <v>0</v>
      </c>
      <c r="H297" s="136"/>
      <c r="I297" s="140"/>
      <c r="J297" s="138"/>
      <c r="K297" s="124">
        <f t="shared" si="52"/>
        <v>0</v>
      </c>
      <c r="L297" s="136"/>
      <c r="M297" s="140"/>
      <c r="N297" s="138"/>
      <c r="O297" s="124">
        <f t="shared" si="49"/>
        <v>0</v>
      </c>
      <c r="P297" s="136"/>
      <c r="Q297" s="140"/>
      <c r="R297" s="138"/>
      <c r="S297" s="146">
        <f t="shared" si="50"/>
        <v>0</v>
      </c>
    </row>
    <row r="298" spans="1:19" ht="40.5" customHeight="1" x14ac:dyDescent="0.3">
      <c r="A298" s="158"/>
      <c r="B298" s="134"/>
      <c r="C298" s="139"/>
      <c r="D298" s="136"/>
      <c r="E298" s="140"/>
      <c r="F298" s="138"/>
      <c r="G298" s="124">
        <f t="shared" si="51"/>
        <v>0</v>
      </c>
      <c r="H298" s="136"/>
      <c r="I298" s="140"/>
      <c r="J298" s="138"/>
      <c r="K298" s="124">
        <f t="shared" si="52"/>
        <v>0</v>
      </c>
      <c r="L298" s="136"/>
      <c r="M298" s="140"/>
      <c r="N298" s="138"/>
      <c r="O298" s="124">
        <f t="shared" si="49"/>
        <v>0</v>
      </c>
      <c r="P298" s="136"/>
      <c r="Q298" s="140"/>
      <c r="R298" s="138"/>
      <c r="S298" s="146">
        <f t="shared" si="50"/>
        <v>0</v>
      </c>
    </row>
    <row r="299" spans="1:19" ht="40.5" customHeight="1" x14ac:dyDescent="0.3">
      <c r="A299" s="158"/>
      <c r="B299" s="134"/>
      <c r="C299" s="139"/>
      <c r="D299" s="136"/>
      <c r="E299" s="140"/>
      <c r="F299" s="138"/>
      <c r="G299" s="124">
        <f t="shared" si="51"/>
        <v>0</v>
      </c>
      <c r="H299" s="136"/>
      <c r="I299" s="140"/>
      <c r="J299" s="138"/>
      <c r="K299" s="124">
        <f t="shared" si="52"/>
        <v>0</v>
      </c>
      <c r="L299" s="136"/>
      <c r="M299" s="140"/>
      <c r="N299" s="138"/>
      <c r="O299" s="124">
        <f t="shared" si="49"/>
        <v>0</v>
      </c>
      <c r="P299" s="136"/>
      <c r="Q299" s="140"/>
      <c r="R299" s="138"/>
      <c r="S299" s="146">
        <f t="shared" si="50"/>
        <v>0</v>
      </c>
    </row>
    <row r="300" spans="1:19" ht="40.5" customHeight="1" x14ac:dyDescent="0.3">
      <c r="A300" s="158"/>
      <c r="B300" s="134"/>
      <c r="C300" s="139"/>
      <c r="D300" s="136"/>
      <c r="E300" s="140"/>
      <c r="F300" s="138"/>
      <c r="G300" s="124">
        <f t="shared" si="51"/>
        <v>0</v>
      </c>
      <c r="H300" s="136"/>
      <c r="I300" s="140"/>
      <c r="J300" s="138"/>
      <c r="K300" s="124">
        <f t="shared" si="52"/>
        <v>0</v>
      </c>
      <c r="L300" s="136"/>
      <c r="M300" s="140"/>
      <c r="N300" s="138"/>
      <c r="O300" s="124">
        <f t="shared" si="49"/>
        <v>0</v>
      </c>
      <c r="P300" s="136"/>
      <c r="Q300" s="140"/>
      <c r="R300" s="138"/>
      <c r="S300" s="146">
        <f t="shared" si="50"/>
        <v>0</v>
      </c>
    </row>
    <row r="301" spans="1:19" ht="40.5" customHeight="1" x14ac:dyDescent="0.3">
      <c r="A301" s="158"/>
      <c r="B301" s="134"/>
      <c r="C301" s="139"/>
      <c r="D301" s="136"/>
      <c r="E301" s="140"/>
      <c r="F301" s="138"/>
      <c r="G301" s="124">
        <f t="shared" si="51"/>
        <v>0</v>
      </c>
      <c r="H301" s="136"/>
      <c r="I301" s="140"/>
      <c r="J301" s="138"/>
      <c r="K301" s="124">
        <f t="shared" si="52"/>
        <v>0</v>
      </c>
      <c r="L301" s="136"/>
      <c r="M301" s="140"/>
      <c r="N301" s="138"/>
      <c r="O301" s="124">
        <f t="shared" si="49"/>
        <v>0</v>
      </c>
      <c r="P301" s="136"/>
      <c r="Q301" s="140"/>
      <c r="R301" s="138"/>
      <c r="S301" s="146">
        <f t="shared" si="50"/>
        <v>0</v>
      </c>
    </row>
    <row r="302" spans="1:19" ht="40.5" customHeight="1" x14ac:dyDescent="0.3">
      <c r="A302" s="158"/>
      <c r="B302" s="134"/>
      <c r="C302" s="139"/>
      <c r="D302" s="136"/>
      <c r="E302" s="140"/>
      <c r="F302" s="138"/>
      <c r="G302" s="124">
        <f t="shared" si="51"/>
        <v>0</v>
      </c>
      <c r="H302" s="136"/>
      <c r="I302" s="140"/>
      <c r="J302" s="138"/>
      <c r="K302" s="124">
        <f t="shared" si="52"/>
        <v>0</v>
      </c>
      <c r="L302" s="136"/>
      <c r="M302" s="140"/>
      <c r="N302" s="138"/>
      <c r="O302" s="124">
        <f t="shared" si="49"/>
        <v>0</v>
      </c>
      <c r="P302" s="136"/>
      <c r="Q302" s="140"/>
      <c r="R302" s="138"/>
      <c r="S302" s="146">
        <f t="shared" si="50"/>
        <v>0</v>
      </c>
    </row>
    <row r="303" spans="1:19" ht="40.5" customHeight="1" x14ac:dyDescent="0.3">
      <c r="A303" s="158"/>
      <c r="B303" s="134"/>
      <c r="C303" s="139"/>
      <c r="D303" s="136"/>
      <c r="E303" s="140"/>
      <c r="F303" s="138"/>
      <c r="G303" s="124">
        <f t="shared" si="51"/>
        <v>0</v>
      </c>
      <c r="H303" s="136"/>
      <c r="I303" s="140"/>
      <c r="J303" s="138"/>
      <c r="K303" s="124">
        <f t="shared" si="52"/>
        <v>0</v>
      </c>
      <c r="L303" s="136"/>
      <c r="M303" s="140"/>
      <c r="N303" s="138"/>
      <c r="O303" s="124">
        <f t="shared" si="49"/>
        <v>0</v>
      </c>
      <c r="P303" s="136"/>
      <c r="Q303" s="140"/>
      <c r="R303" s="138"/>
      <c r="S303" s="146">
        <f t="shared" si="50"/>
        <v>0</v>
      </c>
    </row>
    <row r="304" spans="1:19" ht="40.5" customHeight="1" x14ac:dyDescent="0.3">
      <c r="A304" s="115"/>
      <c r="B304" s="116" t="s">
        <v>70</v>
      </c>
      <c r="C304" s="117"/>
      <c r="D304" s="127"/>
      <c r="E304" s="128"/>
      <c r="F304" s="125">
        <f t="shared" ref="F304" si="53">L304+O304</f>
        <v>0</v>
      </c>
      <c r="G304" s="125">
        <f>SUM(G274:G303)</f>
        <v>0</v>
      </c>
      <c r="H304" s="127"/>
      <c r="I304" s="128"/>
      <c r="J304" s="126"/>
      <c r="K304" s="125">
        <f>SUM(K274:K303)</f>
        <v>0</v>
      </c>
      <c r="L304" s="127"/>
      <c r="M304" s="128"/>
      <c r="N304" s="126"/>
      <c r="O304" s="125">
        <f>SUM(O274:O303)</f>
        <v>0</v>
      </c>
      <c r="P304" s="127"/>
      <c r="Q304" s="128"/>
      <c r="R304" s="126"/>
      <c r="S304" s="147">
        <f>SUM(S274:S303)</f>
        <v>0</v>
      </c>
    </row>
    <row r="305" spans="1:19" ht="16.5" customHeight="1" x14ac:dyDescent="0.3">
      <c r="A305" s="110"/>
      <c r="B305" s="110"/>
      <c r="C305" s="108"/>
      <c r="D305" s="108"/>
      <c r="E305" s="108"/>
      <c r="F305" s="109"/>
      <c r="G305" s="109"/>
      <c r="H305" s="108"/>
      <c r="I305" s="108"/>
      <c r="J305" s="108"/>
      <c r="K305" s="109"/>
      <c r="L305" s="108"/>
      <c r="M305" s="108"/>
      <c r="N305" s="108"/>
      <c r="O305" s="109"/>
      <c r="P305" s="108"/>
      <c r="Q305" s="108"/>
      <c r="R305" s="108"/>
      <c r="S305" s="109"/>
    </row>
    <row r="306" spans="1:19" ht="16.5" customHeight="1" x14ac:dyDescent="0.15">
      <c r="A306" s="373" t="s">
        <v>61</v>
      </c>
      <c r="B306" s="373"/>
      <c r="C306" s="373"/>
      <c r="D306" s="373"/>
      <c r="E306" s="373"/>
      <c r="F306" s="373"/>
      <c r="G306" s="373"/>
      <c r="H306" s="373"/>
      <c r="I306" s="373"/>
      <c r="J306" s="373"/>
      <c r="K306" s="373"/>
      <c r="L306" s="373"/>
      <c r="M306" s="373"/>
      <c r="N306" s="373"/>
      <c r="O306" s="373"/>
      <c r="P306" s="373"/>
      <c r="Q306" s="373"/>
      <c r="R306" s="373"/>
      <c r="S306" s="373"/>
    </row>
    <row r="307" spans="1:19" ht="16.5" customHeight="1" x14ac:dyDescent="0.15">
      <c r="A307" s="373"/>
      <c r="B307" s="373"/>
      <c r="C307" s="373"/>
      <c r="D307" s="373"/>
      <c r="E307" s="373"/>
      <c r="F307" s="373"/>
      <c r="G307" s="373"/>
      <c r="H307" s="373"/>
      <c r="I307" s="373"/>
      <c r="J307" s="373"/>
      <c r="K307" s="373"/>
      <c r="L307" s="373"/>
      <c r="M307" s="373"/>
      <c r="N307" s="373"/>
      <c r="O307" s="373"/>
      <c r="P307" s="373"/>
      <c r="Q307" s="373"/>
      <c r="R307" s="373"/>
      <c r="S307" s="373"/>
    </row>
    <row r="308" spans="1:19" ht="16.5" customHeight="1" x14ac:dyDescent="0.15">
      <c r="A308" s="374"/>
      <c r="B308" s="374"/>
      <c r="C308" s="374"/>
      <c r="D308" s="374"/>
      <c r="E308" s="374"/>
      <c r="F308" s="374"/>
      <c r="G308" s="374"/>
      <c r="H308" s="374"/>
      <c r="I308" s="374"/>
      <c r="J308" s="374"/>
      <c r="K308" s="374"/>
      <c r="L308" s="374"/>
      <c r="M308" s="374"/>
      <c r="N308" s="374"/>
      <c r="O308" s="374"/>
      <c r="P308" s="374"/>
      <c r="Q308" s="374"/>
      <c r="R308" s="374"/>
      <c r="S308" s="374"/>
    </row>
    <row r="309" spans="1:19" s="7" customFormat="1" ht="24" customHeight="1" x14ac:dyDescent="0.2">
      <c r="A309" s="375">
        <f>A271+1</f>
        <v>9</v>
      </c>
      <c r="B309" s="377" t="str">
        <f>IF(ISBLANK(見積書表紙!$C$22),"",見積書表紙!$C$22)</f>
        <v/>
      </c>
      <c r="C309" s="379"/>
      <c r="D309" s="381" t="s">
        <v>5</v>
      </c>
      <c r="E309" s="382"/>
      <c r="F309" s="382"/>
      <c r="G309" s="383"/>
      <c r="H309" s="381" t="s">
        <v>123</v>
      </c>
      <c r="I309" s="382"/>
      <c r="J309" s="382"/>
      <c r="K309" s="383"/>
      <c r="L309" s="381" t="s">
        <v>124</v>
      </c>
      <c r="M309" s="382"/>
      <c r="N309" s="382"/>
      <c r="O309" s="383"/>
      <c r="P309" s="381" t="s">
        <v>125</v>
      </c>
      <c r="Q309" s="382"/>
      <c r="R309" s="382"/>
      <c r="S309" s="387"/>
    </row>
    <row r="310" spans="1:19" s="7" customFormat="1" ht="24" customHeight="1" x14ac:dyDescent="0.2">
      <c r="A310" s="376"/>
      <c r="B310" s="378"/>
      <c r="C310" s="380"/>
      <c r="D310" s="384"/>
      <c r="E310" s="385"/>
      <c r="F310" s="385"/>
      <c r="G310" s="386"/>
      <c r="H310" s="384"/>
      <c r="I310" s="385"/>
      <c r="J310" s="385"/>
      <c r="K310" s="386"/>
      <c r="L310" s="384"/>
      <c r="M310" s="385"/>
      <c r="N310" s="385"/>
      <c r="O310" s="386"/>
      <c r="P310" s="384"/>
      <c r="Q310" s="385"/>
      <c r="R310" s="385"/>
      <c r="S310" s="388"/>
    </row>
    <row r="311" spans="1:19" s="7" customFormat="1" ht="40.5" customHeight="1" x14ac:dyDescent="0.2">
      <c r="A311" s="111" t="s">
        <v>52</v>
      </c>
      <c r="B311" s="112" t="s">
        <v>6</v>
      </c>
      <c r="C311" s="113" t="s">
        <v>53</v>
      </c>
      <c r="D311" s="112" t="s">
        <v>7</v>
      </c>
      <c r="E311" s="112" t="s">
        <v>0</v>
      </c>
      <c r="F311" s="114" t="s">
        <v>8</v>
      </c>
      <c r="G311" s="114" t="s">
        <v>9</v>
      </c>
      <c r="H311" s="112" t="s">
        <v>7</v>
      </c>
      <c r="I311" s="112" t="s">
        <v>0</v>
      </c>
      <c r="J311" s="112" t="s">
        <v>8</v>
      </c>
      <c r="K311" s="114" t="s">
        <v>9</v>
      </c>
      <c r="L311" s="112" t="s">
        <v>7</v>
      </c>
      <c r="M311" s="112" t="s">
        <v>0</v>
      </c>
      <c r="N311" s="112" t="s">
        <v>8</v>
      </c>
      <c r="O311" s="114" t="s">
        <v>9</v>
      </c>
      <c r="P311" s="112" t="s">
        <v>7</v>
      </c>
      <c r="Q311" s="112" t="s">
        <v>0</v>
      </c>
      <c r="R311" s="112" t="s">
        <v>8</v>
      </c>
      <c r="S311" s="145" t="s">
        <v>9</v>
      </c>
    </row>
    <row r="312" spans="1:19" ht="40.5" customHeight="1" x14ac:dyDescent="0.3">
      <c r="A312" s="158"/>
      <c r="B312" s="134"/>
      <c r="C312" s="135"/>
      <c r="D312" s="136"/>
      <c r="E312" s="137"/>
      <c r="F312" s="138"/>
      <c r="G312" s="124">
        <f t="shared" ref="G312:G316" si="54">D312*F312</f>
        <v>0</v>
      </c>
      <c r="H312" s="136"/>
      <c r="I312" s="137"/>
      <c r="J312" s="138"/>
      <c r="K312" s="124">
        <f>H312*J312</f>
        <v>0</v>
      </c>
      <c r="L312" s="136"/>
      <c r="M312" s="137"/>
      <c r="N312" s="138"/>
      <c r="O312" s="124">
        <f>L312*N312</f>
        <v>0</v>
      </c>
      <c r="P312" s="136"/>
      <c r="Q312" s="137"/>
      <c r="R312" s="138"/>
      <c r="S312" s="146">
        <f>P312*R312</f>
        <v>0</v>
      </c>
    </row>
    <row r="313" spans="1:19" ht="40.5" customHeight="1" x14ac:dyDescent="0.3">
      <c r="A313" s="158"/>
      <c r="B313" s="134"/>
      <c r="C313" s="135"/>
      <c r="D313" s="136"/>
      <c r="E313" s="137"/>
      <c r="F313" s="138"/>
      <c r="G313" s="124">
        <f t="shared" si="54"/>
        <v>0</v>
      </c>
      <c r="H313" s="136"/>
      <c r="I313" s="137"/>
      <c r="J313" s="138"/>
      <c r="K313" s="124">
        <f t="shared" ref="K313:K316" si="55">H313*J313</f>
        <v>0</v>
      </c>
      <c r="L313" s="136"/>
      <c r="M313" s="137"/>
      <c r="N313" s="138"/>
      <c r="O313" s="124">
        <f t="shared" ref="O313:O341" si="56">L313*N313</f>
        <v>0</v>
      </c>
      <c r="P313" s="136"/>
      <c r="Q313" s="137"/>
      <c r="R313" s="138"/>
      <c r="S313" s="146">
        <f t="shared" ref="S313:S341" si="57">P313*R313</f>
        <v>0</v>
      </c>
    </row>
    <row r="314" spans="1:19" ht="40.5" customHeight="1" x14ac:dyDescent="0.3">
      <c r="A314" s="158"/>
      <c r="B314" s="134"/>
      <c r="C314" s="135"/>
      <c r="D314" s="136"/>
      <c r="E314" s="137"/>
      <c r="F314" s="138"/>
      <c r="G314" s="124">
        <f t="shared" si="54"/>
        <v>0</v>
      </c>
      <c r="H314" s="136"/>
      <c r="I314" s="137"/>
      <c r="J314" s="138"/>
      <c r="K314" s="124">
        <f t="shared" si="55"/>
        <v>0</v>
      </c>
      <c r="L314" s="136"/>
      <c r="M314" s="137"/>
      <c r="N314" s="138"/>
      <c r="O314" s="124">
        <f t="shared" si="56"/>
        <v>0</v>
      </c>
      <c r="P314" s="136"/>
      <c r="Q314" s="137"/>
      <c r="R314" s="138"/>
      <c r="S314" s="146">
        <f t="shared" si="57"/>
        <v>0</v>
      </c>
    </row>
    <row r="315" spans="1:19" ht="40.5" customHeight="1" x14ac:dyDescent="0.3">
      <c r="A315" s="158"/>
      <c r="B315" s="134"/>
      <c r="C315" s="135"/>
      <c r="D315" s="136"/>
      <c r="E315" s="137"/>
      <c r="F315" s="138"/>
      <c r="G315" s="124">
        <f t="shared" si="54"/>
        <v>0</v>
      </c>
      <c r="H315" s="136"/>
      <c r="I315" s="137"/>
      <c r="J315" s="138"/>
      <c r="K315" s="124">
        <f t="shared" si="55"/>
        <v>0</v>
      </c>
      <c r="L315" s="136"/>
      <c r="M315" s="137"/>
      <c r="N315" s="138"/>
      <c r="O315" s="124">
        <f t="shared" si="56"/>
        <v>0</v>
      </c>
      <c r="P315" s="136"/>
      <c r="Q315" s="137"/>
      <c r="R315" s="138"/>
      <c r="S315" s="146">
        <f t="shared" si="57"/>
        <v>0</v>
      </c>
    </row>
    <row r="316" spans="1:19" ht="40.5" customHeight="1" x14ac:dyDescent="0.3">
      <c r="A316" s="158"/>
      <c r="B316" s="134"/>
      <c r="C316" s="135"/>
      <c r="D316" s="136"/>
      <c r="E316" s="137"/>
      <c r="F316" s="138"/>
      <c r="G316" s="124">
        <f t="shared" si="54"/>
        <v>0</v>
      </c>
      <c r="H316" s="136"/>
      <c r="I316" s="137"/>
      <c r="J316" s="138"/>
      <c r="K316" s="124">
        <f t="shared" si="55"/>
        <v>0</v>
      </c>
      <c r="L316" s="136"/>
      <c r="M316" s="137"/>
      <c r="N316" s="138"/>
      <c r="O316" s="124">
        <f t="shared" si="56"/>
        <v>0</v>
      </c>
      <c r="P316" s="136"/>
      <c r="Q316" s="137"/>
      <c r="R316" s="138"/>
      <c r="S316" s="146">
        <f t="shared" si="57"/>
        <v>0</v>
      </c>
    </row>
    <row r="317" spans="1:19" ht="40.5" customHeight="1" x14ac:dyDescent="0.3">
      <c r="A317" s="158"/>
      <c r="B317" s="134"/>
      <c r="C317" s="135"/>
      <c r="D317" s="136"/>
      <c r="E317" s="137"/>
      <c r="F317" s="138"/>
      <c r="G317" s="124">
        <f>D317*F317</f>
        <v>0</v>
      </c>
      <c r="H317" s="136"/>
      <c r="I317" s="137"/>
      <c r="J317" s="138"/>
      <c r="K317" s="124">
        <f>H317*J317</f>
        <v>0</v>
      </c>
      <c r="L317" s="136"/>
      <c r="M317" s="137"/>
      <c r="N317" s="138"/>
      <c r="O317" s="124">
        <f t="shared" si="56"/>
        <v>0</v>
      </c>
      <c r="P317" s="136"/>
      <c r="Q317" s="137"/>
      <c r="R317" s="138"/>
      <c r="S317" s="146">
        <f t="shared" si="57"/>
        <v>0</v>
      </c>
    </row>
    <row r="318" spans="1:19" ht="40.5" customHeight="1" x14ac:dyDescent="0.3">
      <c r="A318" s="158"/>
      <c r="B318" s="134"/>
      <c r="C318" s="135"/>
      <c r="D318" s="136"/>
      <c r="E318" s="137"/>
      <c r="F318" s="138"/>
      <c r="G318" s="124">
        <f>D318*F318</f>
        <v>0</v>
      </c>
      <c r="H318" s="136"/>
      <c r="I318" s="137"/>
      <c r="J318" s="138"/>
      <c r="K318" s="124">
        <f>H318*J318</f>
        <v>0</v>
      </c>
      <c r="L318" s="136"/>
      <c r="M318" s="137"/>
      <c r="N318" s="138"/>
      <c r="O318" s="124">
        <f t="shared" si="56"/>
        <v>0</v>
      </c>
      <c r="P318" s="136"/>
      <c r="Q318" s="137"/>
      <c r="R318" s="138"/>
      <c r="S318" s="146">
        <f t="shared" si="57"/>
        <v>0</v>
      </c>
    </row>
    <row r="319" spans="1:19" ht="40.5" customHeight="1" x14ac:dyDescent="0.3">
      <c r="A319" s="158"/>
      <c r="B319" s="134"/>
      <c r="C319" s="135"/>
      <c r="D319" s="136"/>
      <c r="E319" s="137"/>
      <c r="F319" s="138"/>
      <c r="G319" s="124">
        <f t="shared" ref="G319:G341" si="58">D319*F319</f>
        <v>0</v>
      </c>
      <c r="H319" s="136"/>
      <c r="I319" s="137"/>
      <c r="J319" s="138"/>
      <c r="K319" s="124">
        <f t="shared" ref="K319:K341" si="59">H319*J319</f>
        <v>0</v>
      </c>
      <c r="L319" s="136"/>
      <c r="M319" s="137"/>
      <c r="N319" s="138"/>
      <c r="O319" s="124">
        <f t="shared" si="56"/>
        <v>0</v>
      </c>
      <c r="P319" s="136"/>
      <c r="Q319" s="137"/>
      <c r="R319" s="138"/>
      <c r="S319" s="146">
        <f t="shared" si="57"/>
        <v>0</v>
      </c>
    </row>
    <row r="320" spans="1:19" ht="40.5" customHeight="1" x14ac:dyDescent="0.3">
      <c r="A320" s="158"/>
      <c r="B320" s="134"/>
      <c r="C320" s="135"/>
      <c r="D320" s="136"/>
      <c r="E320" s="137"/>
      <c r="F320" s="138"/>
      <c r="G320" s="124">
        <f t="shared" si="58"/>
        <v>0</v>
      </c>
      <c r="H320" s="136"/>
      <c r="I320" s="137"/>
      <c r="J320" s="138"/>
      <c r="K320" s="124">
        <f t="shared" si="59"/>
        <v>0</v>
      </c>
      <c r="L320" s="136"/>
      <c r="M320" s="137"/>
      <c r="N320" s="138"/>
      <c r="O320" s="124">
        <f t="shared" si="56"/>
        <v>0</v>
      </c>
      <c r="P320" s="136"/>
      <c r="Q320" s="137"/>
      <c r="R320" s="138"/>
      <c r="S320" s="146">
        <f t="shared" si="57"/>
        <v>0</v>
      </c>
    </row>
    <row r="321" spans="1:19" ht="40.5" customHeight="1" x14ac:dyDescent="0.3">
      <c r="A321" s="158"/>
      <c r="B321" s="134"/>
      <c r="C321" s="135"/>
      <c r="D321" s="136"/>
      <c r="E321" s="137"/>
      <c r="F321" s="138"/>
      <c r="G321" s="124">
        <f t="shared" si="58"/>
        <v>0</v>
      </c>
      <c r="H321" s="136"/>
      <c r="I321" s="137"/>
      <c r="J321" s="138"/>
      <c r="K321" s="124">
        <f t="shared" si="59"/>
        <v>0</v>
      </c>
      <c r="L321" s="136"/>
      <c r="M321" s="137"/>
      <c r="N321" s="138"/>
      <c r="O321" s="124">
        <f t="shared" si="56"/>
        <v>0</v>
      </c>
      <c r="P321" s="136"/>
      <c r="Q321" s="137"/>
      <c r="R321" s="138"/>
      <c r="S321" s="146">
        <f t="shared" si="57"/>
        <v>0</v>
      </c>
    </row>
    <row r="322" spans="1:19" ht="40.5" customHeight="1" x14ac:dyDescent="0.3">
      <c r="A322" s="158"/>
      <c r="B322" s="134"/>
      <c r="C322" s="135"/>
      <c r="D322" s="136"/>
      <c r="E322" s="137"/>
      <c r="F322" s="138"/>
      <c r="G322" s="124">
        <f t="shared" si="58"/>
        <v>0</v>
      </c>
      <c r="H322" s="136"/>
      <c r="I322" s="137"/>
      <c r="J322" s="138"/>
      <c r="K322" s="124">
        <f t="shared" si="59"/>
        <v>0</v>
      </c>
      <c r="L322" s="136"/>
      <c r="M322" s="137"/>
      <c r="N322" s="138"/>
      <c r="O322" s="124">
        <f t="shared" si="56"/>
        <v>0</v>
      </c>
      <c r="P322" s="136"/>
      <c r="Q322" s="137"/>
      <c r="R322" s="138"/>
      <c r="S322" s="146">
        <f t="shared" si="57"/>
        <v>0</v>
      </c>
    </row>
    <row r="323" spans="1:19" ht="40.5" customHeight="1" x14ac:dyDescent="0.3">
      <c r="A323" s="158"/>
      <c r="B323" s="134"/>
      <c r="C323" s="135"/>
      <c r="D323" s="136"/>
      <c r="E323" s="137"/>
      <c r="F323" s="138"/>
      <c r="G323" s="124">
        <f t="shared" si="58"/>
        <v>0</v>
      </c>
      <c r="H323" s="136"/>
      <c r="I323" s="137"/>
      <c r="J323" s="138"/>
      <c r="K323" s="124">
        <f t="shared" si="59"/>
        <v>0</v>
      </c>
      <c r="L323" s="136"/>
      <c r="M323" s="137"/>
      <c r="N323" s="138"/>
      <c r="O323" s="124">
        <f t="shared" si="56"/>
        <v>0</v>
      </c>
      <c r="P323" s="136"/>
      <c r="Q323" s="137"/>
      <c r="R323" s="138"/>
      <c r="S323" s="146">
        <f t="shared" si="57"/>
        <v>0</v>
      </c>
    </row>
    <row r="324" spans="1:19" ht="40.5" customHeight="1" x14ac:dyDescent="0.3">
      <c r="A324" s="158"/>
      <c r="B324" s="134"/>
      <c r="C324" s="135"/>
      <c r="D324" s="136"/>
      <c r="E324" s="137"/>
      <c r="F324" s="138"/>
      <c r="G324" s="124">
        <f t="shared" si="58"/>
        <v>0</v>
      </c>
      <c r="H324" s="136"/>
      <c r="I324" s="137"/>
      <c r="J324" s="138"/>
      <c r="K324" s="124">
        <f t="shared" si="59"/>
        <v>0</v>
      </c>
      <c r="L324" s="136"/>
      <c r="M324" s="137"/>
      <c r="N324" s="138"/>
      <c r="O324" s="124">
        <f t="shared" si="56"/>
        <v>0</v>
      </c>
      <c r="P324" s="136"/>
      <c r="Q324" s="137"/>
      <c r="R324" s="138"/>
      <c r="S324" s="146">
        <f t="shared" si="57"/>
        <v>0</v>
      </c>
    </row>
    <row r="325" spans="1:19" ht="40.5" customHeight="1" x14ac:dyDescent="0.3">
      <c r="A325" s="158"/>
      <c r="B325" s="134"/>
      <c r="C325" s="139"/>
      <c r="D325" s="136"/>
      <c r="E325" s="140"/>
      <c r="F325" s="138"/>
      <c r="G325" s="124">
        <f t="shared" si="58"/>
        <v>0</v>
      </c>
      <c r="H325" s="136"/>
      <c r="I325" s="140"/>
      <c r="J325" s="138"/>
      <c r="K325" s="124">
        <f t="shared" si="59"/>
        <v>0</v>
      </c>
      <c r="L325" s="136"/>
      <c r="M325" s="140"/>
      <c r="N325" s="138"/>
      <c r="O325" s="124">
        <f t="shared" si="56"/>
        <v>0</v>
      </c>
      <c r="P325" s="136"/>
      <c r="Q325" s="140"/>
      <c r="R325" s="138"/>
      <c r="S325" s="146">
        <f t="shared" si="57"/>
        <v>0</v>
      </c>
    </row>
    <row r="326" spans="1:19" ht="40.5" customHeight="1" x14ac:dyDescent="0.3">
      <c r="A326" s="158"/>
      <c r="B326" s="134"/>
      <c r="C326" s="135"/>
      <c r="D326" s="136"/>
      <c r="E326" s="137"/>
      <c r="F326" s="138"/>
      <c r="G326" s="124">
        <f t="shared" si="58"/>
        <v>0</v>
      </c>
      <c r="H326" s="136"/>
      <c r="I326" s="137"/>
      <c r="J326" s="138"/>
      <c r="K326" s="124">
        <f t="shared" si="59"/>
        <v>0</v>
      </c>
      <c r="L326" s="136"/>
      <c r="M326" s="137"/>
      <c r="N326" s="138"/>
      <c r="O326" s="124">
        <f t="shared" si="56"/>
        <v>0</v>
      </c>
      <c r="P326" s="136"/>
      <c r="Q326" s="137"/>
      <c r="R326" s="138"/>
      <c r="S326" s="146">
        <f t="shared" si="57"/>
        <v>0</v>
      </c>
    </row>
    <row r="327" spans="1:19" ht="40.5" customHeight="1" x14ac:dyDescent="0.3">
      <c r="A327" s="158"/>
      <c r="B327" s="134"/>
      <c r="C327" s="135"/>
      <c r="D327" s="136"/>
      <c r="E327" s="137"/>
      <c r="F327" s="138"/>
      <c r="G327" s="124">
        <f t="shared" si="58"/>
        <v>0</v>
      </c>
      <c r="H327" s="136"/>
      <c r="I327" s="137"/>
      <c r="J327" s="138"/>
      <c r="K327" s="124">
        <f t="shared" si="59"/>
        <v>0</v>
      </c>
      <c r="L327" s="136"/>
      <c r="M327" s="137"/>
      <c r="N327" s="138"/>
      <c r="O327" s="124">
        <f t="shared" si="56"/>
        <v>0</v>
      </c>
      <c r="P327" s="136"/>
      <c r="Q327" s="137"/>
      <c r="R327" s="138"/>
      <c r="S327" s="146">
        <f t="shared" si="57"/>
        <v>0</v>
      </c>
    </row>
    <row r="328" spans="1:19" ht="40.5" customHeight="1" x14ac:dyDescent="0.3">
      <c r="A328" s="158"/>
      <c r="B328" s="134"/>
      <c r="C328" s="139"/>
      <c r="D328" s="136"/>
      <c r="E328" s="140"/>
      <c r="F328" s="138"/>
      <c r="G328" s="124">
        <f t="shared" si="58"/>
        <v>0</v>
      </c>
      <c r="H328" s="136"/>
      <c r="I328" s="140"/>
      <c r="J328" s="138"/>
      <c r="K328" s="124">
        <f t="shared" si="59"/>
        <v>0</v>
      </c>
      <c r="L328" s="136"/>
      <c r="M328" s="140"/>
      <c r="N328" s="138"/>
      <c r="O328" s="124">
        <f t="shared" si="56"/>
        <v>0</v>
      </c>
      <c r="P328" s="136"/>
      <c r="Q328" s="140"/>
      <c r="R328" s="138"/>
      <c r="S328" s="146">
        <f t="shared" si="57"/>
        <v>0</v>
      </c>
    </row>
    <row r="329" spans="1:19" ht="40.5" customHeight="1" x14ac:dyDescent="0.3">
      <c r="A329" s="158"/>
      <c r="B329" s="134"/>
      <c r="C329" s="139"/>
      <c r="D329" s="136"/>
      <c r="E329" s="140"/>
      <c r="F329" s="138"/>
      <c r="G329" s="124">
        <f t="shared" si="58"/>
        <v>0</v>
      </c>
      <c r="H329" s="136"/>
      <c r="I329" s="140"/>
      <c r="J329" s="138"/>
      <c r="K329" s="124">
        <f t="shared" si="59"/>
        <v>0</v>
      </c>
      <c r="L329" s="136"/>
      <c r="M329" s="140"/>
      <c r="N329" s="138"/>
      <c r="O329" s="124">
        <f t="shared" si="56"/>
        <v>0</v>
      </c>
      <c r="P329" s="136"/>
      <c r="Q329" s="140"/>
      <c r="R329" s="138"/>
      <c r="S329" s="146">
        <f t="shared" si="57"/>
        <v>0</v>
      </c>
    </row>
    <row r="330" spans="1:19" ht="40.5" customHeight="1" x14ac:dyDescent="0.3">
      <c r="A330" s="158"/>
      <c r="B330" s="134"/>
      <c r="C330" s="139"/>
      <c r="D330" s="136"/>
      <c r="E330" s="140"/>
      <c r="F330" s="138"/>
      <c r="G330" s="124">
        <f t="shared" si="58"/>
        <v>0</v>
      </c>
      <c r="H330" s="136"/>
      <c r="I330" s="140"/>
      <c r="J330" s="138"/>
      <c r="K330" s="124">
        <f t="shared" si="59"/>
        <v>0</v>
      </c>
      <c r="L330" s="136"/>
      <c r="M330" s="140"/>
      <c r="N330" s="138"/>
      <c r="O330" s="124">
        <f t="shared" si="56"/>
        <v>0</v>
      </c>
      <c r="P330" s="136"/>
      <c r="Q330" s="140"/>
      <c r="R330" s="138"/>
      <c r="S330" s="146">
        <f t="shared" si="57"/>
        <v>0</v>
      </c>
    </row>
    <row r="331" spans="1:19" ht="40.5" customHeight="1" x14ac:dyDescent="0.3">
      <c r="A331" s="158"/>
      <c r="B331" s="134"/>
      <c r="C331" s="139"/>
      <c r="D331" s="136"/>
      <c r="E331" s="140"/>
      <c r="F331" s="138"/>
      <c r="G331" s="124">
        <f t="shared" si="58"/>
        <v>0</v>
      </c>
      <c r="H331" s="136"/>
      <c r="I331" s="140"/>
      <c r="J331" s="138"/>
      <c r="K331" s="124">
        <f t="shared" si="59"/>
        <v>0</v>
      </c>
      <c r="L331" s="136"/>
      <c r="M331" s="140"/>
      <c r="N331" s="138"/>
      <c r="O331" s="124">
        <f t="shared" si="56"/>
        <v>0</v>
      </c>
      <c r="P331" s="136"/>
      <c r="Q331" s="140"/>
      <c r="R331" s="138"/>
      <c r="S331" s="146">
        <f t="shared" si="57"/>
        <v>0</v>
      </c>
    </row>
    <row r="332" spans="1:19" ht="40.5" customHeight="1" x14ac:dyDescent="0.3">
      <c r="A332" s="158"/>
      <c r="B332" s="134"/>
      <c r="C332" s="139"/>
      <c r="D332" s="136"/>
      <c r="E332" s="140"/>
      <c r="F332" s="138"/>
      <c r="G332" s="124">
        <f t="shared" si="58"/>
        <v>0</v>
      </c>
      <c r="H332" s="136"/>
      <c r="I332" s="140"/>
      <c r="J332" s="138"/>
      <c r="K332" s="124">
        <f t="shared" si="59"/>
        <v>0</v>
      </c>
      <c r="L332" s="136"/>
      <c r="M332" s="140"/>
      <c r="N332" s="138"/>
      <c r="O332" s="124">
        <f t="shared" si="56"/>
        <v>0</v>
      </c>
      <c r="P332" s="136"/>
      <c r="Q332" s="140"/>
      <c r="R332" s="138"/>
      <c r="S332" s="146">
        <f t="shared" si="57"/>
        <v>0</v>
      </c>
    </row>
    <row r="333" spans="1:19" ht="40.5" customHeight="1" x14ac:dyDescent="0.3">
      <c r="A333" s="158"/>
      <c r="B333" s="134"/>
      <c r="C333" s="139"/>
      <c r="D333" s="136"/>
      <c r="E333" s="140"/>
      <c r="F333" s="138"/>
      <c r="G333" s="124">
        <f t="shared" si="58"/>
        <v>0</v>
      </c>
      <c r="H333" s="136"/>
      <c r="I333" s="140"/>
      <c r="J333" s="138"/>
      <c r="K333" s="124">
        <f t="shared" si="59"/>
        <v>0</v>
      </c>
      <c r="L333" s="136"/>
      <c r="M333" s="140"/>
      <c r="N333" s="138"/>
      <c r="O333" s="124">
        <f t="shared" si="56"/>
        <v>0</v>
      </c>
      <c r="P333" s="136"/>
      <c r="Q333" s="140"/>
      <c r="R333" s="138"/>
      <c r="S333" s="146">
        <f t="shared" si="57"/>
        <v>0</v>
      </c>
    </row>
    <row r="334" spans="1:19" ht="40.5" customHeight="1" x14ac:dyDescent="0.3">
      <c r="A334" s="158"/>
      <c r="B334" s="134"/>
      <c r="C334" s="139"/>
      <c r="D334" s="136"/>
      <c r="E334" s="140"/>
      <c r="F334" s="138"/>
      <c r="G334" s="124">
        <f t="shared" si="58"/>
        <v>0</v>
      </c>
      <c r="H334" s="136"/>
      <c r="I334" s="140"/>
      <c r="J334" s="138"/>
      <c r="K334" s="124">
        <f t="shared" si="59"/>
        <v>0</v>
      </c>
      <c r="L334" s="136"/>
      <c r="M334" s="140"/>
      <c r="N334" s="138"/>
      <c r="O334" s="124">
        <f t="shared" si="56"/>
        <v>0</v>
      </c>
      <c r="P334" s="136"/>
      <c r="Q334" s="140"/>
      <c r="R334" s="138"/>
      <c r="S334" s="146">
        <f t="shared" si="57"/>
        <v>0</v>
      </c>
    </row>
    <row r="335" spans="1:19" ht="40.5" customHeight="1" x14ac:dyDescent="0.3">
      <c r="A335" s="158"/>
      <c r="B335" s="134"/>
      <c r="C335" s="139"/>
      <c r="D335" s="136"/>
      <c r="E335" s="140"/>
      <c r="F335" s="138"/>
      <c r="G335" s="124">
        <f t="shared" si="58"/>
        <v>0</v>
      </c>
      <c r="H335" s="136"/>
      <c r="I335" s="140"/>
      <c r="J335" s="138"/>
      <c r="K335" s="124">
        <f t="shared" si="59"/>
        <v>0</v>
      </c>
      <c r="L335" s="136"/>
      <c r="M335" s="140"/>
      <c r="N335" s="138"/>
      <c r="O335" s="124">
        <f t="shared" si="56"/>
        <v>0</v>
      </c>
      <c r="P335" s="136"/>
      <c r="Q335" s="140"/>
      <c r="R335" s="138"/>
      <c r="S335" s="146">
        <f t="shared" si="57"/>
        <v>0</v>
      </c>
    </row>
    <row r="336" spans="1:19" ht="40.5" customHeight="1" x14ac:dyDescent="0.3">
      <c r="A336" s="158"/>
      <c r="B336" s="134"/>
      <c r="C336" s="139"/>
      <c r="D336" s="136"/>
      <c r="E336" s="140"/>
      <c r="F336" s="138"/>
      <c r="G336" s="124">
        <f t="shared" si="58"/>
        <v>0</v>
      </c>
      <c r="H336" s="136"/>
      <c r="I336" s="140"/>
      <c r="J336" s="138"/>
      <c r="K336" s="124">
        <f t="shared" si="59"/>
        <v>0</v>
      </c>
      <c r="L336" s="136"/>
      <c r="M336" s="140"/>
      <c r="N336" s="138"/>
      <c r="O336" s="124">
        <f t="shared" si="56"/>
        <v>0</v>
      </c>
      <c r="P336" s="136"/>
      <c r="Q336" s="140"/>
      <c r="R336" s="138"/>
      <c r="S336" s="146">
        <f t="shared" si="57"/>
        <v>0</v>
      </c>
    </row>
    <row r="337" spans="1:19" ht="40.5" customHeight="1" x14ac:dyDescent="0.3">
      <c r="A337" s="158"/>
      <c r="B337" s="134"/>
      <c r="C337" s="139"/>
      <c r="D337" s="136"/>
      <c r="E337" s="140"/>
      <c r="F337" s="138"/>
      <c r="G337" s="124">
        <f t="shared" si="58"/>
        <v>0</v>
      </c>
      <c r="H337" s="136"/>
      <c r="I337" s="140"/>
      <c r="J337" s="138"/>
      <c r="K337" s="124">
        <f t="shared" si="59"/>
        <v>0</v>
      </c>
      <c r="L337" s="136"/>
      <c r="M337" s="140"/>
      <c r="N337" s="138"/>
      <c r="O337" s="124">
        <f t="shared" si="56"/>
        <v>0</v>
      </c>
      <c r="P337" s="136"/>
      <c r="Q337" s="140"/>
      <c r="R337" s="138"/>
      <c r="S337" s="146">
        <f t="shared" si="57"/>
        <v>0</v>
      </c>
    </row>
    <row r="338" spans="1:19" ht="40.5" customHeight="1" x14ac:dyDescent="0.3">
      <c r="A338" s="158"/>
      <c r="B338" s="134"/>
      <c r="C338" s="139"/>
      <c r="D338" s="136"/>
      <c r="E338" s="140"/>
      <c r="F338" s="138"/>
      <c r="G338" s="124">
        <f t="shared" si="58"/>
        <v>0</v>
      </c>
      <c r="H338" s="136"/>
      <c r="I338" s="140"/>
      <c r="J338" s="138"/>
      <c r="K338" s="124">
        <f t="shared" si="59"/>
        <v>0</v>
      </c>
      <c r="L338" s="136"/>
      <c r="M338" s="140"/>
      <c r="N338" s="138"/>
      <c r="O338" s="124">
        <f t="shared" si="56"/>
        <v>0</v>
      </c>
      <c r="P338" s="136"/>
      <c r="Q338" s="140"/>
      <c r="R338" s="138"/>
      <c r="S338" s="146">
        <f t="shared" si="57"/>
        <v>0</v>
      </c>
    </row>
    <row r="339" spans="1:19" ht="40.5" customHeight="1" x14ac:dyDescent="0.3">
      <c r="A339" s="158"/>
      <c r="B339" s="134"/>
      <c r="C339" s="139"/>
      <c r="D339" s="136"/>
      <c r="E339" s="140"/>
      <c r="F339" s="138"/>
      <c r="G339" s="124">
        <f t="shared" si="58"/>
        <v>0</v>
      </c>
      <c r="H339" s="136"/>
      <c r="I339" s="140"/>
      <c r="J339" s="138"/>
      <c r="K339" s="124">
        <f t="shared" si="59"/>
        <v>0</v>
      </c>
      <c r="L339" s="136"/>
      <c r="M339" s="140"/>
      <c r="N339" s="138"/>
      <c r="O339" s="124">
        <f t="shared" si="56"/>
        <v>0</v>
      </c>
      <c r="P339" s="136"/>
      <c r="Q339" s="140"/>
      <c r="R339" s="138"/>
      <c r="S339" s="146">
        <f t="shared" si="57"/>
        <v>0</v>
      </c>
    </row>
    <row r="340" spans="1:19" ht="40.5" customHeight="1" x14ac:dyDescent="0.3">
      <c r="A340" s="158"/>
      <c r="B340" s="134"/>
      <c r="C340" s="139"/>
      <c r="D340" s="136"/>
      <c r="E340" s="140"/>
      <c r="F340" s="138"/>
      <c r="G340" s="124">
        <f t="shared" si="58"/>
        <v>0</v>
      </c>
      <c r="H340" s="136"/>
      <c r="I340" s="140"/>
      <c r="J340" s="138"/>
      <c r="K340" s="124">
        <f t="shared" si="59"/>
        <v>0</v>
      </c>
      <c r="L340" s="136"/>
      <c r="M340" s="140"/>
      <c r="N340" s="138"/>
      <c r="O340" s="124">
        <f t="shared" si="56"/>
        <v>0</v>
      </c>
      <c r="P340" s="136"/>
      <c r="Q340" s="140"/>
      <c r="R340" s="138"/>
      <c r="S340" s="146">
        <f t="shared" si="57"/>
        <v>0</v>
      </c>
    </row>
    <row r="341" spans="1:19" ht="40.5" customHeight="1" x14ac:dyDescent="0.3">
      <c r="A341" s="158"/>
      <c r="B341" s="134"/>
      <c r="C341" s="139"/>
      <c r="D341" s="136"/>
      <c r="E341" s="140"/>
      <c r="F341" s="138"/>
      <c r="G341" s="124">
        <f t="shared" si="58"/>
        <v>0</v>
      </c>
      <c r="H341" s="136"/>
      <c r="I341" s="140"/>
      <c r="J341" s="138"/>
      <c r="K341" s="124">
        <f t="shared" si="59"/>
        <v>0</v>
      </c>
      <c r="L341" s="136"/>
      <c r="M341" s="140"/>
      <c r="N341" s="138"/>
      <c r="O341" s="124">
        <f t="shared" si="56"/>
        <v>0</v>
      </c>
      <c r="P341" s="136"/>
      <c r="Q341" s="140"/>
      <c r="R341" s="138"/>
      <c r="S341" s="146">
        <f t="shared" si="57"/>
        <v>0</v>
      </c>
    </row>
    <row r="342" spans="1:19" ht="40.5" customHeight="1" x14ac:dyDescent="0.3">
      <c r="A342" s="115"/>
      <c r="B342" s="116" t="s">
        <v>70</v>
      </c>
      <c r="C342" s="117"/>
      <c r="D342" s="127"/>
      <c r="E342" s="128"/>
      <c r="F342" s="125">
        <f t="shared" ref="F342" si="60">L342+O342</f>
        <v>0</v>
      </c>
      <c r="G342" s="125">
        <f>SUM(G312:G341)</f>
        <v>0</v>
      </c>
      <c r="H342" s="127"/>
      <c r="I342" s="128"/>
      <c r="J342" s="126"/>
      <c r="K342" s="125">
        <f>SUM(K312:K341)</f>
        <v>0</v>
      </c>
      <c r="L342" s="127"/>
      <c r="M342" s="128"/>
      <c r="N342" s="126"/>
      <c r="O342" s="125">
        <f>SUM(O312:O341)</f>
        <v>0</v>
      </c>
      <c r="P342" s="127"/>
      <c r="Q342" s="128"/>
      <c r="R342" s="126"/>
      <c r="S342" s="147">
        <f>SUM(S312:S341)</f>
        <v>0</v>
      </c>
    </row>
    <row r="343" spans="1:19" ht="16.5" customHeight="1" x14ac:dyDescent="0.3">
      <c r="A343" s="110"/>
      <c r="B343" s="110"/>
      <c r="C343" s="108"/>
      <c r="D343" s="108"/>
      <c r="E343" s="108"/>
      <c r="F343" s="109"/>
      <c r="G343" s="109"/>
      <c r="H343" s="108"/>
      <c r="I343" s="108"/>
      <c r="J343" s="108"/>
      <c r="K343" s="109"/>
      <c r="L343" s="108"/>
      <c r="M343" s="108"/>
      <c r="N343" s="108"/>
      <c r="O343" s="109"/>
      <c r="P343" s="108"/>
      <c r="Q343" s="108"/>
      <c r="R343" s="108"/>
      <c r="S343" s="109"/>
    </row>
    <row r="344" spans="1:19" ht="16.5" customHeight="1" x14ac:dyDescent="0.15">
      <c r="A344" s="373" t="s">
        <v>61</v>
      </c>
      <c r="B344" s="373"/>
      <c r="C344" s="373"/>
      <c r="D344" s="373"/>
      <c r="E344" s="373"/>
      <c r="F344" s="373"/>
      <c r="G344" s="373"/>
      <c r="H344" s="373"/>
      <c r="I344" s="373"/>
      <c r="J344" s="373"/>
      <c r="K344" s="373"/>
      <c r="L344" s="373"/>
      <c r="M344" s="373"/>
      <c r="N344" s="373"/>
      <c r="O344" s="373"/>
      <c r="P344" s="373"/>
      <c r="Q344" s="373"/>
      <c r="R344" s="373"/>
      <c r="S344" s="373"/>
    </row>
    <row r="345" spans="1:19" ht="16.5" customHeight="1" x14ac:dyDescent="0.15">
      <c r="A345" s="373"/>
      <c r="B345" s="373"/>
      <c r="C345" s="373"/>
      <c r="D345" s="373"/>
      <c r="E345" s="373"/>
      <c r="F345" s="373"/>
      <c r="G345" s="373"/>
      <c r="H345" s="373"/>
      <c r="I345" s="373"/>
      <c r="J345" s="373"/>
      <c r="K345" s="373"/>
      <c r="L345" s="373"/>
      <c r="M345" s="373"/>
      <c r="N345" s="373"/>
      <c r="O345" s="373"/>
      <c r="P345" s="373"/>
      <c r="Q345" s="373"/>
      <c r="R345" s="373"/>
      <c r="S345" s="373"/>
    </row>
    <row r="346" spans="1:19" ht="16.5" customHeight="1" x14ac:dyDescent="0.15">
      <c r="A346" s="374"/>
      <c r="B346" s="374"/>
      <c r="C346" s="374"/>
      <c r="D346" s="374"/>
      <c r="E346" s="374"/>
      <c r="F346" s="374"/>
      <c r="G346" s="374"/>
      <c r="H346" s="374"/>
      <c r="I346" s="374"/>
      <c r="J346" s="374"/>
      <c r="K346" s="374"/>
      <c r="L346" s="374"/>
      <c r="M346" s="374"/>
      <c r="N346" s="374"/>
      <c r="O346" s="374"/>
      <c r="P346" s="374"/>
      <c r="Q346" s="374"/>
      <c r="R346" s="374"/>
      <c r="S346" s="374"/>
    </row>
    <row r="347" spans="1:19" s="7" customFormat="1" ht="24" customHeight="1" x14ac:dyDescent="0.2">
      <c r="A347" s="375">
        <f>A309+1</f>
        <v>10</v>
      </c>
      <c r="B347" s="377" t="str">
        <f>IF(ISBLANK(見積書表紙!$C$22),"",見積書表紙!$C$22)</f>
        <v/>
      </c>
      <c r="C347" s="379"/>
      <c r="D347" s="381" t="s">
        <v>5</v>
      </c>
      <c r="E347" s="382"/>
      <c r="F347" s="382"/>
      <c r="G347" s="383"/>
      <c r="H347" s="381" t="s">
        <v>123</v>
      </c>
      <c r="I347" s="382"/>
      <c r="J347" s="382"/>
      <c r="K347" s="383"/>
      <c r="L347" s="381" t="s">
        <v>124</v>
      </c>
      <c r="M347" s="382"/>
      <c r="N347" s="382"/>
      <c r="O347" s="383"/>
      <c r="P347" s="381" t="s">
        <v>125</v>
      </c>
      <c r="Q347" s="382"/>
      <c r="R347" s="382"/>
      <c r="S347" s="387"/>
    </row>
    <row r="348" spans="1:19" s="7" customFormat="1" ht="24" customHeight="1" x14ac:dyDescent="0.2">
      <c r="A348" s="376"/>
      <c r="B348" s="378"/>
      <c r="C348" s="380"/>
      <c r="D348" s="384"/>
      <c r="E348" s="385"/>
      <c r="F348" s="385"/>
      <c r="G348" s="386"/>
      <c r="H348" s="384"/>
      <c r="I348" s="385"/>
      <c r="J348" s="385"/>
      <c r="K348" s="386"/>
      <c r="L348" s="384"/>
      <c r="M348" s="385"/>
      <c r="N348" s="385"/>
      <c r="O348" s="386"/>
      <c r="P348" s="384"/>
      <c r="Q348" s="385"/>
      <c r="R348" s="385"/>
      <c r="S348" s="388"/>
    </row>
    <row r="349" spans="1:19" s="7" customFormat="1" ht="40.5" customHeight="1" x14ac:dyDescent="0.2">
      <c r="A349" s="111" t="s">
        <v>52</v>
      </c>
      <c r="B349" s="112" t="s">
        <v>6</v>
      </c>
      <c r="C349" s="113" t="s">
        <v>53</v>
      </c>
      <c r="D349" s="112" t="s">
        <v>7</v>
      </c>
      <c r="E349" s="112" t="s">
        <v>0</v>
      </c>
      <c r="F349" s="114" t="s">
        <v>8</v>
      </c>
      <c r="G349" s="114" t="s">
        <v>9</v>
      </c>
      <c r="H349" s="112" t="s">
        <v>7</v>
      </c>
      <c r="I349" s="112" t="s">
        <v>0</v>
      </c>
      <c r="J349" s="112" t="s">
        <v>8</v>
      </c>
      <c r="K349" s="114" t="s">
        <v>9</v>
      </c>
      <c r="L349" s="112" t="s">
        <v>7</v>
      </c>
      <c r="M349" s="112" t="s">
        <v>0</v>
      </c>
      <c r="N349" s="112" t="s">
        <v>8</v>
      </c>
      <c r="O349" s="114" t="s">
        <v>9</v>
      </c>
      <c r="P349" s="112" t="s">
        <v>7</v>
      </c>
      <c r="Q349" s="112" t="s">
        <v>0</v>
      </c>
      <c r="R349" s="112" t="s">
        <v>8</v>
      </c>
      <c r="S349" s="145" t="s">
        <v>9</v>
      </c>
    </row>
    <row r="350" spans="1:19" ht="40.5" customHeight="1" x14ac:dyDescent="0.3">
      <c r="A350" s="158"/>
      <c r="B350" s="134"/>
      <c r="C350" s="135"/>
      <c r="D350" s="136"/>
      <c r="E350" s="137"/>
      <c r="F350" s="138"/>
      <c r="G350" s="124">
        <f t="shared" ref="G350:G354" si="61">D350*F350</f>
        <v>0</v>
      </c>
      <c r="H350" s="136"/>
      <c r="I350" s="137"/>
      <c r="J350" s="138"/>
      <c r="K350" s="124">
        <f>H350*J350</f>
        <v>0</v>
      </c>
      <c r="L350" s="136"/>
      <c r="M350" s="137"/>
      <c r="N350" s="138"/>
      <c r="O350" s="124">
        <f>L350*N350</f>
        <v>0</v>
      </c>
      <c r="P350" s="136"/>
      <c r="Q350" s="137"/>
      <c r="R350" s="138"/>
      <c r="S350" s="146">
        <f>P350*R350</f>
        <v>0</v>
      </c>
    </row>
    <row r="351" spans="1:19" ht="40.5" customHeight="1" x14ac:dyDescent="0.3">
      <c r="A351" s="158"/>
      <c r="B351" s="134"/>
      <c r="C351" s="135"/>
      <c r="D351" s="136"/>
      <c r="E351" s="137"/>
      <c r="F351" s="138"/>
      <c r="G351" s="124">
        <f t="shared" si="61"/>
        <v>0</v>
      </c>
      <c r="H351" s="136"/>
      <c r="I351" s="137"/>
      <c r="J351" s="138"/>
      <c r="K351" s="124">
        <f t="shared" ref="K351:K354" si="62">H351*J351</f>
        <v>0</v>
      </c>
      <c r="L351" s="136"/>
      <c r="M351" s="137"/>
      <c r="N351" s="138"/>
      <c r="O351" s="124">
        <f t="shared" ref="O351:O379" si="63">L351*N351</f>
        <v>0</v>
      </c>
      <c r="P351" s="136"/>
      <c r="Q351" s="137"/>
      <c r="R351" s="138"/>
      <c r="S351" s="146">
        <f t="shared" ref="S351:S379" si="64">P351*R351</f>
        <v>0</v>
      </c>
    </row>
    <row r="352" spans="1:19" ht="40.5" customHeight="1" x14ac:dyDescent="0.3">
      <c r="A352" s="158"/>
      <c r="B352" s="134"/>
      <c r="C352" s="135"/>
      <c r="D352" s="136"/>
      <c r="E352" s="137"/>
      <c r="F352" s="138"/>
      <c r="G352" s="124">
        <f t="shared" si="61"/>
        <v>0</v>
      </c>
      <c r="H352" s="136"/>
      <c r="I352" s="137"/>
      <c r="J352" s="138"/>
      <c r="K352" s="124">
        <f t="shared" si="62"/>
        <v>0</v>
      </c>
      <c r="L352" s="136"/>
      <c r="M352" s="137"/>
      <c r="N352" s="138"/>
      <c r="O352" s="124">
        <f t="shared" si="63"/>
        <v>0</v>
      </c>
      <c r="P352" s="136"/>
      <c r="Q352" s="137"/>
      <c r="R352" s="138"/>
      <c r="S352" s="146">
        <f t="shared" si="64"/>
        <v>0</v>
      </c>
    </row>
    <row r="353" spans="1:19" ht="40.5" customHeight="1" x14ac:dyDescent="0.3">
      <c r="A353" s="158"/>
      <c r="B353" s="134"/>
      <c r="C353" s="135"/>
      <c r="D353" s="136"/>
      <c r="E353" s="137"/>
      <c r="F353" s="138"/>
      <c r="G353" s="124">
        <f t="shared" si="61"/>
        <v>0</v>
      </c>
      <c r="H353" s="136"/>
      <c r="I353" s="137"/>
      <c r="J353" s="138"/>
      <c r="K353" s="124">
        <f t="shared" si="62"/>
        <v>0</v>
      </c>
      <c r="L353" s="136"/>
      <c r="M353" s="137"/>
      <c r="N353" s="138"/>
      <c r="O353" s="124">
        <f t="shared" si="63"/>
        <v>0</v>
      </c>
      <c r="P353" s="136"/>
      <c r="Q353" s="137"/>
      <c r="R353" s="138"/>
      <c r="S353" s="146">
        <f t="shared" si="64"/>
        <v>0</v>
      </c>
    </row>
    <row r="354" spans="1:19" ht="40.5" customHeight="1" x14ac:dyDescent="0.3">
      <c r="A354" s="158"/>
      <c r="B354" s="134"/>
      <c r="C354" s="135"/>
      <c r="D354" s="136"/>
      <c r="E354" s="137"/>
      <c r="F354" s="138"/>
      <c r="G354" s="124">
        <f t="shared" si="61"/>
        <v>0</v>
      </c>
      <c r="H354" s="136"/>
      <c r="I354" s="137"/>
      <c r="J354" s="138"/>
      <c r="K354" s="124">
        <f t="shared" si="62"/>
        <v>0</v>
      </c>
      <c r="L354" s="136"/>
      <c r="M354" s="137"/>
      <c r="N354" s="138"/>
      <c r="O354" s="124">
        <f t="shared" si="63"/>
        <v>0</v>
      </c>
      <c r="P354" s="136"/>
      <c r="Q354" s="137"/>
      <c r="R354" s="138"/>
      <c r="S354" s="146">
        <f t="shared" si="64"/>
        <v>0</v>
      </c>
    </row>
    <row r="355" spans="1:19" ht="40.5" customHeight="1" x14ac:dyDescent="0.3">
      <c r="A355" s="158"/>
      <c r="B355" s="134"/>
      <c r="C355" s="135"/>
      <c r="D355" s="136"/>
      <c r="E355" s="137"/>
      <c r="F355" s="138"/>
      <c r="G355" s="124">
        <f>D355*F355</f>
        <v>0</v>
      </c>
      <c r="H355" s="136"/>
      <c r="I355" s="137"/>
      <c r="J355" s="138"/>
      <c r="K355" s="124">
        <f>H355*J355</f>
        <v>0</v>
      </c>
      <c r="L355" s="136"/>
      <c r="M355" s="137"/>
      <c r="N355" s="138"/>
      <c r="O355" s="124">
        <f t="shared" si="63"/>
        <v>0</v>
      </c>
      <c r="P355" s="136"/>
      <c r="Q355" s="137"/>
      <c r="R355" s="138"/>
      <c r="S355" s="146">
        <f t="shared" si="64"/>
        <v>0</v>
      </c>
    </row>
    <row r="356" spans="1:19" ht="40.5" customHeight="1" x14ac:dyDescent="0.3">
      <c r="A356" s="158"/>
      <c r="B356" s="134"/>
      <c r="C356" s="135"/>
      <c r="D356" s="136"/>
      <c r="E356" s="137"/>
      <c r="F356" s="138"/>
      <c r="G356" s="124">
        <f>D356*F356</f>
        <v>0</v>
      </c>
      <c r="H356" s="136"/>
      <c r="I356" s="137"/>
      <c r="J356" s="138"/>
      <c r="K356" s="124">
        <f>H356*J356</f>
        <v>0</v>
      </c>
      <c r="L356" s="136"/>
      <c r="M356" s="137"/>
      <c r="N356" s="138"/>
      <c r="O356" s="124">
        <f t="shared" si="63"/>
        <v>0</v>
      </c>
      <c r="P356" s="136"/>
      <c r="Q356" s="137"/>
      <c r="R356" s="138"/>
      <c r="S356" s="146">
        <f t="shared" si="64"/>
        <v>0</v>
      </c>
    </row>
    <row r="357" spans="1:19" ht="40.5" customHeight="1" x14ac:dyDescent="0.3">
      <c r="A357" s="158"/>
      <c r="B357" s="134"/>
      <c r="C357" s="135"/>
      <c r="D357" s="136"/>
      <c r="E357" s="137"/>
      <c r="F357" s="138"/>
      <c r="G357" s="124">
        <f t="shared" ref="G357:G379" si="65">D357*F357</f>
        <v>0</v>
      </c>
      <c r="H357" s="136"/>
      <c r="I357" s="137"/>
      <c r="J357" s="138"/>
      <c r="K357" s="124">
        <f t="shared" ref="K357:K379" si="66">H357*J357</f>
        <v>0</v>
      </c>
      <c r="L357" s="136"/>
      <c r="M357" s="137"/>
      <c r="N357" s="138"/>
      <c r="O357" s="124">
        <f t="shared" si="63"/>
        <v>0</v>
      </c>
      <c r="P357" s="136"/>
      <c r="Q357" s="137"/>
      <c r="R357" s="138"/>
      <c r="S357" s="146">
        <f t="shared" si="64"/>
        <v>0</v>
      </c>
    </row>
    <row r="358" spans="1:19" ht="40.5" customHeight="1" x14ac:dyDescent="0.3">
      <c r="A358" s="158"/>
      <c r="B358" s="134"/>
      <c r="C358" s="135"/>
      <c r="D358" s="136"/>
      <c r="E358" s="137"/>
      <c r="F358" s="138"/>
      <c r="G358" s="124">
        <f t="shared" si="65"/>
        <v>0</v>
      </c>
      <c r="H358" s="136"/>
      <c r="I358" s="137"/>
      <c r="J358" s="138"/>
      <c r="K358" s="124">
        <f t="shared" si="66"/>
        <v>0</v>
      </c>
      <c r="L358" s="136"/>
      <c r="M358" s="137"/>
      <c r="N358" s="138"/>
      <c r="O358" s="124">
        <f t="shared" si="63"/>
        <v>0</v>
      </c>
      <c r="P358" s="136"/>
      <c r="Q358" s="137"/>
      <c r="R358" s="138"/>
      <c r="S358" s="146">
        <f t="shared" si="64"/>
        <v>0</v>
      </c>
    </row>
    <row r="359" spans="1:19" ht="40.5" customHeight="1" x14ac:dyDescent="0.3">
      <c r="A359" s="158"/>
      <c r="B359" s="134"/>
      <c r="C359" s="135"/>
      <c r="D359" s="136"/>
      <c r="E359" s="137"/>
      <c r="F359" s="138"/>
      <c r="G359" s="124">
        <f t="shared" si="65"/>
        <v>0</v>
      </c>
      <c r="H359" s="136"/>
      <c r="I359" s="137"/>
      <c r="J359" s="138"/>
      <c r="K359" s="124">
        <f t="shared" si="66"/>
        <v>0</v>
      </c>
      <c r="L359" s="136"/>
      <c r="M359" s="137"/>
      <c r="N359" s="138"/>
      <c r="O359" s="124">
        <f t="shared" si="63"/>
        <v>0</v>
      </c>
      <c r="P359" s="136"/>
      <c r="Q359" s="137"/>
      <c r="R359" s="138"/>
      <c r="S359" s="146">
        <f t="shared" si="64"/>
        <v>0</v>
      </c>
    </row>
    <row r="360" spans="1:19" ht="40.5" customHeight="1" x14ac:dyDescent="0.3">
      <c r="A360" s="158"/>
      <c r="B360" s="134"/>
      <c r="C360" s="135"/>
      <c r="D360" s="136"/>
      <c r="E360" s="137"/>
      <c r="F360" s="138"/>
      <c r="G360" s="124">
        <f t="shared" si="65"/>
        <v>0</v>
      </c>
      <c r="H360" s="136"/>
      <c r="I360" s="137"/>
      <c r="J360" s="138"/>
      <c r="K360" s="124">
        <f t="shared" si="66"/>
        <v>0</v>
      </c>
      <c r="L360" s="136"/>
      <c r="M360" s="137"/>
      <c r="N360" s="138"/>
      <c r="O360" s="124">
        <f t="shared" si="63"/>
        <v>0</v>
      </c>
      <c r="P360" s="136"/>
      <c r="Q360" s="137"/>
      <c r="R360" s="138"/>
      <c r="S360" s="146">
        <f t="shared" si="64"/>
        <v>0</v>
      </c>
    </row>
    <row r="361" spans="1:19" ht="40.5" customHeight="1" x14ac:dyDescent="0.3">
      <c r="A361" s="158"/>
      <c r="B361" s="134"/>
      <c r="C361" s="135"/>
      <c r="D361" s="136"/>
      <c r="E361" s="137"/>
      <c r="F361" s="138"/>
      <c r="G361" s="124">
        <f t="shared" si="65"/>
        <v>0</v>
      </c>
      <c r="H361" s="136"/>
      <c r="I361" s="137"/>
      <c r="J361" s="138"/>
      <c r="K361" s="124">
        <f t="shared" si="66"/>
        <v>0</v>
      </c>
      <c r="L361" s="136"/>
      <c r="M361" s="137"/>
      <c r="N361" s="138"/>
      <c r="O361" s="124">
        <f t="shared" si="63"/>
        <v>0</v>
      </c>
      <c r="P361" s="136"/>
      <c r="Q361" s="137"/>
      <c r="R361" s="138"/>
      <c r="S361" s="146">
        <f t="shared" si="64"/>
        <v>0</v>
      </c>
    </row>
    <row r="362" spans="1:19" ht="40.5" customHeight="1" x14ac:dyDescent="0.3">
      <c r="A362" s="158"/>
      <c r="B362" s="134"/>
      <c r="C362" s="135"/>
      <c r="D362" s="136"/>
      <c r="E362" s="137"/>
      <c r="F362" s="138"/>
      <c r="G362" s="124">
        <f t="shared" si="65"/>
        <v>0</v>
      </c>
      <c r="H362" s="136"/>
      <c r="I362" s="137"/>
      <c r="J362" s="138"/>
      <c r="K362" s="124">
        <f t="shared" si="66"/>
        <v>0</v>
      </c>
      <c r="L362" s="136"/>
      <c r="M362" s="137"/>
      <c r="N362" s="138"/>
      <c r="O362" s="124">
        <f t="shared" si="63"/>
        <v>0</v>
      </c>
      <c r="P362" s="136"/>
      <c r="Q362" s="137"/>
      <c r="R362" s="138"/>
      <c r="S362" s="146">
        <f t="shared" si="64"/>
        <v>0</v>
      </c>
    </row>
    <row r="363" spans="1:19" ht="40.5" customHeight="1" x14ac:dyDescent="0.3">
      <c r="A363" s="158"/>
      <c r="B363" s="134"/>
      <c r="C363" s="139"/>
      <c r="D363" s="136"/>
      <c r="E363" s="140"/>
      <c r="F363" s="138"/>
      <c r="G363" s="124">
        <f t="shared" si="65"/>
        <v>0</v>
      </c>
      <c r="H363" s="136"/>
      <c r="I363" s="140"/>
      <c r="J363" s="138"/>
      <c r="K363" s="124">
        <f t="shared" si="66"/>
        <v>0</v>
      </c>
      <c r="L363" s="136"/>
      <c r="M363" s="140"/>
      <c r="N363" s="138"/>
      <c r="O363" s="124">
        <f t="shared" si="63"/>
        <v>0</v>
      </c>
      <c r="P363" s="136"/>
      <c r="Q363" s="140"/>
      <c r="R363" s="138"/>
      <c r="S363" s="146">
        <f t="shared" si="64"/>
        <v>0</v>
      </c>
    </row>
    <row r="364" spans="1:19" ht="40.5" customHeight="1" x14ac:dyDescent="0.3">
      <c r="A364" s="158"/>
      <c r="B364" s="134"/>
      <c r="C364" s="135"/>
      <c r="D364" s="136"/>
      <c r="E364" s="137"/>
      <c r="F364" s="138"/>
      <c r="G364" s="124">
        <f t="shared" si="65"/>
        <v>0</v>
      </c>
      <c r="H364" s="136"/>
      <c r="I364" s="137"/>
      <c r="J364" s="138"/>
      <c r="K364" s="124">
        <f t="shared" si="66"/>
        <v>0</v>
      </c>
      <c r="L364" s="136"/>
      <c r="M364" s="137"/>
      <c r="N364" s="138"/>
      <c r="O364" s="124">
        <f t="shared" si="63"/>
        <v>0</v>
      </c>
      <c r="P364" s="136"/>
      <c r="Q364" s="137"/>
      <c r="R364" s="138"/>
      <c r="S364" s="146">
        <f t="shared" si="64"/>
        <v>0</v>
      </c>
    </row>
    <row r="365" spans="1:19" ht="40.5" customHeight="1" x14ac:dyDescent="0.3">
      <c r="A365" s="158"/>
      <c r="B365" s="134"/>
      <c r="C365" s="135"/>
      <c r="D365" s="136"/>
      <c r="E365" s="137"/>
      <c r="F365" s="138"/>
      <c r="G365" s="124">
        <f t="shared" si="65"/>
        <v>0</v>
      </c>
      <c r="H365" s="136"/>
      <c r="I365" s="137"/>
      <c r="J365" s="138"/>
      <c r="K365" s="124">
        <f t="shared" si="66"/>
        <v>0</v>
      </c>
      <c r="L365" s="136"/>
      <c r="M365" s="137"/>
      <c r="N365" s="138"/>
      <c r="O365" s="124">
        <f t="shared" si="63"/>
        <v>0</v>
      </c>
      <c r="P365" s="136"/>
      <c r="Q365" s="137"/>
      <c r="R365" s="138"/>
      <c r="S365" s="146">
        <f t="shared" si="64"/>
        <v>0</v>
      </c>
    </row>
    <row r="366" spans="1:19" ht="40.5" customHeight="1" x14ac:dyDescent="0.3">
      <c r="A366" s="158"/>
      <c r="B366" s="134"/>
      <c r="C366" s="139"/>
      <c r="D366" s="136"/>
      <c r="E366" s="140"/>
      <c r="F366" s="138"/>
      <c r="G366" s="124">
        <f t="shared" si="65"/>
        <v>0</v>
      </c>
      <c r="H366" s="136"/>
      <c r="I366" s="140"/>
      <c r="J366" s="138"/>
      <c r="K366" s="124">
        <f t="shared" si="66"/>
        <v>0</v>
      </c>
      <c r="L366" s="136"/>
      <c r="M366" s="140"/>
      <c r="N366" s="138"/>
      <c r="O366" s="124">
        <f t="shared" si="63"/>
        <v>0</v>
      </c>
      <c r="P366" s="136"/>
      <c r="Q366" s="140"/>
      <c r="R366" s="138"/>
      <c r="S366" s="146">
        <f t="shared" si="64"/>
        <v>0</v>
      </c>
    </row>
    <row r="367" spans="1:19" ht="40.5" customHeight="1" x14ac:dyDescent="0.3">
      <c r="A367" s="158"/>
      <c r="B367" s="134"/>
      <c r="C367" s="139"/>
      <c r="D367" s="136"/>
      <c r="E367" s="140"/>
      <c r="F367" s="138"/>
      <c r="G367" s="124">
        <f t="shared" si="65"/>
        <v>0</v>
      </c>
      <c r="H367" s="136"/>
      <c r="I367" s="140"/>
      <c r="J367" s="138"/>
      <c r="K367" s="124">
        <f t="shared" si="66"/>
        <v>0</v>
      </c>
      <c r="L367" s="136"/>
      <c r="M367" s="140"/>
      <c r="N367" s="138"/>
      <c r="O367" s="124">
        <f t="shared" si="63"/>
        <v>0</v>
      </c>
      <c r="P367" s="136"/>
      <c r="Q367" s="140"/>
      <c r="R367" s="138"/>
      <c r="S367" s="146">
        <f t="shared" si="64"/>
        <v>0</v>
      </c>
    </row>
    <row r="368" spans="1:19" ht="40.5" customHeight="1" x14ac:dyDescent="0.3">
      <c r="A368" s="158"/>
      <c r="B368" s="134"/>
      <c r="C368" s="139"/>
      <c r="D368" s="136"/>
      <c r="E368" s="140"/>
      <c r="F368" s="138"/>
      <c r="G368" s="124">
        <f t="shared" si="65"/>
        <v>0</v>
      </c>
      <c r="H368" s="136"/>
      <c r="I368" s="140"/>
      <c r="J368" s="138"/>
      <c r="K368" s="124">
        <f t="shared" si="66"/>
        <v>0</v>
      </c>
      <c r="L368" s="136"/>
      <c r="M368" s="140"/>
      <c r="N368" s="138"/>
      <c r="O368" s="124">
        <f t="shared" si="63"/>
        <v>0</v>
      </c>
      <c r="P368" s="136"/>
      <c r="Q368" s="140"/>
      <c r="R368" s="138"/>
      <c r="S368" s="146">
        <f t="shared" si="64"/>
        <v>0</v>
      </c>
    </row>
    <row r="369" spans="1:19" ht="40.5" customHeight="1" x14ac:dyDescent="0.3">
      <c r="A369" s="158"/>
      <c r="B369" s="134"/>
      <c r="C369" s="139"/>
      <c r="D369" s="136"/>
      <c r="E369" s="140"/>
      <c r="F369" s="138"/>
      <c r="G369" s="124">
        <f t="shared" si="65"/>
        <v>0</v>
      </c>
      <c r="H369" s="136"/>
      <c r="I369" s="140"/>
      <c r="J369" s="138"/>
      <c r="K369" s="124">
        <f t="shared" si="66"/>
        <v>0</v>
      </c>
      <c r="L369" s="136"/>
      <c r="M369" s="140"/>
      <c r="N369" s="138"/>
      <c r="O369" s="124">
        <f t="shared" si="63"/>
        <v>0</v>
      </c>
      <c r="P369" s="136"/>
      <c r="Q369" s="140"/>
      <c r="R369" s="138"/>
      <c r="S369" s="146">
        <f t="shared" si="64"/>
        <v>0</v>
      </c>
    </row>
    <row r="370" spans="1:19" ht="40.5" customHeight="1" x14ac:dyDescent="0.3">
      <c r="A370" s="158"/>
      <c r="B370" s="134"/>
      <c r="C370" s="139"/>
      <c r="D370" s="136"/>
      <c r="E370" s="140"/>
      <c r="F370" s="138"/>
      <c r="G370" s="124">
        <f t="shared" si="65"/>
        <v>0</v>
      </c>
      <c r="H370" s="136"/>
      <c r="I370" s="140"/>
      <c r="J370" s="138"/>
      <c r="K370" s="124">
        <f t="shared" si="66"/>
        <v>0</v>
      </c>
      <c r="L370" s="136"/>
      <c r="M370" s="140"/>
      <c r="N370" s="138"/>
      <c r="O370" s="124">
        <f t="shared" si="63"/>
        <v>0</v>
      </c>
      <c r="P370" s="136"/>
      <c r="Q370" s="140"/>
      <c r="R370" s="138"/>
      <c r="S370" s="146">
        <f t="shared" si="64"/>
        <v>0</v>
      </c>
    </row>
    <row r="371" spans="1:19" ht="40.5" customHeight="1" x14ac:dyDescent="0.3">
      <c r="A371" s="158"/>
      <c r="B371" s="134"/>
      <c r="C371" s="139"/>
      <c r="D371" s="136"/>
      <c r="E371" s="140"/>
      <c r="F371" s="138"/>
      <c r="G371" s="124">
        <f t="shared" si="65"/>
        <v>0</v>
      </c>
      <c r="H371" s="136"/>
      <c r="I371" s="140"/>
      <c r="J371" s="138"/>
      <c r="K371" s="124">
        <f t="shared" si="66"/>
        <v>0</v>
      </c>
      <c r="L371" s="136"/>
      <c r="M371" s="140"/>
      <c r="N371" s="138"/>
      <c r="O371" s="124">
        <f t="shared" si="63"/>
        <v>0</v>
      </c>
      <c r="P371" s="136"/>
      <c r="Q371" s="140"/>
      <c r="R371" s="138"/>
      <c r="S371" s="146">
        <f t="shared" si="64"/>
        <v>0</v>
      </c>
    </row>
    <row r="372" spans="1:19" ht="40.5" customHeight="1" x14ac:dyDescent="0.3">
      <c r="A372" s="158"/>
      <c r="B372" s="134"/>
      <c r="C372" s="139"/>
      <c r="D372" s="136"/>
      <c r="E372" s="140"/>
      <c r="F372" s="138"/>
      <c r="G372" s="124">
        <f t="shared" si="65"/>
        <v>0</v>
      </c>
      <c r="H372" s="136"/>
      <c r="I372" s="140"/>
      <c r="J372" s="138"/>
      <c r="K372" s="124">
        <f t="shared" si="66"/>
        <v>0</v>
      </c>
      <c r="L372" s="136"/>
      <c r="M372" s="140"/>
      <c r="N372" s="138"/>
      <c r="O372" s="124">
        <f t="shared" si="63"/>
        <v>0</v>
      </c>
      <c r="P372" s="136"/>
      <c r="Q372" s="140"/>
      <c r="R372" s="138"/>
      <c r="S372" s="146">
        <f t="shared" si="64"/>
        <v>0</v>
      </c>
    </row>
    <row r="373" spans="1:19" ht="40.5" customHeight="1" x14ac:dyDescent="0.3">
      <c r="A373" s="158"/>
      <c r="B373" s="134"/>
      <c r="C373" s="139"/>
      <c r="D373" s="136"/>
      <c r="E373" s="140"/>
      <c r="F373" s="138"/>
      <c r="G373" s="124">
        <f t="shared" si="65"/>
        <v>0</v>
      </c>
      <c r="H373" s="136"/>
      <c r="I373" s="140"/>
      <c r="J373" s="138"/>
      <c r="K373" s="124">
        <f t="shared" si="66"/>
        <v>0</v>
      </c>
      <c r="L373" s="136"/>
      <c r="M373" s="140"/>
      <c r="N373" s="138"/>
      <c r="O373" s="124">
        <f t="shared" si="63"/>
        <v>0</v>
      </c>
      <c r="P373" s="136"/>
      <c r="Q373" s="140"/>
      <c r="R373" s="138"/>
      <c r="S373" s="146">
        <f t="shared" si="64"/>
        <v>0</v>
      </c>
    </row>
    <row r="374" spans="1:19" ht="40.5" customHeight="1" x14ac:dyDescent="0.3">
      <c r="A374" s="158"/>
      <c r="B374" s="134"/>
      <c r="C374" s="139"/>
      <c r="D374" s="136"/>
      <c r="E374" s="140"/>
      <c r="F374" s="138"/>
      <c r="G374" s="124">
        <f t="shared" si="65"/>
        <v>0</v>
      </c>
      <c r="H374" s="136"/>
      <c r="I374" s="140"/>
      <c r="J374" s="138"/>
      <c r="K374" s="124">
        <f t="shared" si="66"/>
        <v>0</v>
      </c>
      <c r="L374" s="136"/>
      <c r="M374" s="140"/>
      <c r="N374" s="138"/>
      <c r="O374" s="124">
        <f t="shared" si="63"/>
        <v>0</v>
      </c>
      <c r="P374" s="136"/>
      <c r="Q374" s="140"/>
      <c r="R374" s="138"/>
      <c r="S374" s="146">
        <f t="shared" si="64"/>
        <v>0</v>
      </c>
    </row>
    <row r="375" spans="1:19" ht="40.5" customHeight="1" x14ac:dyDescent="0.3">
      <c r="A375" s="158"/>
      <c r="B375" s="134"/>
      <c r="C375" s="139"/>
      <c r="D375" s="136"/>
      <c r="E375" s="140"/>
      <c r="F375" s="138"/>
      <c r="G375" s="124">
        <f t="shared" si="65"/>
        <v>0</v>
      </c>
      <c r="H375" s="136"/>
      <c r="I375" s="140"/>
      <c r="J375" s="138"/>
      <c r="K375" s="124">
        <f t="shared" si="66"/>
        <v>0</v>
      </c>
      <c r="L375" s="136"/>
      <c r="M375" s="140"/>
      <c r="N375" s="138"/>
      <c r="O375" s="124">
        <f t="shared" si="63"/>
        <v>0</v>
      </c>
      <c r="P375" s="136"/>
      <c r="Q375" s="140"/>
      <c r="R375" s="138"/>
      <c r="S375" s="146">
        <f t="shared" si="64"/>
        <v>0</v>
      </c>
    </row>
    <row r="376" spans="1:19" ht="40.5" customHeight="1" x14ac:dyDescent="0.3">
      <c r="A376" s="158"/>
      <c r="B376" s="134"/>
      <c r="C376" s="139"/>
      <c r="D376" s="136"/>
      <c r="E376" s="140"/>
      <c r="F376" s="138"/>
      <c r="G376" s="124">
        <f t="shared" si="65"/>
        <v>0</v>
      </c>
      <c r="H376" s="136"/>
      <c r="I376" s="140"/>
      <c r="J376" s="138"/>
      <c r="K376" s="124">
        <f t="shared" si="66"/>
        <v>0</v>
      </c>
      <c r="L376" s="136"/>
      <c r="M376" s="140"/>
      <c r="N376" s="138"/>
      <c r="O376" s="124">
        <f t="shared" si="63"/>
        <v>0</v>
      </c>
      <c r="P376" s="136"/>
      <c r="Q376" s="140"/>
      <c r="R376" s="138"/>
      <c r="S376" s="146">
        <f t="shared" si="64"/>
        <v>0</v>
      </c>
    </row>
    <row r="377" spans="1:19" ht="40.5" customHeight="1" x14ac:dyDescent="0.3">
      <c r="A377" s="158"/>
      <c r="B377" s="134"/>
      <c r="C377" s="139"/>
      <c r="D377" s="136"/>
      <c r="E377" s="140"/>
      <c r="F377" s="138"/>
      <c r="G377" s="124">
        <f t="shared" si="65"/>
        <v>0</v>
      </c>
      <c r="H377" s="136"/>
      <c r="I377" s="140"/>
      <c r="J377" s="138"/>
      <c r="K377" s="124">
        <f t="shared" si="66"/>
        <v>0</v>
      </c>
      <c r="L377" s="136"/>
      <c r="M377" s="140"/>
      <c r="N377" s="138"/>
      <c r="O377" s="124">
        <f t="shared" si="63"/>
        <v>0</v>
      </c>
      <c r="P377" s="136"/>
      <c r="Q377" s="140"/>
      <c r="R377" s="138"/>
      <c r="S377" s="146">
        <f t="shared" si="64"/>
        <v>0</v>
      </c>
    </row>
    <row r="378" spans="1:19" ht="40.5" customHeight="1" x14ac:dyDescent="0.3">
      <c r="A378" s="158"/>
      <c r="B378" s="134"/>
      <c r="C378" s="139"/>
      <c r="D378" s="136"/>
      <c r="E378" s="140"/>
      <c r="F378" s="138"/>
      <c r="G378" s="124">
        <f t="shared" si="65"/>
        <v>0</v>
      </c>
      <c r="H378" s="136"/>
      <c r="I378" s="140"/>
      <c r="J378" s="138"/>
      <c r="K378" s="124">
        <f t="shared" si="66"/>
        <v>0</v>
      </c>
      <c r="L378" s="136"/>
      <c r="M378" s="140"/>
      <c r="N378" s="138"/>
      <c r="O378" s="124">
        <f t="shared" si="63"/>
        <v>0</v>
      </c>
      <c r="P378" s="136"/>
      <c r="Q378" s="140"/>
      <c r="R378" s="138"/>
      <c r="S378" s="146">
        <f t="shared" si="64"/>
        <v>0</v>
      </c>
    </row>
    <row r="379" spans="1:19" ht="40.5" customHeight="1" x14ac:dyDescent="0.3">
      <c r="A379" s="158"/>
      <c r="B379" s="134"/>
      <c r="C379" s="139"/>
      <c r="D379" s="136"/>
      <c r="E379" s="140"/>
      <c r="F379" s="138"/>
      <c r="G379" s="124">
        <f t="shared" si="65"/>
        <v>0</v>
      </c>
      <c r="H379" s="136"/>
      <c r="I379" s="140"/>
      <c r="J379" s="138"/>
      <c r="K379" s="124">
        <f t="shared" si="66"/>
        <v>0</v>
      </c>
      <c r="L379" s="136"/>
      <c r="M379" s="140"/>
      <c r="N379" s="138"/>
      <c r="O379" s="124">
        <f t="shared" si="63"/>
        <v>0</v>
      </c>
      <c r="P379" s="136"/>
      <c r="Q379" s="140"/>
      <c r="R379" s="138"/>
      <c r="S379" s="146">
        <f t="shared" si="64"/>
        <v>0</v>
      </c>
    </row>
    <row r="380" spans="1:19" ht="40.5" customHeight="1" x14ac:dyDescent="0.3">
      <c r="A380" s="115"/>
      <c r="B380" s="116" t="s">
        <v>70</v>
      </c>
      <c r="C380" s="117"/>
      <c r="D380" s="127"/>
      <c r="E380" s="128"/>
      <c r="F380" s="125">
        <f t="shared" ref="F380" si="67">L380+O380</f>
        <v>0</v>
      </c>
      <c r="G380" s="125">
        <f>SUM(G350:G379)</f>
        <v>0</v>
      </c>
      <c r="H380" s="127"/>
      <c r="I380" s="128"/>
      <c r="J380" s="126"/>
      <c r="K380" s="125">
        <f>SUM(K350:K379)</f>
        <v>0</v>
      </c>
      <c r="L380" s="127"/>
      <c r="M380" s="128"/>
      <c r="N380" s="126"/>
      <c r="O380" s="125">
        <f>SUM(O350:O379)</f>
        <v>0</v>
      </c>
      <c r="P380" s="127"/>
      <c r="Q380" s="128"/>
      <c r="R380" s="126"/>
      <c r="S380" s="147">
        <f>SUM(S350:S379)</f>
        <v>0</v>
      </c>
    </row>
    <row r="381" spans="1:19" ht="16.5" customHeight="1" x14ac:dyDescent="0.3">
      <c r="A381" s="110"/>
      <c r="B381" s="110"/>
      <c r="C381" s="108"/>
      <c r="D381" s="108"/>
      <c r="E381" s="108"/>
      <c r="F381" s="109"/>
      <c r="G381" s="109"/>
      <c r="H381" s="108"/>
      <c r="I381" s="108"/>
      <c r="J381" s="108"/>
      <c r="K381" s="109"/>
      <c r="L381" s="108"/>
      <c r="M381" s="108"/>
      <c r="N381" s="108"/>
      <c r="O381" s="109"/>
      <c r="P381" s="108"/>
      <c r="Q381" s="108"/>
      <c r="R381" s="108"/>
      <c r="S381" s="109"/>
    </row>
    <row r="382" spans="1:19" ht="16.5" customHeight="1" x14ac:dyDescent="0.15">
      <c r="A382" s="373" t="s">
        <v>61</v>
      </c>
      <c r="B382" s="373"/>
      <c r="C382" s="373"/>
      <c r="D382" s="373"/>
      <c r="E382" s="373"/>
      <c r="F382" s="373"/>
      <c r="G382" s="373"/>
      <c r="H382" s="373"/>
      <c r="I382" s="373"/>
      <c r="J382" s="373"/>
      <c r="K382" s="373"/>
      <c r="L382" s="373"/>
      <c r="M382" s="373"/>
      <c r="N382" s="373"/>
      <c r="O382" s="373"/>
      <c r="P382" s="373"/>
      <c r="Q382" s="373"/>
      <c r="R382" s="373"/>
      <c r="S382" s="373"/>
    </row>
    <row r="383" spans="1:19" ht="16.5" customHeight="1" x14ac:dyDescent="0.15">
      <c r="A383" s="373"/>
      <c r="B383" s="373"/>
      <c r="C383" s="373"/>
      <c r="D383" s="373"/>
      <c r="E383" s="373"/>
      <c r="F383" s="373"/>
      <c r="G383" s="373"/>
      <c r="H383" s="373"/>
      <c r="I383" s="373"/>
      <c r="J383" s="373"/>
      <c r="K383" s="373"/>
      <c r="L383" s="373"/>
      <c r="M383" s="373"/>
      <c r="N383" s="373"/>
      <c r="O383" s="373"/>
      <c r="P383" s="373"/>
      <c r="Q383" s="373"/>
      <c r="R383" s="373"/>
      <c r="S383" s="373"/>
    </row>
    <row r="384" spans="1:19" ht="16.5" customHeight="1" x14ac:dyDescent="0.15">
      <c r="A384" s="374"/>
      <c r="B384" s="374"/>
      <c r="C384" s="374"/>
      <c r="D384" s="374"/>
      <c r="E384" s="374"/>
      <c r="F384" s="374"/>
      <c r="G384" s="374"/>
      <c r="H384" s="374"/>
      <c r="I384" s="374"/>
      <c r="J384" s="374"/>
      <c r="K384" s="374"/>
      <c r="L384" s="374"/>
      <c r="M384" s="374"/>
      <c r="N384" s="374"/>
      <c r="O384" s="374"/>
      <c r="P384" s="374"/>
      <c r="Q384" s="374"/>
      <c r="R384" s="374"/>
      <c r="S384" s="374"/>
    </row>
    <row r="385" spans="1:19" s="7" customFormat="1" ht="24" customHeight="1" x14ac:dyDescent="0.2">
      <c r="A385" s="375">
        <f>A347+1</f>
        <v>11</v>
      </c>
      <c r="B385" s="377" t="str">
        <f>IF(ISBLANK(見積書表紙!$C$22),"",見積書表紙!$C$22)</f>
        <v/>
      </c>
      <c r="C385" s="379"/>
      <c r="D385" s="381" t="s">
        <v>5</v>
      </c>
      <c r="E385" s="382"/>
      <c r="F385" s="382"/>
      <c r="G385" s="383"/>
      <c r="H385" s="381" t="s">
        <v>123</v>
      </c>
      <c r="I385" s="382"/>
      <c r="J385" s="382"/>
      <c r="K385" s="383"/>
      <c r="L385" s="381" t="s">
        <v>124</v>
      </c>
      <c r="M385" s="382"/>
      <c r="N385" s="382"/>
      <c r="O385" s="383"/>
      <c r="P385" s="381" t="s">
        <v>125</v>
      </c>
      <c r="Q385" s="382"/>
      <c r="R385" s="382"/>
      <c r="S385" s="387"/>
    </row>
    <row r="386" spans="1:19" s="7" customFormat="1" ht="24" customHeight="1" x14ac:dyDescent="0.2">
      <c r="A386" s="376"/>
      <c r="B386" s="378"/>
      <c r="C386" s="380"/>
      <c r="D386" s="384"/>
      <c r="E386" s="385"/>
      <c r="F386" s="385"/>
      <c r="G386" s="386"/>
      <c r="H386" s="384"/>
      <c r="I386" s="385"/>
      <c r="J386" s="385"/>
      <c r="K386" s="386"/>
      <c r="L386" s="384"/>
      <c r="M386" s="385"/>
      <c r="N386" s="385"/>
      <c r="O386" s="386"/>
      <c r="P386" s="384"/>
      <c r="Q386" s="385"/>
      <c r="R386" s="385"/>
      <c r="S386" s="388"/>
    </row>
    <row r="387" spans="1:19" s="7" customFormat="1" ht="40.5" customHeight="1" x14ac:dyDescent="0.2">
      <c r="A387" s="111" t="s">
        <v>52</v>
      </c>
      <c r="B387" s="112" t="s">
        <v>6</v>
      </c>
      <c r="C387" s="113" t="s">
        <v>53</v>
      </c>
      <c r="D387" s="112" t="s">
        <v>7</v>
      </c>
      <c r="E387" s="112" t="s">
        <v>0</v>
      </c>
      <c r="F387" s="114" t="s">
        <v>8</v>
      </c>
      <c r="G387" s="114" t="s">
        <v>9</v>
      </c>
      <c r="H387" s="112" t="s">
        <v>7</v>
      </c>
      <c r="I387" s="112" t="s">
        <v>0</v>
      </c>
      <c r="J387" s="112" t="s">
        <v>8</v>
      </c>
      <c r="K387" s="114" t="s">
        <v>9</v>
      </c>
      <c r="L387" s="112" t="s">
        <v>7</v>
      </c>
      <c r="M387" s="112" t="s">
        <v>0</v>
      </c>
      <c r="N387" s="112" t="s">
        <v>8</v>
      </c>
      <c r="O387" s="114" t="s">
        <v>9</v>
      </c>
      <c r="P387" s="112" t="s">
        <v>7</v>
      </c>
      <c r="Q387" s="112" t="s">
        <v>0</v>
      </c>
      <c r="R387" s="112" t="s">
        <v>8</v>
      </c>
      <c r="S387" s="145" t="s">
        <v>9</v>
      </c>
    </row>
    <row r="388" spans="1:19" ht="40.5" customHeight="1" x14ac:dyDescent="0.3">
      <c r="A388" s="158"/>
      <c r="B388" s="134"/>
      <c r="C388" s="135"/>
      <c r="D388" s="136"/>
      <c r="E388" s="137"/>
      <c r="F388" s="138"/>
      <c r="G388" s="124">
        <f t="shared" ref="G388:G392" si="68">D388*F388</f>
        <v>0</v>
      </c>
      <c r="H388" s="136"/>
      <c r="I388" s="137"/>
      <c r="J388" s="138"/>
      <c r="K388" s="124">
        <f>H388*J388</f>
        <v>0</v>
      </c>
      <c r="L388" s="136"/>
      <c r="M388" s="137"/>
      <c r="N388" s="138"/>
      <c r="O388" s="124">
        <f>L388*N388</f>
        <v>0</v>
      </c>
      <c r="P388" s="136"/>
      <c r="Q388" s="137"/>
      <c r="R388" s="138"/>
      <c r="S388" s="146">
        <f>P388*R388</f>
        <v>0</v>
      </c>
    </row>
    <row r="389" spans="1:19" ht="40.5" customHeight="1" x14ac:dyDescent="0.3">
      <c r="A389" s="158"/>
      <c r="B389" s="134"/>
      <c r="C389" s="135"/>
      <c r="D389" s="136"/>
      <c r="E389" s="137"/>
      <c r="F389" s="138"/>
      <c r="G389" s="124">
        <f t="shared" si="68"/>
        <v>0</v>
      </c>
      <c r="H389" s="136"/>
      <c r="I389" s="137"/>
      <c r="J389" s="138"/>
      <c r="K389" s="124">
        <f t="shared" ref="K389:K392" si="69">H389*J389</f>
        <v>0</v>
      </c>
      <c r="L389" s="136"/>
      <c r="M389" s="137"/>
      <c r="N389" s="138"/>
      <c r="O389" s="124">
        <f t="shared" ref="O389:O417" si="70">L389*N389</f>
        <v>0</v>
      </c>
      <c r="P389" s="136"/>
      <c r="Q389" s="137"/>
      <c r="R389" s="138"/>
      <c r="S389" s="146">
        <f t="shared" ref="S389:S417" si="71">P389*R389</f>
        <v>0</v>
      </c>
    </row>
    <row r="390" spans="1:19" ht="40.5" customHeight="1" x14ac:dyDescent="0.3">
      <c r="A390" s="158"/>
      <c r="B390" s="134"/>
      <c r="C390" s="135"/>
      <c r="D390" s="136"/>
      <c r="E390" s="137"/>
      <c r="F390" s="138"/>
      <c r="G390" s="124">
        <f t="shared" si="68"/>
        <v>0</v>
      </c>
      <c r="H390" s="136"/>
      <c r="I390" s="137"/>
      <c r="J390" s="138"/>
      <c r="K390" s="124">
        <f t="shared" si="69"/>
        <v>0</v>
      </c>
      <c r="L390" s="136"/>
      <c r="M390" s="137"/>
      <c r="N390" s="138"/>
      <c r="O390" s="124">
        <f t="shared" si="70"/>
        <v>0</v>
      </c>
      <c r="P390" s="136"/>
      <c r="Q390" s="137"/>
      <c r="R390" s="138"/>
      <c r="S390" s="146">
        <f t="shared" si="71"/>
        <v>0</v>
      </c>
    </row>
    <row r="391" spans="1:19" ht="40.5" customHeight="1" x14ac:dyDescent="0.3">
      <c r="A391" s="158"/>
      <c r="B391" s="134"/>
      <c r="C391" s="135"/>
      <c r="D391" s="136"/>
      <c r="E391" s="137"/>
      <c r="F391" s="138"/>
      <c r="G391" s="124">
        <f t="shared" si="68"/>
        <v>0</v>
      </c>
      <c r="H391" s="136"/>
      <c r="I391" s="137"/>
      <c r="J391" s="138"/>
      <c r="K391" s="124">
        <f t="shared" si="69"/>
        <v>0</v>
      </c>
      <c r="L391" s="136"/>
      <c r="M391" s="137"/>
      <c r="N391" s="138"/>
      <c r="O391" s="124">
        <f t="shared" si="70"/>
        <v>0</v>
      </c>
      <c r="P391" s="136"/>
      <c r="Q391" s="137"/>
      <c r="R391" s="138"/>
      <c r="S391" s="146">
        <f t="shared" si="71"/>
        <v>0</v>
      </c>
    </row>
    <row r="392" spans="1:19" ht="40.5" customHeight="1" x14ac:dyDescent="0.3">
      <c r="A392" s="158"/>
      <c r="B392" s="134"/>
      <c r="C392" s="135"/>
      <c r="D392" s="136"/>
      <c r="E392" s="137"/>
      <c r="F392" s="138"/>
      <c r="G392" s="124">
        <f t="shared" si="68"/>
        <v>0</v>
      </c>
      <c r="H392" s="136"/>
      <c r="I392" s="137"/>
      <c r="J392" s="138"/>
      <c r="K392" s="124">
        <f t="shared" si="69"/>
        <v>0</v>
      </c>
      <c r="L392" s="136"/>
      <c r="M392" s="137"/>
      <c r="N392" s="138"/>
      <c r="O392" s="124">
        <f t="shared" si="70"/>
        <v>0</v>
      </c>
      <c r="P392" s="136"/>
      <c r="Q392" s="137"/>
      <c r="R392" s="138"/>
      <c r="S392" s="146">
        <f t="shared" si="71"/>
        <v>0</v>
      </c>
    </row>
    <row r="393" spans="1:19" ht="40.5" customHeight="1" x14ac:dyDescent="0.3">
      <c r="A393" s="158"/>
      <c r="B393" s="134"/>
      <c r="C393" s="135"/>
      <c r="D393" s="136"/>
      <c r="E393" s="137"/>
      <c r="F393" s="138"/>
      <c r="G393" s="124">
        <f>D393*F393</f>
        <v>0</v>
      </c>
      <c r="H393" s="136"/>
      <c r="I393" s="137"/>
      <c r="J393" s="138"/>
      <c r="K393" s="124">
        <f>H393*J393</f>
        <v>0</v>
      </c>
      <c r="L393" s="136"/>
      <c r="M393" s="137"/>
      <c r="N393" s="138"/>
      <c r="O393" s="124">
        <f t="shared" si="70"/>
        <v>0</v>
      </c>
      <c r="P393" s="136"/>
      <c r="Q393" s="137"/>
      <c r="R393" s="138"/>
      <c r="S393" s="146">
        <f t="shared" si="71"/>
        <v>0</v>
      </c>
    </row>
    <row r="394" spans="1:19" ht="40.5" customHeight="1" x14ac:dyDescent="0.3">
      <c r="A394" s="158"/>
      <c r="B394" s="134"/>
      <c r="C394" s="135"/>
      <c r="D394" s="136"/>
      <c r="E394" s="137"/>
      <c r="F394" s="138"/>
      <c r="G394" s="124">
        <f>D394*F394</f>
        <v>0</v>
      </c>
      <c r="H394" s="136"/>
      <c r="I394" s="137"/>
      <c r="J394" s="138"/>
      <c r="K394" s="124">
        <f>H394*J394</f>
        <v>0</v>
      </c>
      <c r="L394" s="136"/>
      <c r="M394" s="137"/>
      <c r="N394" s="138"/>
      <c r="O394" s="124">
        <f t="shared" si="70"/>
        <v>0</v>
      </c>
      <c r="P394" s="136"/>
      <c r="Q394" s="137"/>
      <c r="R394" s="138"/>
      <c r="S394" s="146">
        <f t="shared" si="71"/>
        <v>0</v>
      </c>
    </row>
    <row r="395" spans="1:19" ht="40.5" customHeight="1" x14ac:dyDescent="0.3">
      <c r="A395" s="158"/>
      <c r="B395" s="134"/>
      <c r="C395" s="135"/>
      <c r="D395" s="136"/>
      <c r="E395" s="137"/>
      <c r="F395" s="138"/>
      <c r="G395" s="124">
        <f t="shared" ref="G395:G417" si="72">D395*F395</f>
        <v>0</v>
      </c>
      <c r="H395" s="136"/>
      <c r="I395" s="137"/>
      <c r="J395" s="138"/>
      <c r="K395" s="124">
        <f t="shared" ref="K395:K417" si="73">H395*J395</f>
        <v>0</v>
      </c>
      <c r="L395" s="136"/>
      <c r="M395" s="137"/>
      <c r="N395" s="138"/>
      <c r="O395" s="124">
        <f t="shared" si="70"/>
        <v>0</v>
      </c>
      <c r="P395" s="136"/>
      <c r="Q395" s="137"/>
      <c r="R395" s="138"/>
      <c r="S395" s="146">
        <f t="shared" si="71"/>
        <v>0</v>
      </c>
    </row>
    <row r="396" spans="1:19" ht="40.5" customHeight="1" x14ac:dyDescent="0.3">
      <c r="A396" s="158"/>
      <c r="B396" s="134"/>
      <c r="C396" s="135"/>
      <c r="D396" s="136"/>
      <c r="E396" s="137"/>
      <c r="F396" s="138"/>
      <c r="G396" s="124">
        <f t="shared" si="72"/>
        <v>0</v>
      </c>
      <c r="H396" s="136"/>
      <c r="I396" s="137"/>
      <c r="J396" s="138"/>
      <c r="K396" s="124">
        <f t="shared" si="73"/>
        <v>0</v>
      </c>
      <c r="L396" s="136"/>
      <c r="M396" s="137"/>
      <c r="N396" s="138"/>
      <c r="O396" s="124">
        <f t="shared" si="70"/>
        <v>0</v>
      </c>
      <c r="P396" s="136"/>
      <c r="Q396" s="137"/>
      <c r="R396" s="138"/>
      <c r="S396" s="146">
        <f t="shared" si="71"/>
        <v>0</v>
      </c>
    </row>
    <row r="397" spans="1:19" ht="40.5" customHeight="1" x14ac:dyDescent="0.3">
      <c r="A397" s="158"/>
      <c r="B397" s="134"/>
      <c r="C397" s="135"/>
      <c r="D397" s="136"/>
      <c r="E397" s="137"/>
      <c r="F397" s="138"/>
      <c r="G397" s="124">
        <f t="shared" si="72"/>
        <v>0</v>
      </c>
      <c r="H397" s="136"/>
      <c r="I397" s="137"/>
      <c r="J397" s="138"/>
      <c r="K397" s="124">
        <f t="shared" si="73"/>
        <v>0</v>
      </c>
      <c r="L397" s="136"/>
      <c r="M397" s="137"/>
      <c r="N397" s="138"/>
      <c r="O397" s="124">
        <f t="shared" si="70"/>
        <v>0</v>
      </c>
      <c r="P397" s="136"/>
      <c r="Q397" s="137"/>
      <c r="R397" s="138"/>
      <c r="S397" s="146">
        <f t="shared" si="71"/>
        <v>0</v>
      </c>
    </row>
    <row r="398" spans="1:19" ht="40.5" customHeight="1" x14ac:dyDescent="0.3">
      <c r="A398" s="158"/>
      <c r="B398" s="134"/>
      <c r="C398" s="135"/>
      <c r="D398" s="136"/>
      <c r="E398" s="137"/>
      <c r="F398" s="138"/>
      <c r="G398" s="124">
        <f t="shared" si="72"/>
        <v>0</v>
      </c>
      <c r="H398" s="136"/>
      <c r="I398" s="137"/>
      <c r="J398" s="138"/>
      <c r="K398" s="124">
        <f t="shared" si="73"/>
        <v>0</v>
      </c>
      <c r="L398" s="136"/>
      <c r="M398" s="137"/>
      <c r="N398" s="138"/>
      <c r="O398" s="124">
        <f t="shared" si="70"/>
        <v>0</v>
      </c>
      <c r="P398" s="136"/>
      <c r="Q398" s="137"/>
      <c r="R398" s="138"/>
      <c r="S398" s="146">
        <f t="shared" si="71"/>
        <v>0</v>
      </c>
    </row>
    <row r="399" spans="1:19" ht="40.5" customHeight="1" x14ac:dyDescent="0.3">
      <c r="A399" s="158"/>
      <c r="B399" s="134"/>
      <c r="C399" s="135"/>
      <c r="D399" s="136"/>
      <c r="E399" s="137"/>
      <c r="F399" s="138"/>
      <c r="G399" s="124">
        <f t="shared" si="72"/>
        <v>0</v>
      </c>
      <c r="H399" s="136"/>
      <c r="I399" s="137"/>
      <c r="J399" s="138"/>
      <c r="K399" s="124">
        <f t="shared" si="73"/>
        <v>0</v>
      </c>
      <c r="L399" s="136"/>
      <c r="M399" s="137"/>
      <c r="N399" s="138"/>
      <c r="O399" s="124">
        <f t="shared" si="70"/>
        <v>0</v>
      </c>
      <c r="P399" s="136"/>
      <c r="Q399" s="137"/>
      <c r="R399" s="138"/>
      <c r="S399" s="146">
        <f t="shared" si="71"/>
        <v>0</v>
      </c>
    </row>
    <row r="400" spans="1:19" ht="40.5" customHeight="1" x14ac:dyDescent="0.3">
      <c r="A400" s="158"/>
      <c r="B400" s="134"/>
      <c r="C400" s="135"/>
      <c r="D400" s="136"/>
      <c r="E400" s="137"/>
      <c r="F400" s="138"/>
      <c r="G400" s="124">
        <f t="shared" si="72"/>
        <v>0</v>
      </c>
      <c r="H400" s="136"/>
      <c r="I400" s="137"/>
      <c r="J400" s="138"/>
      <c r="K400" s="124">
        <f t="shared" si="73"/>
        <v>0</v>
      </c>
      <c r="L400" s="136"/>
      <c r="M400" s="137"/>
      <c r="N400" s="138"/>
      <c r="O400" s="124">
        <f t="shared" si="70"/>
        <v>0</v>
      </c>
      <c r="P400" s="136"/>
      <c r="Q400" s="137"/>
      <c r="R400" s="138"/>
      <c r="S400" s="146">
        <f t="shared" si="71"/>
        <v>0</v>
      </c>
    </row>
    <row r="401" spans="1:19" ht="40.5" customHeight="1" x14ac:dyDescent="0.3">
      <c r="A401" s="158"/>
      <c r="B401" s="134"/>
      <c r="C401" s="139"/>
      <c r="D401" s="136"/>
      <c r="E401" s="140"/>
      <c r="F401" s="138"/>
      <c r="G401" s="124">
        <f t="shared" si="72"/>
        <v>0</v>
      </c>
      <c r="H401" s="136"/>
      <c r="I401" s="140"/>
      <c r="J401" s="138"/>
      <c r="K401" s="124">
        <f t="shared" si="73"/>
        <v>0</v>
      </c>
      <c r="L401" s="136"/>
      <c r="M401" s="140"/>
      <c r="N401" s="138"/>
      <c r="O401" s="124">
        <f t="shared" si="70"/>
        <v>0</v>
      </c>
      <c r="P401" s="136"/>
      <c r="Q401" s="140"/>
      <c r="R401" s="138"/>
      <c r="S401" s="146">
        <f t="shared" si="71"/>
        <v>0</v>
      </c>
    </row>
    <row r="402" spans="1:19" ht="40.5" customHeight="1" x14ac:dyDescent="0.3">
      <c r="A402" s="158"/>
      <c r="B402" s="134"/>
      <c r="C402" s="135"/>
      <c r="D402" s="136"/>
      <c r="E402" s="137"/>
      <c r="F402" s="138"/>
      <c r="G402" s="124">
        <f t="shared" si="72"/>
        <v>0</v>
      </c>
      <c r="H402" s="136"/>
      <c r="I402" s="137"/>
      <c r="J402" s="138"/>
      <c r="K402" s="124">
        <f t="shared" si="73"/>
        <v>0</v>
      </c>
      <c r="L402" s="136"/>
      <c r="M402" s="137"/>
      <c r="N402" s="138"/>
      <c r="O402" s="124">
        <f t="shared" si="70"/>
        <v>0</v>
      </c>
      <c r="P402" s="136"/>
      <c r="Q402" s="137"/>
      <c r="R402" s="138"/>
      <c r="S402" s="146">
        <f t="shared" si="71"/>
        <v>0</v>
      </c>
    </row>
    <row r="403" spans="1:19" ht="40.5" customHeight="1" x14ac:dyDescent="0.3">
      <c r="A403" s="158"/>
      <c r="B403" s="134"/>
      <c r="C403" s="135"/>
      <c r="D403" s="136"/>
      <c r="E403" s="137"/>
      <c r="F403" s="138"/>
      <c r="G403" s="124">
        <f t="shared" si="72"/>
        <v>0</v>
      </c>
      <c r="H403" s="136"/>
      <c r="I403" s="137"/>
      <c r="J403" s="138"/>
      <c r="K403" s="124">
        <f t="shared" si="73"/>
        <v>0</v>
      </c>
      <c r="L403" s="136"/>
      <c r="M403" s="137"/>
      <c r="N403" s="138"/>
      <c r="O403" s="124">
        <f t="shared" si="70"/>
        <v>0</v>
      </c>
      <c r="P403" s="136"/>
      <c r="Q403" s="137"/>
      <c r="R403" s="138"/>
      <c r="S403" s="146">
        <f t="shared" si="71"/>
        <v>0</v>
      </c>
    </row>
    <row r="404" spans="1:19" ht="40.5" customHeight="1" x14ac:dyDescent="0.3">
      <c r="A404" s="158"/>
      <c r="B404" s="134"/>
      <c r="C404" s="139"/>
      <c r="D404" s="136"/>
      <c r="E404" s="140"/>
      <c r="F404" s="138"/>
      <c r="G404" s="124">
        <f t="shared" si="72"/>
        <v>0</v>
      </c>
      <c r="H404" s="136"/>
      <c r="I404" s="140"/>
      <c r="J404" s="138"/>
      <c r="K404" s="124">
        <f t="shared" si="73"/>
        <v>0</v>
      </c>
      <c r="L404" s="136"/>
      <c r="M404" s="140"/>
      <c r="N404" s="138"/>
      <c r="O404" s="124">
        <f t="shared" si="70"/>
        <v>0</v>
      </c>
      <c r="P404" s="136"/>
      <c r="Q404" s="140"/>
      <c r="R404" s="138"/>
      <c r="S404" s="146">
        <f t="shared" si="71"/>
        <v>0</v>
      </c>
    </row>
    <row r="405" spans="1:19" ht="40.5" customHeight="1" x14ac:dyDescent="0.3">
      <c r="A405" s="158"/>
      <c r="B405" s="134"/>
      <c r="C405" s="139"/>
      <c r="D405" s="136"/>
      <c r="E405" s="140"/>
      <c r="F405" s="138"/>
      <c r="G405" s="124">
        <f t="shared" si="72"/>
        <v>0</v>
      </c>
      <c r="H405" s="136"/>
      <c r="I405" s="140"/>
      <c r="J405" s="138"/>
      <c r="K405" s="124">
        <f t="shared" si="73"/>
        <v>0</v>
      </c>
      <c r="L405" s="136"/>
      <c r="M405" s="140"/>
      <c r="N405" s="138"/>
      <c r="O405" s="124">
        <f t="shared" si="70"/>
        <v>0</v>
      </c>
      <c r="P405" s="136"/>
      <c r="Q405" s="140"/>
      <c r="R405" s="138"/>
      <c r="S405" s="146">
        <f t="shared" si="71"/>
        <v>0</v>
      </c>
    </row>
    <row r="406" spans="1:19" ht="40.5" customHeight="1" x14ac:dyDescent="0.3">
      <c r="A406" s="158"/>
      <c r="B406" s="134"/>
      <c r="C406" s="139"/>
      <c r="D406" s="136"/>
      <c r="E406" s="140"/>
      <c r="F406" s="138"/>
      <c r="G406" s="124">
        <f t="shared" si="72"/>
        <v>0</v>
      </c>
      <c r="H406" s="136"/>
      <c r="I406" s="140"/>
      <c r="J406" s="138"/>
      <c r="K406" s="124">
        <f t="shared" si="73"/>
        <v>0</v>
      </c>
      <c r="L406" s="136"/>
      <c r="M406" s="140"/>
      <c r="N406" s="138"/>
      <c r="O406" s="124">
        <f t="shared" si="70"/>
        <v>0</v>
      </c>
      <c r="P406" s="136"/>
      <c r="Q406" s="140"/>
      <c r="R406" s="138"/>
      <c r="S406" s="146">
        <f t="shared" si="71"/>
        <v>0</v>
      </c>
    </row>
    <row r="407" spans="1:19" ht="40.5" customHeight="1" x14ac:dyDescent="0.3">
      <c r="A407" s="158"/>
      <c r="B407" s="134"/>
      <c r="C407" s="139"/>
      <c r="D407" s="136"/>
      <c r="E407" s="140"/>
      <c r="F407" s="138"/>
      <c r="G407" s="124">
        <f t="shared" si="72"/>
        <v>0</v>
      </c>
      <c r="H407" s="136"/>
      <c r="I407" s="140"/>
      <c r="J407" s="138"/>
      <c r="K407" s="124">
        <f t="shared" si="73"/>
        <v>0</v>
      </c>
      <c r="L407" s="136"/>
      <c r="M407" s="140"/>
      <c r="N407" s="138"/>
      <c r="O407" s="124">
        <f t="shared" si="70"/>
        <v>0</v>
      </c>
      <c r="P407" s="136"/>
      <c r="Q407" s="140"/>
      <c r="R407" s="138"/>
      <c r="S407" s="146">
        <f t="shared" si="71"/>
        <v>0</v>
      </c>
    </row>
    <row r="408" spans="1:19" ht="40.5" customHeight="1" x14ac:dyDescent="0.3">
      <c r="A408" s="158"/>
      <c r="B408" s="134"/>
      <c r="C408" s="139"/>
      <c r="D408" s="136"/>
      <c r="E408" s="140"/>
      <c r="F408" s="138"/>
      <c r="G408" s="124">
        <f t="shared" si="72"/>
        <v>0</v>
      </c>
      <c r="H408" s="136"/>
      <c r="I408" s="140"/>
      <c r="J408" s="138"/>
      <c r="K408" s="124">
        <f t="shared" si="73"/>
        <v>0</v>
      </c>
      <c r="L408" s="136"/>
      <c r="M408" s="140"/>
      <c r="N408" s="138"/>
      <c r="O408" s="124">
        <f t="shared" si="70"/>
        <v>0</v>
      </c>
      <c r="P408" s="136"/>
      <c r="Q408" s="140"/>
      <c r="R408" s="138"/>
      <c r="S408" s="146">
        <f t="shared" si="71"/>
        <v>0</v>
      </c>
    </row>
    <row r="409" spans="1:19" ht="40.5" customHeight="1" x14ac:dyDescent="0.3">
      <c r="A409" s="158"/>
      <c r="B409" s="134"/>
      <c r="C409" s="139"/>
      <c r="D409" s="136"/>
      <c r="E409" s="140"/>
      <c r="F409" s="138"/>
      <c r="G409" s="124">
        <f t="shared" si="72"/>
        <v>0</v>
      </c>
      <c r="H409" s="136"/>
      <c r="I409" s="140"/>
      <c r="J409" s="138"/>
      <c r="K409" s="124">
        <f t="shared" si="73"/>
        <v>0</v>
      </c>
      <c r="L409" s="136"/>
      <c r="M409" s="140"/>
      <c r="N409" s="138"/>
      <c r="O409" s="124">
        <f t="shared" si="70"/>
        <v>0</v>
      </c>
      <c r="P409" s="136"/>
      <c r="Q409" s="140"/>
      <c r="R409" s="138"/>
      <c r="S409" s="146">
        <f t="shared" si="71"/>
        <v>0</v>
      </c>
    </row>
    <row r="410" spans="1:19" ht="40.5" customHeight="1" x14ac:dyDescent="0.3">
      <c r="A410" s="158"/>
      <c r="B410" s="134"/>
      <c r="C410" s="139"/>
      <c r="D410" s="136"/>
      <c r="E410" s="140"/>
      <c r="F410" s="138"/>
      <c r="G410" s="124">
        <f t="shared" si="72"/>
        <v>0</v>
      </c>
      <c r="H410" s="136"/>
      <c r="I410" s="140"/>
      <c r="J410" s="138"/>
      <c r="K410" s="124">
        <f t="shared" si="73"/>
        <v>0</v>
      </c>
      <c r="L410" s="136"/>
      <c r="M410" s="140"/>
      <c r="N410" s="138"/>
      <c r="O410" s="124">
        <f t="shared" si="70"/>
        <v>0</v>
      </c>
      <c r="P410" s="136"/>
      <c r="Q410" s="140"/>
      <c r="R410" s="138"/>
      <c r="S410" s="146">
        <f t="shared" si="71"/>
        <v>0</v>
      </c>
    </row>
    <row r="411" spans="1:19" ht="40.5" customHeight="1" x14ac:dyDescent="0.3">
      <c r="A411" s="158"/>
      <c r="B411" s="134"/>
      <c r="C411" s="139"/>
      <c r="D411" s="136"/>
      <c r="E411" s="140"/>
      <c r="F411" s="138"/>
      <c r="G411" s="124">
        <f t="shared" si="72"/>
        <v>0</v>
      </c>
      <c r="H411" s="136"/>
      <c r="I411" s="140"/>
      <c r="J411" s="138"/>
      <c r="K411" s="124">
        <f t="shared" si="73"/>
        <v>0</v>
      </c>
      <c r="L411" s="136"/>
      <c r="M411" s="140"/>
      <c r="N411" s="138"/>
      <c r="O411" s="124">
        <f t="shared" si="70"/>
        <v>0</v>
      </c>
      <c r="P411" s="136"/>
      <c r="Q411" s="140"/>
      <c r="R411" s="138"/>
      <c r="S411" s="146">
        <f t="shared" si="71"/>
        <v>0</v>
      </c>
    </row>
    <row r="412" spans="1:19" ht="40.5" customHeight="1" x14ac:dyDescent="0.3">
      <c r="A412" s="158"/>
      <c r="B412" s="134"/>
      <c r="C412" s="139"/>
      <c r="D412" s="136"/>
      <c r="E412" s="140"/>
      <c r="F412" s="138"/>
      <c r="G412" s="124">
        <f t="shared" si="72"/>
        <v>0</v>
      </c>
      <c r="H412" s="136"/>
      <c r="I412" s="140"/>
      <c r="J412" s="138"/>
      <c r="K412" s="124">
        <f t="shared" si="73"/>
        <v>0</v>
      </c>
      <c r="L412" s="136"/>
      <c r="M412" s="140"/>
      <c r="N412" s="138"/>
      <c r="O412" s="124">
        <f t="shared" si="70"/>
        <v>0</v>
      </c>
      <c r="P412" s="136"/>
      <c r="Q412" s="140"/>
      <c r="R412" s="138"/>
      <c r="S412" s="146">
        <f t="shared" si="71"/>
        <v>0</v>
      </c>
    </row>
    <row r="413" spans="1:19" ht="40.5" customHeight="1" x14ac:dyDescent="0.3">
      <c r="A413" s="158"/>
      <c r="B413" s="134"/>
      <c r="C413" s="139"/>
      <c r="D413" s="136"/>
      <c r="E413" s="140"/>
      <c r="F413" s="138"/>
      <c r="G413" s="124">
        <f t="shared" si="72"/>
        <v>0</v>
      </c>
      <c r="H413" s="136"/>
      <c r="I413" s="140"/>
      <c r="J413" s="138"/>
      <c r="K413" s="124">
        <f t="shared" si="73"/>
        <v>0</v>
      </c>
      <c r="L413" s="136"/>
      <c r="M413" s="140"/>
      <c r="N413" s="138"/>
      <c r="O413" s="124">
        <f t="shared" si="70"/>
        <v>0</v>
      </c>
      <c r="P413" s="136"/>
      <c r="Q413" s="140"/>
      <c r="R413" s="138"/>
      <c r="S413" s="146">
        <f t="shared" si="71"/>
        <v>0</v>
      </c>
    </row>
    <row r="414" spans="1:19" ht="40.5" customHeight="1" x14ac:dyDescent="0.3">
      <c r="A414" s="158"/>
      <c r="B414" s="134"/>
      <c r="C414" s="139"/>
      <c r="D414" s="136"/>
      <c r="E414" s="140"/>
      <c r="F414" s="138"/>
      <c r="G414" s="124">
        <f t="shared" si="72"/>
        <v>0</v>
      </c>
      <c r="H414" s="136"/>
      <c r="I414" s="140"/>
      <c r="J414" s="138"/>
      <c r="K414" s="124">
        <f t="shared" si="73"/>
        <v>0</v>
      </c>
      <c r="L414" s="136"/>
      <c r="M414" s="140"/>
      <c r="N414" s="138"/>
      <c r="O414" s="124">
        <f t="shared" si="70"/>
        <v>0</v>
      </c>
      <c r="P414" s="136"/>
      <c r="Q414" s="140"/>
      <c r="R414" s="138"/>
      <c r="S414" s="146">
        <f t="shared" si="71"/>
        <v>0</v>
      </c>
    </row>
    <row r="415" spans="1:19" ht="40.5" customHeight="1" x14ac:dyDescent="0.3">
      <c r="A415" s="158"/>
      <c r="B415" s="134"/>
      <c r="C415" s="139"/>
      <c r="D415" s="136"/>
      <c r="E415" s="140"/>
      <c r="F415" s="138"/>
      <c r="G415" s="124">
        <f t="shared" si="72"/>
        <v>0</v>
      </c>
      <c r="H415" s="136"/>
      <c r="I415" s="140"/>
      <c r="J415" s="138"/>
      <c r="K415" s="124">
        <f t="shared" si="73"/>
        <v>0</v>
      </c>
      <c r="L415" s="136"/>
      <c r="M415" s="140"/>
      <c r="N415" s="138"/>
      <c r="O415" s="124">
        <f t="shared" si="70"/>
        <v>0</v>
      </c>
      <c r="P415" s="136"/>
      <c r="Q415" s="140"/>
      <c r="R415" s="138"/>
      <c r="S415" s="146">
        <f t="shared" si="71"/>
        <v>0</v>
      </c>
    </row>
    <row r="416" spans="1:19" ht="40.5" customHeight="1" x14ac:dyDescent="0.3">
      <c r="A416" s="158"/>
      <c r="B416" s="134"/>
      <c r="C416" s="139"/>
      <c r="D416" s="136"/>
      <c r="E416" s="140"/>
      <c r="F416" s="138"/>
      <c r="G416" s="124">
        <f t="shared" si="72"/>
        <v>0</v>
      </c>
      <c r="H416" s="136"/>
      <c r="I416" s="140"/>
      <c r="J416" s="138"/>
      <c r="K416" s="124">
        <f t="shared" si="73"/>
        <v>0</v>
      </c>
      <c r="L416" s="136"/>
      <c r="M416" s="140"/>
      <c r="N416" s="138"/>
      <c r="O416" s="124">
        <f t="shared" si="70"/>
        <v>0</v>
      </c>
      <c r="P416" s="136"/>
      <c r="Q416" s="140"/>
      <c r="R416" s="138"/>
      <c r="S416" s="146">
        <f t="shared" si="71"/>
        <v>0</v>
      </c>
    </row>
    <row r="417" spans="1:19" ht="40.5" customHeight="1" x14ac:dyDescent="0.3">
      <c r="A417" s="158"/>
      <c r="B417" s="134"/>
      <c r="C417" s="139"/>
      <c r="D417" s="136"/>
      <c r="E417" s="140"/>
      <c r="F417" s="138"/>
      <c r="G417" s="124">
        <f t="shared" si="72"/>
        <v>0</v>
      </c>
      <c r="H417" s="136"/>
      <c r="I417" s="140"/>
      <c r="J417" s="138"/>
      <c r="K417" s="124">
        <f t="shared" si="73"/>
        <v>0</v>
      </c>
      <c r="L417" s="136"/>
      <c r="M417" s="140"/>
      <c r="N417" s="138"/>
      <c r="O417" s="124">
        <f t="shared" si="70"/>
        <v>0</v>
      </c>
      <c r="P417" s="136"/>
      <c r="Q417" s="140"/>
      <c r="R417" s="138"/>
      <c r="S417" s="146">
        <f t="shared" si="71"/>
        <v>0</v>
      </c>
    </row>
    <row r="418" spans="1:19" ht="40.5" customHeight="1" x14ac:dyDescent="0.3">
      <c r="A418" s="115"/>
      <c r="B418" s="116" t="s">
        <v>70</v>
      </c>
      <c r="C418" s="117"/>
      <c r="D418" s="127"/>
      <c r="E418" s="128"/>
      <c r="F418" s="125">
        <f t="shared" ref="F418" si="74">L418+O418</f>
        <v>0</v>
      </c>
      <c r="G418" s="125">
        <f>SUM(G388:G417)</f>
        <v>0</v>
      </c>
      <c r="H418" s="127"/>
      <c r="I418" s="128"/>
      <c r="J418" s="126"/>
      <c r="K418" s="125">
        <f>SUM(K388:K417)</f>
        <v>0</v>
      </c>
      <c r="L418" s="127"/>
      <c r="M418" s="128"/>
      <c r="N418" s="126"/>
      <c r="O418" s="125">
        <f>SUM(O388:O417)</f>
        <v>0</v>
      </c>
      <c r="P418" s="127"/>
      <c r="Q418" s="128"/>
      <c r="R418" s="126"/>
      <c r="S418" s="147">
        <f>SUM(S388:S417)</f>
        <v>0</v>
      </c>
    </row>
    <row r="419" spans="1:19" ht="16.5" customHeight="1" x14ac:dyDescent="0.3">
      <c r="A419" s="110"/>
      <c r="B419" s="110"/>
      <c r="C419" s="108"/>
      <c r="D419" s="108"/>
      <c r="E419" s="108"/>
      <c r="F419" s="109"/>
      <c r="G419" s="109"/>
      <c r="H419" s="108"/>
      <c r="I419" s="108"/>
      <c r="J419" s="108"/>
      <c r="K419" s="109"/>
      <c r="L419" s="108"/>
      <c r="M419" s="108"/>
      <c r="N419" s="108"/>
      <c r="O419" s="109"/>
      <c r="P419" s="108"/>
      <c r="Q419" s="108"/>
      <c r="R419" s="108"/>
      <c r="S419" s="109"/>
    </row>
    <row r="420" spans="1:19" ht="16.5" customHeight="1" x14ac:dyDescent="0.15">
      <c r="A420" s="373" t="s">
        <v>61</v>
      </c>
      <c r="B420" s="373"/>
      <c r="C420" s="373"/>
      <c r="D420" s="373"/>
      <c r="E420" s="373"/>
      <c r="F420" s="373"/>
      <c r="G420" s="373"/>
      <c r="H420" s="373"/>
      <c r="I420" s="373"/>
      <c r="J420" s="373"/>
      <c r="K420" s="373"/>
      <c r="L420" s="373"/>
      <c r="M420" s="373"/>
      <c r="N420" s="373"/>
      <c r="O420" s="373"/>
      <c r="P420" s="373"/>
      <c r="Q420" s="373"/>
      <c r="R420" s="373"/>
      <c r="S420" s="373"/>
    </row>
    <row r="421" spans="1:19" ht="16.5" customHeight="1" x14ac:dyDescent="0.15">
      <c r="A421" s="373"/>
      <c r="B421" s="373"/>
      <c r="C421" s="373"/>
      <c r="D421" s="373"/>
      <c r="E421" s="373"/>
      <c r="F421" s="373"/>
      <c r="G421" s="373"/>
      <c r="H421" s="373"/>
      <c r="I421" s="373"/>
      <c r="J421" s="373"/>
      <c r="K421" s="373"/>
      <c r="L421" s="373"/>
      <c r="M421" s="373"/>
      <c r="N421" s="373"/>
      <c r="O421" s="373"/>
      <c r="P421" s="373"/>
      <c r="Q421" s="373"/>
      <c r="R421" s="373"/>
      <c r="S421" s="373"/>
    </row>
    <row r="422" spans="1:19" ht="16.5" customHeight="1" x14ac:dyDescent="0.15">
      <c r="A422" s="374"/>
      <c r="B422" s="374"/>
      <c r="C422" s="374"/>
      <c r="D422" s="374"/>
      <c r="E422" s="374"/>
      <c r="F422" s="374"/>
      <c r="G422" s="374"/>
      <c r="H422" s="374"/>
      <c r="I422" s="374"/>
      <c r="J422" s="374"/>
      <c r="K422" s="374"/>
      <c r="L422" s="374"/>
      <c r="M422" s="374"/>
      <c r="N422" s="374"/>
      <c r="O422" s="374"/>
      <c r="P422" s="374"/>
      <c r="Q422" s="374"/>
      <c r="R422" s="374"/>
      <c r="S422" s="374"/>
    </row>
    <row r="423" spans="1:19" s="7" customFormat="1" ht="24" customHeight="1" x14ac:dyDescent="0.2">
      <c r="A423" s="375">
        <f>A385+1</f>
        <v>12</v>
      </c>
      <c r="B423" s="377" t="str">
        <f>IF(ISBLANK(見積書表紙!$C$22),"",見積書表紙!$C$22)</f>
        <v/>
      </c>
      <c r="C423" s="379"/>
      <c r="D423" s="381" t="s">
        <v>5</v>
      </c>
      <c r="E423" s="382"/>
      <c r="F423" s="382"/>
      <c r="G423" s="383"/>
      <c r="H423" s="381" t="s">
        <v>123</v>
      </c>
      <c r="I423" s="382"/>
      <c r="J423" s="382"/>
      <c r="K423" s="383"/>
      <c r="L423" s="381" t="s">
        <v>124</v>
      </c>
      <c r="M423" s="382"/>
      <c r="N423" s="382"/>
      <c r="O423" s="383"/>
      <c r="P423" s="381" t="s">
        <v>125</v>
      </c>
      <c r="Q423" s="382"/>
      <c r="R423" s="382"/>
      <c r="S423" s="387"/>
    </row>
    <row r="424" spans="1:19" s="7" customFormat="1" ht="24" customHeight="1" x14ac:dyDescent="0.2">
      <c r="A424" s="376"/>
      <c r="B424" s="378"/>
      <c r="C424" s="380"/>
      <c r="D424" s="384"/>
      <c r="E424" s="385"/>
      <c r="F424" s="385"/>
      <c r="G424" s="386"/>
      <c r="H424" s="384"/>
      <c r="I424" s="385"/>
      <c r="J424" s="385"/>
      <c r="K424" s="386"/>
      <c r="L424" s="384"/>
      <c r="M424" s="385"/>
      <c r="N424" s="385"/>
      <c r="O424" s="386"/>
      <c r="P424" s="384"/>
      <c r="Q424" s="385"/>
      <c r="R424" s="385"/>
      <c r="S424" s="388"/>
    </row>
    <row r="425" spans="1:19" s="7" customFormat="1" ht="40.5" customHeight="1" x14ac:dyDescent="0.2">
      <c r="A425" s="111" t="s">
        <v>52</v>
      </c>
      <c r="B425" s="112" t="s">
        <v>6</v>
      </c>
      <c r="C425" s="113" t="s">
        <v>53</v>
      </c>
      <c r="D425" s="112" t="s">
        <v>7</v>
      </c>
      <c r="E425" s="112" t="s">
        <v>0</v>
      </c>
      <c r="F425" s="114" t="s">
        <v>8</v>
      </c>
      <c r="G425" s="114" t="s">
        <v>9</v>
      </c>
      <c r="H425" s="112" t="s">
        <v>7</v>
      </c>
      <c r="I425" s="112" t="s">
        <v>0</v>
      </c>
      <c r="J425" s="112" t="s">
        <v>8</v>
      </c>
      <c r="K425" s="114" t="s">
        <v>9</v>
      </c>
      <c r="L425" s="112" t="s">
        <v>7</v>
      </c>
      <c r="M425" s="112" t="s">
        <v>0</v>
      </c>
      <c r="N425" s="112" t="s">
        <v>8</v>
      </c>
      <c r="O425" s="114" t="s">
        <v>9</v>
      </c>
      <c r="P425" s="112" t="s">
        <v>7</v>
      </c>
      <c r="Q425" s="112" t="s">
        <v>0</v>
      </c>
      <c r="R425" s="112" t="s">
        <v>8</v>
      </c>
      <c r="S425" s="145" t="s">
        <v>9</v>
      </c>
    </row>
    <row r="426" spans="1:19" ht="40.5" customHeight="1" x14ac:dyDescent="0.3">
      <c r="A426" s="158"/>
      <c r="B426" s="134"/>
      <c r="C426" s="135"/>
      <c r="D426" s="136"/>
      <c r="E426" s="137"/>
      <c r="F426" s="138"/>
      <c r="G426" s="124">
        <f t="shared" ref="G426:G430" si="75">D426*F426</f>
        <v>0</v>
      </c>
      <c r="H426" s="136"/>
      <c r="I426" s="137"/>
      <c r="J426" s="138"/>
      <c r="K426" s="124">
        <f>H426*J426</f>
        <v>0</v>
      </c>
      <c r="L426" s="136"/>
      <c r="M426" s="137"/>
      <c r="N426" s="138"/>
      <c r="O426" s="124">
        <f>L426*N426</f>
        <v>0</v>
      </c>
      <c r="P426" s="136"/>
      <c r="Q426" s="137"/>
      <c r="R426" s="138"/>
      <c r="S426" s="146">
        <f>P426*R426</f>
        <v>0</v>
      </c>
    </row>
    <row r="427" spans="1:19" ht="40.5" customHeight="1" x14ac:dyDescent="0.3">
      <c r="A427" s="158"/>
      <c r="B427" s="134"/>
      <c r="C427" s="135"/>
      <c r="D427" s="136"/>
      <c r="E427" s="137"/>
      <c r="F427" s="138"/>
      <c r="G427" s="124">
        <f t="shared" si="75"/>
        <v>0</v>
      </c>
      <c r="H427" s="136"/>
      <c r="I427" s="137"/>
      <c r="J427" s="138"/>
      <c r="K427" s="124">
        <f t="shared" ref="K427:K430" si="76">H427*J427</f>
        <v>0</v>
      </c>
      <c r="L427" s="136"/>
      <c r="M427" s="137"/>
      <c r="N427" s="138"/>
      <c r="O427" s="124">
        <f t="shared" ref="O427:O455" si="77">L427*N427</f>
        <v>0</v>
      </c>
      <c r="P427" s="136"/>
      <c r="Q427" s="137"/>
      <c r="R427" s="138"/>
      <c r="S427" s="146">
        <f t="shared" ref="S427:S455" si="78">P427*R427</f>
        <v>0</v>
      </c>
    </row>
    <row r="428" spans="1:19" ht="40.5" customHeight="1" x14ac:dyDescent="0.3">
      <c r="A428" s="158"/>
      <c r="B428" s="134"/>
      <c r="C428" s="135"/>
      <c r="D428" s="136"/>
      <c r="E428" s="137"/>
      <c r="F428" s="138"/>
      <c r="G428" s="124">
        <f t="shared" si="75"/>
        <v>0</v>
      </c>
      <c r="H428" s="136"/>
      <c r="I428" s="137"/>
      <c r="J428" s="138"/>
      <c r="K428" s="124">
        <f t="shared" si="76"/>
        <v>0</v>
      </c>
      <c r="L428" s="136"/>
      <c r="M428" s="137"/>
      <c r="N428" s="138"/>
      <c r="O428" s="124">
        <f t="shared" si="77"/>
        <v>0</v>
      </c>
      <c r="P428" s="136"/>
      <c r="Q428" s="137"/>
      <c r="R428" s="138"/>
      <c r="S428" s="146">
        <f t="shared" si="78"/>
        <v>0</v>
      </c>
    </row>
    <row r="429" spans="1:19" ht="40.5" customHeight="1" x14ac:dyDescent="0.3">
      <c r="A429" s="158"/>
      <c r="B429" s="134"/>
      <c r="C429" s="135"/>
      <c r="D429" s="136"/>
      <c r="E429" s="137"/>
      <c r="F429" s="138"/>
      <c r="G429" s="124">
        <f t="shared" si="75"/>
        <v>0</v>
      </c>
      <c r="H429" s="136"/>
      <c r="I429" s="137"/>
      <c r="J429" s="138"/>
      <c r="K429" s="124">
        <f t="shared" si="76"/>
        <v>0</v>
      </c>
      <c r="L429" s="136"/>
      <c r="M429" s="137"/>
      <c r="N429" s="138"/>
      <c r="O429" s="124">
        <f t="shared" si="77"/>
        <v>0</v>
      </c>
      <c r="P429" s="136"/>
      <c r="Q429" s="137"/>
      <c r="R429" s="138"/>
      <c r="S429" s="146">
        <f t="shared" si="78"/>
        <v>0</v>
      </c>
    </row>
    <row r="430" spans="1:19" ht="40.5" customHeight="1" x14ac:dyDescent="0.3">
      <c r="A430" s="158"/>
      <c r="B430" s="134"/>
      <c r="C430" s="135"/>
      <c r="D430" s="136"/>
      <c r="E430" s="137"/>
      <c r="F430" s="138"/>
      <c r="G430" s="124">
        <f t="shared" si="75"/>
        <v>0</v>
      </c>
      <c r="H430" s="136"/>
      <c r="I430" s="137"/>
      <c r="J430" s="138"/>
      <c r="K430" s="124">
        <f t="shared" si="76"/>
        <v>0</v>
      </c>
      <c r="L430" s="136"/>
      <c r="M430" s="137"/>
      <c r="N430" s="138"/>
      <c r="O430" s="124">
        <f t="shared" si="77"/>
        <v>0</v>
      </c>
      <c r="P430" s="136"/>
      <c r="Q430" s="137"/>
      <c r="R430" s="138"/>
      <c r="S430" s="146">
        <f t="shared" si="78"/>
        <v>0</v>
      </c>
    </row>
    <row r="431" spans="1:19" ht="40.5" customHeight="1" x14ac:dyDescent="0.3">
      <c r="A431" s="158"/>
      <c r="B431" s="134"/>
      <c r="C431" s="135"/>
      <c r="D431" s="136"/>
      <c r="E431" s="137"/>
      <c r="F431" s="138"/>
      <c r="G431" s="124">
        <f>D431*F431</f>
        <v>0</v>
      </c>
      <c r="H431" s="136"/>
      <c r="I431" s="137"/>
      <c r="J431" s="138"/>
      <c r="K431" s="124">
        <f>H431*J431</f>
        <v>0</v>
      </c>
      <c r="L431" s="136"/>
      <c r="M431" s="137"/>
      <c r="N431" s="138"/>
      <c r="O431" s="124">
        <f t="shared" si="77"/>
        <v>0</v>
      </c>
      <c r="P431" s="136"/>
      <c r="Q431" s="137"/>
      <c r="R431" s="138"/>
      <c r="S431" s="146">
        <f t="shared" si="78"/>
        <v>0</v>
      </c>
    </row>
    <row r="432" spans="1:19" ht="40.5" customHeight="1" x14ac:dyDescent="0.3">
      <c r="A432" s="158"/>
      <c r="B432" s="134"/>
      <c r="C432" s="135"/>
      <c r="D432" s="136"/>
      <c r="E432" s="137"/>
      <c r="F432" s="138"/>
      <c r="G432" s="124">
        <f>D432*F432</f>
        <v>0</v>
      </c>
      <c r="H432" s="136"/>
      <c r="I432" s="137"/>
      <c r="J432" s="138"/>
      <c r="K432" s="124">
        <f>H432*J432</f>
        <v>0</v>
      </c>
      <c r="L432" s="136"/>
      <c r="M432" s="137"/>
      <c r="N432" s="138"/>
      <c r="O432" s="124">
        <f t="shared" si="77"/>
        <v>0</v>
      </c>
      <c r="P432" s="136"/>
      <c r="Q432" s="137"/>
      <c r="R432" s="138"/>
      <c r="S432" s="146">
        <f t="shared" si="78"/>
        <v>0</v>
      </c>
    </row>
    <row r="433" spans="1:19" ht="40.5" customHeight="1" x14ac:dyDescent="0.3">
      <c r="A433" s="158"/>
      <c r="B433" s="134"/>
      <c r="C433" s="135"/>
      <c r="D433" s="136"/>
      <c r="E433" s="137"/>
      <c r="F433" s="138"/>
      <c r="G433" s="124">
        <f t="shared" ref="G433:G455" si="79">D433*F433</f>
        <v>0</v>
      </c>
      <c r="H433" s="136"/>
      <c r="I433" s="137"/>
      <c r="J433" s="138"/>
      <c r="K433" s="124">
        <f t="shared" ref="K433:K455" si="80">H433*J433</f>
        <v>0</v>
      </c>
      <c r="L433" s="136"/>
      <c r="M433" s="137"/>
      <c r="N433" s="138"/>
      <c r="O433" s="124">
        <f t="shared" si="77"/>
        <v>0</v>
      </c>
      <c r="P433" s="136"/>
      <c r="Q433" s="137"/>
      <c r="R433" s="138"/>
      <c r="S433" s="146">
        <f t="shared" si="78"/>
        <v>0</v>
      </c>
    </row>
    <row r="434" spans="1:19" ht="40.5" customHeight="1" x14ac:dyDescent="0.3">
      <c r="A434" s="158"/>
      <c r="B434" s="134"/>
      <c r="C434" s="135"/>
      <c r="D434" s="136"/>
      <c r="E434" s="137"/>
      <c r="F434" s="138"/>
      <c r="G434" s="124">
        <f t="shared" si="79"/>
        <v>0</v>
      </c>
      <c r="H434" s="136"/>
      <c r="I434" s="137"/>
      <c r="J434" s="138"/>
      <c r="K434" s="124">
        <f t="shared" si="80"/>
        <v>0</v>
      </c>
      <c r="L434" s="136"/>
      <c r="M434" s="137"/>
      <c r="N434" s="138"/>
      <c r="O434" s="124">
        <f t="shared" si="77"/>
        <v>0</v>
      </c>
      <c r="P434" s="136"/>
      <c r="Q434" s="137"/>
      <c r="R434" s="138"/>
      <c r="S434" s="146">
        <f t="shared" si="78"/>
        <v>0</v>
      </c>
    </row>
    <row r="435" spans="1:19" ht="40.5" customHeight="1" x14ac:dyDescent="0.3">
      <c r="A435" s="158"/>
      <c r="B435" s="134"/>
      <c r="C435" s="135"/>
      <c r="D435" s="136"/>
      <c r="E435" s="137"/>
      <c r="F435" s="138"/>
      <c r="G435" s="124">
        <f t="shared" si="79"/>
        <v>0</v>
      </c>
      <c r="H435" s="136"/>
      <c r="I435" s="137"/>
      <c r="J435" s="138"/>
      <c r="K435" s="124">
        <f t="shared" si="80"/>
        <v>0</v>
      </c>
      <c r="L435" s="136"/>
      <c r="M435" s="137"/>
      <c r="N435" s="138"/>
      <c r="O435" s="124">
        <f t="shared" si="77"/>
        <v>0</v>
      </c>
      <c r="P435" s="136"/>
      <c r="Q435" s="137"/>
      <c r="R435" s="138"/>
      <c r="S435" s="146">
        <f t="shared" si="78"/>
        <v>0</v>
      </c>
    </row>
    <row r="436" spans="1:19" ht="40.5" customHeight="1" x14ac:dyDescent="0.3">
      <c r="A436" s="158"/>
      <c r="B436" s="134"/>
      <c r="C436" s="135"/>
      <c r="D436" s="136"/>
      <c r="E436" s="137"/>
      <c r="F436" s="138"/>
      <c r="G436" s="124">
        <f t="shared" si="79"/>
        <v>0</v>
      </c>
      <c r="H436" s="136"/>
      <c r="I436" s="137"/>
      <c r="J436" s="138"/>
      <c r="K436" s="124">
        <f t="shared" si="80"/>
        <v>0</v>
      </c>
      <c r="L436" s="136"/>
      <c r="M436" s="137"/>
      <c r="N436" s="138"/>
      <c r="O436" s="124">
        <f t="shared" si="77"/>
        <v>0</v>
      </c>
      <c r="P436" s="136"/>
      <c r="Q436" s="137"/>
      <c r="R436" s="138"/>
      <c r="S436" s="146">
        <f t="shared" si="78"/>
        <v>0</v>
      </c>
    </row>
    <row r="437" spans="1:19" ht="40.5" customHeight="1" x14ac:dyDescent="0.3">
      <c r="A437" s="158"/>
      <c r="B437" s="134"/>
      <c r="C437" s="135"/>
      <c r="D437" s="136"/>
      <c r="E437" s="137"/>
      <c r="F437" s="138"/>
      <c r="G437" s="124">
        <f t="shared" si="79"/>
        <v>0</v>
      </c>
      <c r="H437" s="136"/>
      <c r="I437" s="137"/>
      <c r="J437" s="138"/>
      <c r="K437" s="124">
        <f t="shared" si="80"/>
        <v>0</v>
      </c>
      <c r="L437" s="136"/>
      <c r="M437" s="137"/>
      <c r="N437" s="138"/>
      <c r="O437" s="124">
        <f t="shared" si="77"/>
        <v>0</v>
      </c>
      <c r="P437" s="136"/>
      <c r="Q437" s="137"/>
      <c r="R437" s="138"/>
      <c r="S437" s="146">
        <f t="shared" si="78"/>
        <v>0</v>
      </c>
    </row>
    <row r="438" spans="1:19" ht="40.5" customHeight="1" x14ac:dyDescent="0.3">
      <c r="A438" s="158"/>
      <c r="B438" s="134"/>
      <c r="C438" s="135"/>
      <c r="D438" s="136"/>
      <c r="E438" s="137"/>
      <c r="F438" s="138"/>
      <c r="G438" s="124">
        <f t="shared" si="79"/>
        <v>0</v>
      </c>
      <c r="H438" s="136"/>
      <c r="I438" s="137"/>
      <c r="J438" s="138"/>
      <c r="K438" s="124">
        <f t="shared" si="80"/>
        <v>0</v>
      </c>
      <c r="L438" s="136"/>
      <c r="M438" s="137"/>
      <c r="N438" s="138"/>
      <c r="O438" s="124">
        <f t="shared" si="77"/>
        <v>0</v>
      </c>
      <c r="P438" s="136"/>
      <c r="Q438" s="137"/>
      <c r="R438" s="138"/>
      <c r="S438" s="146">
        <f t="shared" si="78"/>
        <v>0</v>
      </c>
    </row>
    <row r="439" spans="1:19" ht="40.5" customHeight="1" x14ac:dyDescent="0.3">
      <c r="A439" s="158"/>
      <c r="B439" s="134"/>
      <c r="C439" s="139"/>
      <c r="D439" s="136"/>
      <c r="E439" s="140"/>
      <c r="F439" s="138"/>
      <c r="G439" s="124">
        <f t="shared" si="79"/>
        <v>0</v>
      </c>
      <c r="H439" s="136"/>
      <c r="I439" s="140"/>
      <c r="J439" s="138"/>
      <c r="K439" s="124">
        <f t="shared" si="80"/>
        <v>0</v>
      </c>
      <c r="L439" s="136"/>
      <c r="M439" s="140"/>
      <c r="N439" s="138"/>
      <c r="O439" s="124">
        <f t="shared" si="77"/>
        <v>0</v>
      </c>
      <c r="P439" s="136"/>
      <c r="Q439" s="140"/>
      <c r="R439" s="138"/>
      <c r="S439" s="146">
        <f t="shared" si="78"/>
        <v>0</v>
      </c>
    </row>
    <row r="440" spans="1:19" ht="40.5" customHeight="1" x14ac:dyDescent="0.3">
      <c r="A440" s="158"/>
      <c r="B440" s="134"/>
      <c r="C440" s="135"/>
      <c r="D440" s="136"/>
      <c r="E440" s="137"/>
      <c r="F440" s="138"/>
      <c r="G440" s="124">
        <f t="shared" si="79"/>
        <v>0</v>
      </c>
      <c r="H440" s="136"/>
      <c r="I440" s="137"/>
      <c r="J440" s="138"/>
      <c r="K440" s="124">
        <f t="shared" si="80"/>
        <v>0</v>
      </c>
      <c r="L440" s="136"/>
      <c r="M440" s="137"/>
      <c r="N440" s="138"/>
      <c r="O440" s="124">
        <f t="shared" si="77"/>
        <v>0</v>
      </c>
      <c r="P440" s="136"/>
      <c r="Q440" s="137"/>
      <c r="R440" s="138"/>
      <c r="S440" s="146">
        <f t="shared" si="78"/>
        <v>0</v>
      </c>
    </row>
    <row r="441" spans="1:19" ht="40.5" customHeight="1" x14ac:dyDescent="0.3">
      <c r="A441" s="158"/>
      <c r="B441" s="134"/>
      <c r="C441" s="135"/>
      <c r="D441" s="136"/>
      <c r="E441" s="137"/>
      <c r="F441" s="138"/>
      <c r="G441" s="124">
        <f t="shared" si="79"/>
        <v>0</v>
      </c>
      <c r="H441" s="136"/>
      <c r="I441" s="137"/>
      <c r="J441" s="138"/>
      <c r="K441" s="124">
        <f t="shared" si="80"/>
        <v>0</v>
      </c>
      <c r="L441" s="136"/>
      <c r="M441" s="137"/>
      <c r="N441" s="138"/>
      <c r="O441" s="124">
        <f t="shared" si="77"/>
        <v>0</v>
      </c>
      <c r="P441" s="136"/>
      <c r="Q441" s="137"/>
      <c r="R441" s="138"/>
      <c r="S441" s="146">
        <f t="shared" si="78"/>
        <v>0</v>
      </c>
    </row>
    <row r="442" spans="1:19" ht="40.5" customHeight="1" x14ac:dyDescent="0.3">
      <c r="A442" s="158"/>
      <c r="B442" s="134"/>
      <c r="C442" s="139"/>
      <c r="D442" s="136"/>
      <c r="E442" s="140"/>
      <c r="F442" s="138"/>
      <c r="G442" s="124">
        <f t="shared" si="79"/>
        <v>0</v>
      </c>
      <c r="H442" s="136"/>
      <c r="I442" s="140"/>
      <c r="J442" s="138"/>
      <c r="K442" s="124">
        <f t="shared" si="80"/>
        <v>0</v>
      </c>
      <c r="L442" s="136"/>
      <c r="M442" s="140"/>
      <c r="N442" s="138"/>
      <c r="O442" s="124">
        <f t="shared" si="77"/>
        <v>0</v>
      </c>
      <c r="P442" s="136"/>
      <c r="Q442" s="140"/>
      <c r="R442" s="138"/>
      <c r="S442" s="146">
        <f t="shared" si="78"/>
        <v>0</v>
      </c>
    </row>
    <row r="443" spans="1:19" ht="40.5" customHeight="1" x14ac:dyDescent="0.3">
      <c r="A443" s="158"/>
      <c r="B443" s="134"/>
      <c r="C443" s="139"/>
      <c r="D443" s="136"/>
      <c r="E443" s="140"/>
      <c r="F443" s="138"/>
      <c r="G443" s="124">
        <f t="shared" si="79"/>
        <v>0</v>
      </c>
      <c r="H443" s="136"/>
      <c r="I443" s="140"/>
      <c r="J443" s="138"/>
      <c r="K443" s="124">
        <f t="shared" si="80"/>
        <v>0</v>
      </c>
      <c r="L443" s="136"/>
      <c r="M443" s="140"/>
      <c r="N443" s="138"/>
      <c r="O443" s="124">
        <f t="shared" si="77"/>
        <v>0</v>
      </c>
      <c r="P443" s="136"/>
      <c r="Q443" s="140"/>
      <c r="R443" s="138"/>
      <c r="S443" s="146">
        <f t="shared" si="78"/>
        <v>0</v>
      </c>
    </row>
    <row r="444" spans="1:19" ht="40.5" customHeight="1" x14ac:dyDescent="0.3">
      <c r="A444" s="158"/>
      <c r="B444" s="134"/>
      <c r="C444" s="139"/>
      <c r="D444" s="136"/>
      <c r="E444" s="140"/>
      <c r="F444" s="138"/>
      <c r="G444" s="124">
        <f t="shared" si="79"/>
        <v>0</v>
      </c>
      <c r="H444" s="136"/>
      <c r="I444" s="140"/>
      <c r="J444" s="138"/>
      <c r="K444" s="124">
        <f t="shared" si="80"/>
        <v>0</v>
      </c>
      <c r="L444" s="136"/>
      <c r="M444" s="140"/>
      <c r="N444" s="138"/>
      <c r="O444" s="124">
        <f t="shared" si="77"/>
        <v>0</v>
      </c>
      <c r="P444" s="136"/>
      <c r="Q444" s="140"/>
      <c r="R444" s="138"/>
      <c r="S444" s="146">
        <f t="shared" si="78"/>
        <v>0</v>
      </c>
    </row>
    <row r="445" spans="1:19" ht="40.5" customHeight="1" x14ac:dyDescent="0.3">
      <c r="A445" s="158"/>
      <c r="B445" s="134"/>
      <c r="C445" s="139"/>
      <c r="D445" s="136"/>
      <c r="E445" s="140"/>
      <c r="F445" s="138"/>
      <c r="G445" s="124">
        <f t="shared" si="79"/>
        <v>0</v>
      </c>
      <c r="H445" s="136"/>
      <c r="I445" s="140"/>
      <c r="J445" s="138"/>
      <c r="K445" s="124">
        <f t="shared" si="80"/>
        <v>0</v>
      </c>
      <c r="L445" s="136"/>
      <c r="M445" s="140"/>
      <c r="N445" s="138"/>
      <c r="O445" s="124">
        <f t="shared" si="77"/>
        <v>0</v>
      </c>
      <c r="P445" s="136"/>
      <c r="Q445" s="140"/>
      <c r="R445" s="138"/>
      <c r="S445" s="146">
        <f t="shared" si="78"/>
        <v>0</v>
      </c>
    </row>
    <row r="446" spans="1:19" ht="40.5" customHeight="1" x14ac:dyDescent="0.3">
      <c r="A446" s="158"/>
      <c r="B446" s="134"/>
      <c r="C446" s="139"/>
      <c r="D446" s="136"/>
      <c r="E446" s="140"/>
      <c r="F446" s="138"/>
      <c r="G446" s="124">
        <f t="shared" si="79"/>
        <v>0</v>
      </c>
      <c r="H446" s="136"/>
      <c r="I446" s="140"/>
      <c r="J446" s="138"/>
      <c r="K446" s="124">
        <f t="shared" si="80"/>
        <v>0</v>
      </c>
      <c r="L446" s="136"/>
      <c r="M446" s="140"/>
      <c r="N446" s="138"/>
      <c r="O446" s="124">
        <f t="shared" si="77"/>
        <v>0</v>
      </c>
      <c r="P446" s="136"/>
      <c r="Q446" s="140"/>
      <c r="R446" s="138"/>
      <c r="S446" s="146">
        <f t="shared" si="78"/>
        <v>0</v>
      </c>
    </row>
    <row r="447" spans="1:19" ht="40.5" customHeight="1" x14ac:dyDescent="0.3">
      <c r="A447" s="158"/>
      <c r="B447" s="134"/>
      <c r="C447" s="139"/>
      <c r="D447" s="136"/>
      <c r="E447" s="140"/>
      <c r="F447" s="138"/>
      <c r="G447" s="124">
        <f t="shared" si="79"/>
        <v>0</v>
      </c>
      <c r="H447" s="136"/>
      <c r="I447" s="140"/>
      <c r="J447" s="138"/>
      <c r="K447" s="124">
        <f t="shared" si="80"/>
        <v>0</v>
      </c>
      <c r="L447" s="136"/>
      <c r="M447" s="140"/>
      <c r="N447" s="138"/>
      <c r="O447" s="124">
        <f t="shared" si="77"/>
        <v>0</v>
      </c>
      <c r="P447" s="136"/>
      <c r="Q447" s="140"/>
      <c r="R447" s="138"/>
      <c r="S447" s="146">
        <f t="shared" si="78"/>
        <v>0</v>
      </c>
    </row>
    <row r="448" spans="1:19" ht="40.5" customHeight="1" x14ac:dyDescent="0.3">
      <c r="A448" s="158"/>
      <c r="B448" s="134"/>
      <c r="C448" s="139"/>
      <c r="D448" s="136"/>
      <c r="E448" s="140"/>
      <c r="F448" s="138"/>
      <c r="G448" s="124">
        <f t="shared" si="79"/>
        <v>0</v>
      </c>
      <c r="H448" s="136"/>
      <c r="I448" s="140"/>
      <c r="J448" s="138"/>
      <c r="K448" s="124">
        <f t="shared" si="80"/>
        <v>0</v>
      </c>
      <c r="L448" s="136"/>
      <c r="M448" s="140"/>
      <c r="N448" s="138"/>
      <c r="O448" s="124">
        <f t="shared" si="77"/>
        <v>0</v>
      </c>
      <c r="P448" s="136"/>
      <c r="Q448" s="140"/>
      <c r="R448" s="138"/>
      <c r="S448" s="146">
        <f t="shared" si="78"/>
        <v>0</v>
      </c>
    </row>
    <row r="449" spans="1:19" ht="40.5" customHeight="1" x14ac:dyDescent="0.3">
      <c r="A449" s="158"/>
      <c r="B449" s="134"/>
      <c r="C449" s="139"/>
      <c r="D449" s="136"/>
      <c r="E449" s="140"/>
      <c r="F449" s="138"/>
      <c r="G449" s="124">
        <f t="shared" si="79"/>
        <v>0</v>
      </c>
      <c r="H449" s="136"/>
      <c r="I449" s="140"/>
      <c r="J449" s="138"/>
      <c r="K449" s="124">
        <f t="shared" si="80"/>
        <v>0</v>
      </c>
      <c r="L449" s="136"/>
      <c r="M449" s="140"/>
      <c r="N449" s="138"/>
      <c r="O449" s="124">
        <f t="shared" si="77"/>
        <v>0</v>
      </c>
      <c r="P449" s="136"/>
      <c r="Q449" s="140"/>
      <c r="R449" s="138"/>
      <c r="S449" s="146">
        <f t="shared" si="78"/>
        <v>0</v>
      </c>
    </row>
    <row r="450" spans="1:19" ht="40.5" customHeight="1" x14ac:dyDescent="0.3">
      <c r="A450" s="158"/>
      <c r="B450" s="134"/>
      <c r="C450" s="139"/>
      <c r="D450" s="136"/>
      <c r="E450" s="140"/>
      <c r="F450" s="138"/>
      <c r="G450" s="124">
        <f t="shared" si="79"/>
        <v>0</v>
      </c>
      <c r="H450" s="136"/>
      <c r="I450" s="140"/>
      <c r="J450" s="138"/>
      <c r="K450" s="124">
        <f t="shared" si="80"/>
        <v>0</v>
      </c>
      <c r="L450" s="136"/>
      <c r="M450" s="140"/>
      <c r="N450" s="138"/>
      <c r="O450" s="124">
        <f t="shared" si="77"/>
        <v>0</v>
      </c>
      <c r="P450" s="136"/>
      <c r="Q450" s="140"/>
      <c r="R450" s="138"/>
      <c r="S450" s="146">
        <f t="shared" si="78"/>
        <v>0</v>
      </c>
    </row>
    <row r="451" spans="1:19" ht="40.5" customHeight="1" x14ac:dyDescent="0.3">
      <c r="A451" s="158"/>
      <c r="B451" s="134"/>
      <c r="C451" s="139"/>
      <c r="D451" s="136"/>
      <c r="E451" s="140"/>
      <c r="F451" s="138"/>
      <c r="G451" s="124">
        <f t="shared" si="79"/>
        <v>0</v>
      </c>
      <c r="H451" s="136"/>
      <c r="I451" s="140"/>
      <c r="J451" s="138"/>
      <c r="K451" s="124">
        <f t="shared" si="80"/>
        <v>0</v>
      </c>
      <c r="L451" s="136"/>
      <c r="M451" s="140"/>
      <c r="N451" s="138"/>
      <c r="O451" s="124">
        <f t="shared" si="77"/>
        <v>0</v>
      </c>
      <c r="P451" s="136"/>
      <c r="Q451" s="140"/>
      <c r="R451" s="138"/>
      <c r="S451" s="146">
        <f t="shared" si="78"/>
        <v>0</v>
      </c>
    </row>
    <row r="452" spans="1:19" ht="40.5" customHeight="1" x14ac:dyDescent="0.3">
      <c r="A452" s="158"/>
      <c r="B452" s="134"/>
      <c r="C452" s="139"/>
      <c r="D452" s="136"/>
      <c r="E452" s="140"/>
      <c r="F452" s="138"/>
      <c r="G452" s="124">
        <f t="shared" si="79"/>
        <v>0</v>
      </c>
      <c r="H452" s="136"/>
      <c r="I452" s="140"/>
      <c r="J452" s="138"/>
      <c r="K452" s="124">
        <f t="shared" si="80"/>
        <v>0</v>
      </c>
      <c r="L452" s="136"/>
      <c r="M452" s="140"/>
      <c r="N452" s="138"/>
      <c r="O452" s="124">
        <f t="shared" si="77"/>
        <v>0</v>
      </c>
      <c r="P452" s="136"/>
      <c r="Q452" s="140"/>
      <c r="R452" s="138"/>
      <c r="S452" s="146">
        <f t="shared" si="78"/>
        <v>0</v>
      </c>
    </row>
    <row r="453" spans="1:19" ht="40.5" customHeight="1" x14ac:dyDescent="0.3">
      <c r="A453" s="158"/>
      <c r="B453" s="134"/>
      <c r="C453" s="139"/>
      <c r="D453" s="136"/>
      <c r="E453" s="140"/>
      <c r="F453" s="138"/>
      <c r="G453" s="124">
        <f t="shared" si="79"/>
        <v>0</v>
      </c>
      <c r="H453" s="136"/>
      <c r="I453" s="140"/>
      <c r="J453" s="138"/>
      <c r="K453" s="124">
        <f t="shared" si="80"/>
        <v>0</v>
      </c>
      <c r="L453" s="136"/>
      <c r="M453" s="140"/>
      <c r="N453" s="138"/>
      <c r="O453" s="124">
        <f t="shared" si="77"/>
        <v>0</v>
      </c>
      <c r="P453" s="136"/>
      <c r="Q453" s="140"/>
      <c r="R453" s="138"/>
      <c r="S453" s="146">
        <f t="shared" si="78"/>
        <v>0</v>
      </c>
    </row>
    <row r="454" spans="1:19" ht="40.5" customHeight="1" x14ac:dyDescent="0.3">
      <c r="A454" s="158"/>
      <c r="B454" s="134"/>
      <c r="C454" s="139"/>
      <c r="D454" s="136"/>
      <c r="E454" s="140"/>
      <c r="F454" s="138"/>
      <c r="G454" s="124">
        <f t="shared" si="79"/>
        <v>0</v>
      </c>
      <c r="H454" s="136"/>
      <c r="I454" s="140"/>
      <c r="J454" s="138"/>
      <c r="K454" s="124">
        <f t="shared" si="80"/>
        <v>0</v>
      </c>
      <c r="L454" s="136"/>
      <c r="M454" s="140"/>
      <c r="N454" s="138"/>
      <c r="O454" s="124">
        <f t="shared" si="77"/>
        <v>0</v>
      </c>
      <c r="P454" s="136"/>
      <c r="Q454" s="140"/>
      <c r="R454" s="138"/>
      <c r="S454" s="146">
        <f t="shared" si="78"/>
        <v>0</v>
      </c>
    </row>
    <row r="455" spans="1:19" ht="40.5" customHeight="1" x14ac:dyDescent="0.3">
      <c r="A455" s="158"/>
      <c r="B455" s="134"/>
      <c r="C455" s="139"/>
      <c r="D455" s="136"/>
      <c r="E455" s="140"/>
      <c r="F455" s="138"/>
      <c r="G455" s="124">
        <f t="shared" si="79"/>
        <v>0</v>
      </c>
      <c r="H455" s="136"/>
      <c r="I455" s="140"/>
      <c r="J455" s="138"/>
      <c r="K455" s="124">
        <f t="shared" si="80"/>
        <v>0</v>
      </c>
      <c r="L455" s="136"/>
      <c r="M455" s="140"/>
      <c r="N455" s="138"/>
      <c r="O455" s="124">
        <f t="shared" si="77"/>
        <v>0</v>
      </c>
      <c r="P455" s="136"/>
      <c r="Q455" s="140"/>
      <c r="R455" s="138"/>
      <c r="S455" s="146">
        <f t="shared" si="78"/>
        <v>0</v>
      </c>
    </row>
    <row r="456" spans="1:19" ht="40.5" customHeight="1" x14ac:dyDescent="0.3">
      <c r="A456" s="115"/>
      <c r="B456" s="116" t="s">
        <v>70</v>
      </c>
      <c r="C456" s="117"/>
      <c r="D456" s="127"/>
      <c r="E456" s="128"/>
      <c r="F456" s="125">
        <f t="shared" ref="F456" si="81">L456+O456</f>
        <v>0</v>
      </c>
      <c r="G456" s="125">
        <f>SUM(G426:G455)</f>
        <v>0</v>
      </c>
      <c r="H456" s="127"/>
      <c r="I456" s="128"/>
      <c r="J456" s="126"/>
      <c r="K456" s="125">
        <f>SUM(K426:K455)</f>
        <v>0</v>
      </c>
      <c r="L456" s="127"/>
      <c r="M456" s="128"/>
      <c r="N456" s="126"/>
      <c r="O456" s="125">
        <f>SUM(O426:O455)</f>
        <v>0</v>
      </c>
      <c r="P456" s="127"/>
      <c r="Q456" s="128"/>
      <c r="R456" s="126"/>
      <c r="S456" s="147">
        <f>SUM(S426:S455)</f>
        <v>0</v>
      </c>
    </row>
    <row r="457" spans="1:19" ht="16.5" customHeight="1" x14ac:dyDescent="0.3">
      <c r="A457" s="110"/>
      <c r="B457" s="110"/>
      <c r="C457" s="108"/>
      <c r="D457" s="108"/>
      <c r="E457" s="108"/>
      <c r="F457" s="109"/>
      <c r="G457" s="109"/>
      <c r="H457" s="108"/>
      <c r="I457" s="108"/>
      <c r="J457" s="108"/>
      <c r="K457" s="109"/>
      <c r="L457" s="108"/>
      <c r="M457" s="108"/>
      <c r="N457" s="108"/>
      <c r="O457" s="109"/>
      <c r="P457" s="108"/>
      <c r="Q457" s="108"/>
      <c r="R457" s="108"/>
      <c r="S457" s="109"/>
    </row>
    <row r="458" spans="1:19" ht="16.5" customHeight="1" x14ac:dyDescent="0.15">
      <c r="A458" s="373" t="s">
        <v>61</v>
      </c>
      <c r="B458" s="373"/>
      <c r="C458" s="373"/>
      <c r="D458" s="373"/>
      <c r="E458" s="373"/>
      <c r="F458" s="373"/>
      <c r="G458" s="373"/>
      <c r="H458" s="373"/>
      <c r="I458" s="373"/>
      <c r="J458" s="373"/>
      <c r="K458" s="373"/>
      <c r="L458" s="373"/>
      <c r="M458" s="373"/>
      <c r="N458" s="373"/>
      <c r="O458" s="373"/>
      <c r="P458" s="373"/>
      <c r="Q458" s="373"/>
      <c r="R458" s="373"/>
      <c r="S458" s="373"/>
    </row>
    <row r="459" spans="1:19" ht="16.5" customHeight="1" x14ac:dyDescent="0.15">
      <c r="A459" s="373"/>
      <c r="B459" s="373"/>
      <c r="C459" s="373"/>
      <c r="D459" s="373"/>
      <c r="E459" s="373"/>
      <c r="F459" s="373"/>
      <c r="G459" s="373"/>
      <c r="H459" s="373"/>
      <c r="I459" s="373"/>
      <c r="J459" s="373"/>
      <c r="K459" s="373"/>
      <c r="L459" s="373"/>
      <c r="M459" s="373"/>
      <c r="N459" s="373"/>
      <c r="O459" s="373"/>
      <c r="P459" s="373"/>
      <c r="Q459" s="373"/>
      <c r="R459" s="373"/>
      <c r="S459" s="373"/>
    </row>
    <row r="460" spans="1:19" ht="16.5" customHeight="1" x14ac:dyDescent="0.15">
      <c r="A460" s="374"/>
      <c r="B460" s="374"/>
      <c r="C460" s="374"/>
      <c r="D460" s="374"/>
      <c r="E460" s="374"/>
      <c r="F460" s="374"/>
      <c r="G460" s="374"/>
      <c r="H460" s="374"/>
      <c r="I460" s="374"/>
      <c r="J460" s="374"/>
      <c r="K460" s="374"/>
      <c r="L460" s="374"/>
      <c r="M460" s="374"/>
      <c r="N460" s="374"/>
      <c r="O460" s="374"/>
      <c r="P460" s="374"/>
      <c r="Q460" s="374"/>
      <c r="R460" s="374"/>
      <c r="S460" s="374"/>
    </row>
    <row r="461" spans="1:19" s="7" customFormat="1" ht="24" customHeight="1" x14ac:dyDescent="0.2">
      <c r="A461" s="375">
        <f>A423+1</f>
        <v>13</v>
      </c>
      <c r="B461" s="377" t="str">
        <f>IF(ISBLANK(見積書表紙!$C$22),"",見積書表紙!$C$22)</f>
        <v/>
      </c>
      <c r="C461" s="379"/>
      <c r="D461" s="381" t="s">
        <v>5</v>
      </c>
      <c r="E461" s="382"/>
      <c r="F461" s="382"/>
      <c r="G461" s="383"/>
      <c r="H461" s="381" t="s">
        <v>123</v>
      </c>
      <c r="I461" s="382"/>
      <c r="J461" s="382"/>
      <c r="K461" s="383"/>
      <c r="L461" s="381" t="s">
        <v>124</v>
      </c>
      <c r="M461" s="382"/>
      <c r="N461" s="382"/>
      <c r="O461" s="383"/>
      <c r="P461" s="381" t="s">
        <v>125</v>
      </c>
      <c r="Q461" s="382"/>
      <c r="R461" s="382"/>
      <c r="S461" s="387"/>
    </row>
    <row r="462" spans="1:19" s="7" customFormat="1" ht="24" customHeight="1" x14ac:dyDescent="0.2">
      <c r="A462" s="376"/>
      <c r="B462" s="378"/>
      <c r="C462" s="380"/>
      <c r="D462" s="384"/>
      <c r="E462" s="385"/>
      <c r="F462" s="385"/>
      <c r="G462" s="386"/>
      <c r="H462" s="384"/>
      <c r="I462" s="385"/>
      <c r="J462" s="385"/>
      <c r="K462" s="386"/>
      <c r="L462" s="384"/>
      <c r="M462" s="385"/>
      <c r="N462" s="385"/>
      <c r="O462" s="386"/>
      <c r="P462" s="384"/>
      <c r="Q462" s="385"/>
      <c r="R462" s="385"/>
      <c r="S462" s="388"/>
    </row>
    <row r="463" spans="1:19" s="7" customFormat="1" ht="40.5" customHeight="1" x14ac:dyDescent="0.2">
      <c r="A463" s="111" t="s">
        <v>52</v>
      </c>
      <c r="B463" s="112" t="s">
        <v>6</v>
      </c>
      <c r="C463" s="113" t="s">
        <v>53</v>
      </c>
      <c r="D463" s="112" t="s">
        <v>7</v>
      </c>
      <c r="E463" s="112" t="s">
        <v>0</v>
      </c>
      <c r="F463" s="114" t="s">
        <v>8</v>
      </c>
      <c r="G463" s="114" t="s">
        <v>9</v>
      </c>
      <c r="H463" s="112" t="s">
        <v>7</v>
      </c>
      <c r="I463" s="112" t="s">
        <v>0</v>
      </c>
      <c r="J463" s="112" t="s">
        <v>8</v>
      </c>
      <c r="K463" s="114" t="s">
        <v>9</v>
      </c>
      <c r="L463" s="112" t="s">
        <v>7</v>
      </c>
      <c r="M463" s="112" t="s">
        <v>0</v>
      </c>
      <c r="N463" s="112" t="s">
        <v>8</v>
      </c>
      <c r="O463" s="114" t="s">
        <v>9</v>
      </c>
      <c r="P463" s="112" t="s">
        <v>7</v>
      </c>
      <c r="Q463" s="112" t="s">
        <v>0</v>
      </c>
      <c r="R463" s="112" t="s">
        <v>8</v>
      </c>
      <c r="S463" s="145" t="s">
        <v>9</v>
      </c>
    </row>
    <row r="464" spans="1:19" ht="40.5" customHeight="1" x14ac:dyDescent="0.3">
      <c r="A464" s="158"/>
      <c r="B464" s="134"/>
      <c r="C464" s="135"/>
      <c r="D464" s="136"/>
      <c r="E464" s="137"/>
      <c r="F464" s="138"/>
      <c r="G464" s="124">
        <f t="shared" ref="G464:G468" si="82">D464*F464</f>
        <v>0</v>
      </c>
      <c r="H464" s="136"/>
      <c r="I464" s="137"/>
      <c r="J464" s="138"/>
      <c r="K464" s="124">
        <f>H464*J464</f>
        <v>0</v>
      </c>
      <c r="L464" s="136"/>
      <c r="M464" s="137"/>
      <c r="N464" s="138"/>
      <c r="O464" s="124">
        <f>L464*N464</f>
        <v>0</v>
      </c>
      <c r="P464" s="136"/>
      <c r="Q464" s="137"/>
      <c r="R464" s="138"/>
      <c r="S464" s="146">
        <f>P464*R464</f>
        <v>0</v>
      </c>
    </row>
    <row r="465" spans="1:19" ht="40.5" customHeight="1" x14ac:dyDescent="0.3">
      <c r="A465" s="158"/>
      <c r="B465" s="134"/>
      <c r="C465" s="135"/>
      <c r="D465" s="136"/>
      <c r="E465" s="137"/>
      <c r="F465" s="138"/>
      <c r="G465" s="124">
        <f t="shared" si="82"/>
        <v>0</v>
      </c>
      <c r="H465" s="136"/>
      <c r="I465" s="137"/>
      <c r="J465" s="138"/>
      <c r="K465" s="124">
        <f t="shared" ref="K465:K468" si="83">H465*J465</f>
        <v>0</v>
      </c>
      <c r="L465" s="136"/>
      <c r="M465" s="137"/>
      <c r="N465" s="138"/>
      <c r="O465" s="124">
        <f t="shared" ref="O465:O493" si="84">L465*N465</f>
        <v>0</v>
      </c>
      <c r="P465" s="136"/>
      <c r="Q465" s="137"/>
      <c r="R465" s="138"/>
      <c r="S465" s="146">
        <f t="shared" ref="S465:S493" si="85">P465*R465</f>
        <v>0</v>
      </c>
    </row>
    <row r="466" spans="1:19" ht="40.5" customHeight="1" x14ac:dyDescent="0.3">
      <c r="A466" s="158"/>
      <c r="B466" s="134"/>
      <c r="C466" s="135"/>
      <c r="D466" s="136"/>
      <c r="E466" s="137"/>
      <c r="F466" s="138"/>
      <c r="G466" s="124">
        <f t="shared" si="82"/>
        <v>0</v>
      </c>
      <c r="H466" s="136"/>
      <c r="I466" s="137"/>
      <c r="J466" s="138"/>
      <c r="K466" s="124">
        <f t="shared" si="83"/>
        <v>0</v>
      </c>
      <c r="L466" s="136"/>
      <c r="M466" s="137"/>
      <c r="N466" s="138"/>
      <c r="O466" s="124">
        <f t="shared" si="84"/>
        <v>0</v>
      </c>
      <c r="P466" s="136"/>
      <c r="Q466" s="137"/>
      <c r="R466" s="138"/>
      <c r="S466" s="146">
        <f t="shared" si="85"/>
        <v>0</v>
      </c>
    </row>
    <row r="467" spans="1:19" ht="40.5" customHeight="1" x14ac:dyDescent="0.3">
      <c r="A467" s="158"/>
      <c r="B467" s="134"/>
      <c r="C467" s="135"/>
      <c r="D467" s="136"/>
      <c r="E467" s="137"/>
      <c r="F467" s="138"/>
      <c r="G467" s="124">
        <f t="shared" si="82"/>
        <v>0</v>
      </c>
      <c r="H467" s="136"/>
      <c r="I467" s="137"/>
      <c r="J467" s="138"/>
      <c r="K467" s="124">
        <f t="shared" si="83"/>
        <v>0</v>
      </c>
      <c r="L467" s="136"/>
      <c r="M467" s="137"/>
      <c r="N467" s="138"/>
      <c r="O467" s="124">
        <f t="shared" si="84"/>
        <v>0</v>
      </c>
      <c r="P467" s="136"/>
      <c r="Q467" s="137"/>
      <c r="R467" s="138"/>
      <c r="S467" s="146">
        <f t="shared" si="85"/>
        <v>0</v>
      </c>
    </row>
    <row r="468" spans="1:19" ht="40.5" customHeight="1" x14ac:dyDescent="0.3">
      <c r="A468" s="158"/>
      <c r="B468" s="134"/>
      <c r="C468" s="135"/>
      <c r="D468" s="136"/>
      <c r="E468" s="137"/>
      <c r="F468" s="138"/>
      <c r="G468" s="124">
        <f t="shared" si="82"/>
        <v>0</v>
      </c>
      <c r="H468" s="136"/>
      <c r="I468" s="137"/>
      <c r="J468" s="138"/>
      <c r="K468" s="124">
        <f t="shared" si="83"/>
        <v>0</v>
      </c>
      <c r="L468" s="136"/>
      <c r="M468" s="137"/>
      <c r="N468" s="138"/>
      <c r="O468" s="124">
        <f t="shared" si="84"/>
        <v>0</v>
      </c>
      <c r="P468" s="136"/>
      <c r="Q468" s="137"/>
      <c r="R468" s="138"/>
      <c r="S468" s="146">
        <f t="shared" si="85"/>
        <v>0</v>
      </c>
    </row>
    <row r="469" spans="1:19" ht="40.5" customHeight="1" x14ac:dyDescent="0.3">
      <c r="A469" s="158"/>
      <c r="B469" s="134"/>
      <c r="C469" s="135"/>
      <c r="D469" s="136"/>
      <c r="E469" s="137"/>
      <c r="F469" s="138"/>
      <c r="G469" s="124">
        <f>D469*F469</f>
        <v>0</v>
      </c>
      <c r="H469" s="136"/>
      <c r="I469" s="137"/>
      <c r="J469" s="138"/>
      <c r="K469" s="124">
        <f>H469*J469</f>
        <v>0</v>
      </c>
      <c r="L469" s="136"/>
      <c r="M469" s="137"/>
      <c r="N469" s="138"/>
      <c r="O469" s="124">
        <f t="shared" si="84"/>
        <v>0</v>
      </c>
      <c r="P469" s="136"/>
      <c r="Q469" s="137"/>
      <c r="R469" s="138"/>
      <c r="S469" s="146">
        <f t="shared" si="85"/>
        <v>0</v>
      </c>
    </row>
    <row r="470" spans="1:19" ht="40.5" customHeight="1" x14ac:dyDescent="0.3">
      <c r="A470" s="158"/>
      <c r="B470" s="134"/>
      <c r="C470" s="135"/>
      <c r="D470" s="136"/>
      <c r="E470" s="137"/>
      <c r="F470" s="138"/>
      <c r="G470" s="124">
        <f>D470*F470</f>
        <v>0</v>
      </c>
      <c r="H470" s="136"/>
      <c r="I470" s="137"/>
      <c r="J470" s="138"/>
      <c r="K470" s="124">
        <f>H470*J470</f>
        <v>0</v>
      </c>
      <c r="L470" s="136"/>
      <c r="M470" s="137"/>
      <c r="N470" s="138"/>
      <c r="O470" s="124">
        <f t="shared" si="84"/>
        <v>0</v>
      </c>
      <c r="P470" s="136"/>
      <c r="Q470" s="137"/>
      <c r="R470" s="138"/>
      <c r="S470" s="146">
        <f t="shared" si="85"/>
        <v>0</v>
      </c>
    </row>
    <row r="471" spans="1:19" ht="40.5" customHeight="1" x14ac:dyDescent="0.3">
      <c r="A471" s="158"/>
      <c r="B471" s="134"/>
      <c r="C471" s="135"/>
      <c r="D471" s="136"/>
      <c r="E471" s="137"/>
      <c r="F471" s="138"/>
      <c r="G471" s="124">
        <f t="shared" ref="G471:G493" si="86">D471*F471</f>
        <v>0</v>
      </c>
      <c r="H471" s="136"/>
      <c r="I471" s="137"/>
      <c r="J471" s="138"/>
      <c r="K471" s="124">
        <f t="shared" ref="K471:K493" si="87">H471*J471</f>
        <v>0</v>
      </c>
      <c r="L471" s="136"/>
      <c r="M471" s="137"/>
      <c r="N471" s="138"/>
      <c r="O471" s="124">
        <f t="shared" si="84"/>
        <v>0</v>
      </c>
      <c r="P471" s="136"/>
      <c r="Q471" s="137"/>
      <c r="R471" s="138"/>
      <c r="S471" s="146">
        <f t="shared" si="85"/>
        <v>0</v>
      </c>
    </row>
    <row r="472" spans="1:19" ht="40.5" customHeight="1" x14ac:dyDescent="0.3">
      <c r="A472" s="158"/>
      <c r="B472" s="134"/>
      <c r="C472" s="135"/>
      <c r="D472" s="136"/>
      <c r="E472" s="137"/>
      <c r="F472" s="138"/>
      <c r="G472" s="124">
        <f t="shared" si="86"/>
        <v>0</v>
      </c>
      <c r="H472" s="136"/>
      <c r="I472" s="137"/>
      <c r="J472" s="138"/>
      <c r="K472" s="124">
        <f t="shared" si="87"/>
        <v>0</v>
      </c>
      <c r="L472" s="136"/>
      <c r="M472" s="137"/>
      <c r="N472" s="138"/>
      <c r="O472" s="124">
        <f t="shared" si="84"/>
        <v>0</v>
      </c>
      <c r="P472" s="136"/>
      <c r="Q472" s="137"/>
      <c r="R472" s="138"/>
      <c r="S472" s="146">
        <f t="shared" si="85"/>
        <v>0</v>
      </c>
    </row>
    <row r="473" spans="1:19" ht="40.5" customHeight="1" x14ac:dyDescent="0.3">
      <c r="A473" s="158"/>
      <c r="B473" s="134"/>
      <c r="C473" s="135"/>
      <c r="D473" s="136"/>
      <c r="E473" s="137"/>
      <c r="F473" s="138"/>
      <c r="G473" s="124">
        <f t="shared" si="86"/>
        <v>0</v>
      </c>
      <c r="H473" s="136"/>
      <c r="I473" s="137"/>
      <c r="J473" s="138"/>
      <c r="K473" s="124">
        <f t="shared" si="87"/>
        <v>0</v>
      </c>
      <c r="L473" s="136"/>
      <c r="M473" s="137"/>
      <c r="N473" s="138"/>
      <c r="O473" s="124">
        <f t="shared" si="84"/>
        <v>0</v>
      </c>
      <c r="P473" s="136"/>
      <c r="Q473" s="137"/>
      <c r="R473" s="138"/>
      <c r="S473" s="146">
        <f t="shared" si="85"/>
        <v>0</v>
      </c>
    </row>
    <row r="474" spans="1:19" ht="40.5" customHeight="1" x14ac:dyDescent="0.3">
      <c r="A474" s="158"/>
      <c r="B474" s="134"/>
      <c r="C474" s="135"/>
      <c r="D474" s="136"/>
      <c r="E474" s="137"/>
      <c r="F474" s="138"/>
      <c r="G474" s="124">
        <f t="shared" si="86"/>
        <v>0</v>
      </c>
      <c r="H474" s="136"/>
      <c r="I474" s="137"/>
      <c r="J474" s="138"/>
      <c r="K474" s="124">
        <f t="shared" si="87"/>
        <v>0</v>
      </c>
      <c r="L474" s="136"/>
      <c r="M474" s="137"/>
      <c r="N474" s="138"/>
      <c r="O474" s="124">
        <f t="shared" si="84"/>
        <v>0</v>
      </c>
      <c r="P474" s="136"/>
      <c r="Q474" s="137"/>
      <c r="R474" s="138"/>
      <c r="S474" s="146">
        <f t="shared" si="85"/>
        <v>0</v>
      </c>
    </row>
    <row r="475" spans="1:19" ht="40.5" customHeight="1" x14ac:dyDescent="0.3">
      <c r="A475" s="158"/>
      <c r="B475" s="134"/>
      <c r="C475" s="135"/>
      <c r="D475" s="136"/>
      <c r="E475" s="137"/>
      <c r="F475" s="138"/>
      <c r="G475" s="124">
        <f t="shared" si="86"/>
        <v>0</v>
      </c>
      <c r="H475" s="136"/>
      <c r="I475" s="137"/>
      <c r="J475" s="138"/>
      <c r="K475" s="124">
        <f t="shared" si="87"/>
        <v>0</v>
      </c>
      <c r="L475" s="136"/>
      <c r="M475" s="137"/>
      <c r="N475" s="138"/>
      <c r="O475" s="124">
        <f t="shared" si="84"/>
        <v>0</v>
      </c>
      <c r="P475" s="136"/>
      <c r="Q475" s="137"/>
      <c r="R475" s="138"/>
      <c r="S475" s="146">
        <f t="shared" si="85"/>
        <v>0</v>
      </c>
    </row>
    <row r="476" spans="1:19" ht="40.5" customHeight="1" x14ac:dyDescent="0.3">
      <c r="A476" s="158"/>
      <c r="B476" s="134"/>
      <c r="C476" s="135"/>
      <c r="D476" s="136"/>
      <c r="E476" s="137"/>
      <c r="F476" s="138"/>
      <c r="G476" s="124">
        <f t="shared" si="86"/>
        <v>0</v>
      </c>
      <c r="H476" s="136"/>
      <c r="I476" s="137"/>
      <c r="J476" s="138"/>
      <c r="K476" s="124">
        <f t="shared" si="87"/>
        <v>0</v>
      </c>
      <c r="L476" s="136"/>
      <c r="M476" s="137"/>
      <c r="N476" s="138"/>
      <c r="O476" s="124">
        <f t="shared" si="84"/>
        <v>0</v>
      </c>
      <c r="P476" s="136"/>
      <c r="Q476" s="137"/>
      <c r="R476" s="138"/>
      <c r="S476" s="146">
        <f t="shared" si="85"/>
        <v>0</v>
      </c>
    </row>
    <row r="477" spans="1:19" ht="40.5" customHeight="1" x14ac:dyDescent="0.3">
      <c r="A477" s="158"/>
      <c r="B477" s="134"/>
      <c r="C477" s="139"/>
      <c r="D477" s="136"/>
      <c r="E477" s="140"/>
      <c r="F477" s="138"/>
      <c r="G477" s="124">
        <f t="shared" si="86"/>
        <v>0</v>
      </c>
      <c r="H477" s="136"/>
      <c r="I477" s="140"/>
      <c r="J477" s="138"/>
      <c r="K477" s="124">
        <f t="shared" si="87"/>
        <v>0</v>
      </c>
      <c r="L477" s="136"/>
      <c r="M477" s="140"/>
      <c r="N477" s="138"/>
      <c r="O477" s="124">
        <f t="shared" si="84"/>
        <v>0</v>
      </c>
      <c r="P477" s="136"/>
      <c r="Q477" s="140"/>
      <c r="R477" s="138"/>
      <c r="S477" s="146">
        <f t="shared" si="85"/>
        <v>0</v>
      </c>
    </row>
    <row r="478" spans="1:19" ht="40.5" customHeight="1" x14ac:dyDescent="0.3">
      <c r="A478" s="158"/>
      <c r="B478" s="134"/>
      <c r="C478" s="135"/>
      <c r="D478" s="136"/>
      <c r="E478" s="137"/>
      <c r="F478" s="138"/>
      <c r="G478" s="124">
        <f t="shared" si="86"/>
        <v>0</v>
      </c>
      <c r="H478" s="136"/>
      <c r="I478" s="137"/>
      <c r="J478" s="138"/>
      <c r="K478" s="124">
        <f t="shared" si="87"/>
        <v>0</v>
      </c>
      <c r="L478" s="136"/>
      <c r="M478" s="137"/>
      <c r="N478" s="138"/>
      <c r="O478" s="124">
        <f t="shared" si="84"/>
        <v>0</v>
      </c>
      <c r="P478" s="136"/>
      <c r="Q478" s="137"/>
      <c r="R478" s="138"/>
      <c r="S478" s="146">
        <f t="shared" si="85"/>
        <v>0</v>
      </c>
    </row>
    <row r="479" spans="1:19" ht="40.5" customHeight="1" x14ac:dyDescent="0.3">
      <c r="A479" s="158"/>
      <c r="B479" s="134"/>
      <c r="C479" s="135"/>
      <c r="D479" s="136"/>
      <c r="E479" s="137"/>
      <c r="F479" s="138"/>
      <c r="G479" s="124">
        <f t="shared" si="86"/>
        <v>0</v>
      </c>
      <c r="H479" s="136"/>
      <c r="I479" s="137"/>
      <c r="J479" s="138"/>
      <c r="K479" s="124">
        <f t="shared" si="87"/>
        <v>0</v>
      </c>
      <c r="L479" s="136"/>
      <c r="M479" s="137"/>
      <c r="N479" s="138"/>
      <c r="O479" s="124">
        <f t="shared" si="84"/>
        <v>0</v>
      </c>
      <c r="P479" s="136"/>
      <c r="Q479" s="137"/>
      <c r="R479" s="138"/>
      <c r="S479" s="146">
        <f t="shared" si="85"/>
        <v>0</v>
      </c>
    </row>
    <row r="480" spans="1:19" ht="40.5" customHeight="1" x14ac:dyDescent="0.3">
      <c r="A480" s="158"/>
      <c r="B480" s="134"/>
      <c r="C480" s="139"/>
      <c r="D480" s="136"/>
      <c r="E480" s="140"/>
      <c r="F480" s="138"/>
      <c r="G480" s="124">
        <f t="shared" si="86"/>
        <v>0</v>
      </c>
      <c r="H480" s="136"/>
      <c r="I480" s="140"/>
      <c r="J480" s="138"/>
      <c r="K480" s="124">
        <f t="shared" si="87"/>
        <v>0</v>
      </c>
      <c r="L480" s="136"/>
      <c r="M480" s="140"/>
      <c r="N480" s="138"/>
      <c r="O480" s="124">
        <f t="shared" si="84"/>
        <v>0</v>
      </c>
      <c r="P480" s="136"/>
      <c r="Q480" s="140"/>
      <c r="R480" s="138"/>
      <c r="S480" s="146">
        <f t="shared" si="85"/>
        <v>0</v>
      </c>
    </row>
    <row r="481" spans="1:19" ht="40.5" customHeight="1" x14ac:dyDescent="0.3">
      <c r="A481" s="158"/>
      <c r="B481" s="134"/>
      <c r="C481" s="139"/>
      <c r="D481" s="136"/>
      <c r="E481" s="140"/>
      <c r="F481" s="138"/>
      <c r="G481" s="124">
        <f t="shared" si="86"/>
        <v>0</v>
      </c>
      <c r="H481" s="136"/>
      <c r="I481" s="140"/>
      <c r="J481" s="138"/>
      <c r="K481" s="124">
        <f t="shared" si="87"/>
        <v>0</v>
      </c>
      <c r="L481" s="136"/>
      <c r="M481" s="140"/>
      <c r="N481" s="138"/>
      <c r="O481" s="124">
        <f t="shared" si="84"/>
        <v>0</v>
      </c>
      <c r="P481" s="136"/>
      <c r="Q481" s="140"/>
      <c r="R481" s="138"/>
      <c r="S481" s="146">
        <f t="shared" si="85"/>
        <v>0</v>
      </c>
    </row>
    <row r="482" spans="1:19" ht="40.5" customHeight="1" x14ac:dyDescent="0.3">
      <c r="A482" s="158"/>
      <c r="B482" s="134"/>
      <c r="C482" s="139"/>
      <c r="D482" s="136"/>
      <c r="E482" s="140"/>
      <c r="F482" s="138"/>
      <c r="G482" s="124">
        <f t="shared" si="86"/>
        <v>0</v>
      </c>
      <c r="H482" s="136"/>
      <c r="I482" s="140"/>
      <c r="J482" s="138"/>
      <c r="K482" s="124">
        <f t="shared" si="87"/>
        <v>0</v>
      </c>
      <c r="L482" s="136"/>
      <c r="M482" s="140"/>
      <c r="N482" s="138"/>
      <c r="O482" s="124">
        <f t="shared" si="84"/>
        <v>0</v>
      </c>
      <c r="P482" s="136"/>
      <c r="Q482" s="140"/>
      <c r="R482" s="138"/>
      <c r="S482" s="146">
        <f t="shared" si="85"/>
        <v>0</v>
      </c>
    </row>
    <row r="483" spans="1:19" ht="40.5" customHeight="1" x14ac:dyDescent="0.3">
      <c r="A483" s="158"/>
      <c r="B483" s="134"/>
      <c r="C483" s="139"/>
      <c r="D483" s="136"/>
      <c r="E483" s="140"/>
      <c r="F483" s="138"/>
      <c r="G483" s="124">
        <f t="shared" si="86"/>
        <v>0</v>
      </c>
      <c r="H483" s="136"/>
      <c r="I483" s="140"/>
      <c r="J483" s="138"/>
      <c r="K483" s="124">
        <f t="shared" si="87"/>
        <v>0</v>
      </c>
      <c r="L483" s="136"/>
      <c r="M483" s="140"/>
      <c r="N483" s="138"/>
      <c r="O483" s="124">
        <f t="shared" si="84"/>
        <v>0</v>
      </c>
      <c r="P483" s="136"/>
      <c r="Q483" s="140"/>
      <c r="R483" s="138"/>
      <c r="S483" s="146">
        <f t="shared" si="85"/>
        <v>0</v>
      </c>
    </row>
    <row r="484" spans="1:19" ht="40.5" customHeight="1" x14ac:dyDescent="0.3">
      <c r="A484" s="158"/>
      <c r="B484" s="134"/>
      <c r="C484" s="139"/>
      <c r="D484" s="136"/>
      <c r="E484" s="140"/>
      <c r="F484" s="138"/>
      <c r="G484" s="124">
        <f t="shared" si="86"/>
        <v>0</v>
      </c>
      <c r="H484" s="136"/>
      <c r="I484" s="140"/>
      <c r="J484" s="138"/>
      <c r="K484" s="124">
        <f t="shared" si="87"/>
        <v>0</v>
      </c>
      <c r="L484" s="136"/>
      <c r="M484" s="140"/>
      <c r="N484" s="138"/>
      <c r="O484" s="124">
        <f t="shared" si="84"/>
        <v>0</v>
      </c>
      <c r="P484" s="136"/>
      <c r="Q484" s="140"/>
      <c r="R484" s="138"/>
      <c r="S484" s="146">
        <f t="shared" si="85"/>
        <v>0</v>
      </c>
    </row>
    <row r="485" spans="1:19" ht="40.5" customHeight="1" x14ac:dyDescent="0.3">
      <c r="A485" s="158"/>
      <c r="B485" s="134"/>
      <c r="C485" s="139"/>
      <c r="D485" s="136"/>
      <c r="E485" s="140"/>
      <c r="F485" s="138"/>
      <c r="G485" s="124">
        <f t="shared" si="86"/>
        <v>0</v>
      </c>
      <c r="H485" s="136"/>
      <c r="I485" s="140"/>
      <c r="J485" s="138"/>
      <c r="K485" s="124">
        <f t="shared" si="87"/>
        <v>0</v>
      </c>
      <c r="L485" s="136"/>
      <c r="M485" s="140"/>
      <c r="N485" s="138"/>
      <c r="O485" s="124">
        <f t="shared" si="84"/>
        <v>0</v>
      </c>
      <c r="P485" s="136"/>
      <c r="Q485" s="140"/>
      <c r="R485" s="138"/>
      <c r="S485" s="146">
        <f t="shared" si="85"/>
        <v>0</v>
      </c>
    </row>
    <row r="486" spans="1:19" ht="40.5" customHeight="1" x14ac:dyDescent="0.3">
      <c r="A486" s="158"/>
      <c r="B486" s="134"/>
      <c r="C486" s="139"/>
      <c r="D486" s="136"/>
      <c r="E486" s="140"/>
      <c r="F486" s="138"/>
      <c r="G486" s="124">
        <f t="shared" si="86"/>
        <v>0</v>
      </c>
      <c r="H486" s="136"/>
      <c r="I486" s="140"/>
      <c r="J486" s="138"/>
      <c r="K486" s="124">
        <f t="shared" si="87"/>
        <v>0</v>
      </c>
      <c r="L486" s="136"/>
      <c r="M486" s="140"/>
      <c r="N486" s="138"/>
      <c r="O486" s="124">
        <f t="shared" si="84"/>
        <v>0</v>
      </c>
      <c r="P486" s="136"/>
      <c r="Q486" s="140"/>
      <c r="R486" s="138"/>
      <c r="S486" s="146">
        <f t="shared" si="85"/>
        <v>0</v>
      </c>
    </row>
    <row r="487" spans="1:19" ht="40.5" customHeight="1" x14ac:dyDescent="0.3">
      <c r="A487" s="158"/>
      <c r="B487" s="134"/>
      <c r="C487" s="139"/>
      <c r="D487" s="136"/>
      <c r="E487" s="140"/>
      <c r="F487" s="138"/>
      <c r="G487" s="124">
        <f t="shared" si="86"/>
        <v>0</v>
      </c>
      <c r="H487" s="136"/>
      <c r="I487" s="140"/>
      <c r="J487" s="138"/>
      <c r="K487" s="124">
        <f t="shared" si="87"/>
        <v>0</v>
      </c>
      <c r="L487" s="136"/>
      <c r="M487" s="140"/>
      <c r="N487" s="138"/>
      <c r="O487" s="124">
        <f t="shared" si="84"/>
        <v>0</v>
      </c>
      <c r="P487" s="136"/>
      <c r="Q487" s="140"/>
      <c r="R487" s="138"/>
      <c r="S487" s="146">
        <f t="shared" si="85"/>
        <v>0</v>
      </c>
    </row>
    <row r="488" spans="1:19" ht="40.5" customHeight="1" x14ac:dyDescent="0.3">
      <c r="A488" s="158"/>
      <c r="B488" s="134"/>
      <c r="C488" s="139"/>
      <c r="D488" s="136"/>
      <c r="E488" s="140"/>
      <c r="F488" s="138"/>
      <c r="G488" s="124">
        <f t="shared" si="86"/>
        <v>0</v>
      </c>
      <c r="H488" s="136"/>
      <c r="I488" s="140"/>
      <c r="J488" s="138"/>
      <c r="K488" s="124">
        <f t="shared" si="87"/>
        <v>0</v>
      </c>
      <c r="L488" s="136"/>
      <c r="M488" s="140"/>
      <c r="N488" s="138"/>
      <c r="O488" s="124">
        <f t="shared" si="84"/>
        <v>0</v>
      </c>
      <c r="P488" s="136"/>
      <c r="Q488" s="140"/>
      <c r="R488" s="138"/>
      <c r="S488" s="146">
        <f t="shared" si="85"/>
        <v>0</v>
      </c>
    </row>
    <row r="489" spans="1:19" ht="40.5" customHeight="1" x14ac:dyDescent="0.3">
      <c r="A489" s="158"/>
      <c r="B489" s="134"/>
      <c r="C489" s="139"/>
      <c r="D489" s="136"/>
      <c r="E489" s="140"/>
      <c r="F489" s="138"/>
      <c r="G489" s="124">
        <f t="shared" si="86"/>
        <v>0</v>
      </c>
      <c r="H489" s="136"/>
      <c r="I489" s="140"/>
      <c r="J489" s="138"/>
      <c r="K489" s="124">
        <f t="shared" si="87"/>
        <v>0</v>
      </c>
      <c r="L489" s="136"/>
      <c r="M489" s="140"/>
      <c r="N489" s="138"/>
      <c r="O489" s="124">
        <f t="shared" si="84"/>
        <v>0</v>
      </c>
      <c r="P489" s="136"/>
      <c r="Q489" s="140"/>
      <c r="R489" s="138"/>
      <c r="S489" s="146">
        <f t="shared" si="85"/>
        <v>0</v>
      </c>
    </row>
    <row r="490" spans="1:19" ht="40.5" customHeight="1" x14ac:dyDescent="0.3">
      <c r="A490" s="158"/>
      <c r="B490" s="134"/>
      <c r="C490" s="139"/>
      <c r="D490" s="136"/>
      <c r="E490" s="140"/>
      <c r="F490" s="138"/>
      <c r="G490" s="124">
        <f t="shared" si="86"/>
        <v>0</v>
      </c>
      <c r="H490" s="136"/>
      <c r="I490" s="140"/>
      <c r="J490" s="138"/>
      <c r="K490" s="124">
        <f t="shared" si="87"/>
        <v>0</v>
      </c>
      <c r="L490" s="136"/>
      <c r="M490" s="140"/>
      <c r="N490" s="138"/>
      <c r="O490" s="124">
        <f t="shared" si="84"/>
        <v>0</v>
      </c>
      <c r="P490" s="136"/>
      <c r="Q490" s="140"/>
      <c r="R490" s="138"/>
      <c r="S490" s="146">
        <f t="shared" si="85"/>
        <v>0</v>
      </c>
    </row>
    <row r="491" spans="1:19" ht="40.5" customHeight="1" x14ac:dyDescent="0.3">
      <c r="A491" s="158"/>
      <c r="B491" s="134"/>
      <c r="C491" s="139"/>
      <c r="D491" s="136"/>
      <c r="E491" s="140"/>
      <c r="F491" s="138"/>
      <c r="G491" s="124">
        <f t="shared" si="86"/>
        <v>0</v>
      </c>
      <c r="H491" s="136"/>
      <c r="I491" s="140"/>
      <c r="J491" s="138"/>
      <c r="K491" s="124">
        <f t="shared" si="87"/>
        <v>0</v>
      </c>
      <c r="L491" s="136"/>
      <c r="M491" s="140"/>
      <c r="N491" s="138"/>
      <c r="O491" s="124">
        <f t="shared" si="84"/>
        <v>0</v>
      </c>
      <c r="P491" s="136"/>
      <c r="Q491" s="140"/>
      <c r="R491" s="138"/>
      <c r="S491" s="146">
        <f t="shared" si="85"/>
        <v>0</v>
      </c>
    </row>
    <row r="492" spans="1:19" ht="40.5" customHeight="1" x14ac:dyDescent="0.3">
      <c r="A492" s="158"/>
      <c r="B492" s="134"/>
      <c r="C492" s="139"/>
      <c r="D492" s="136"/>
      <c r="E492" s="140"/>
      <c r="F492" s="138"/>
      <c r="G492" s="124">
        <f t="shared" si="86"/>
        <v>0</v>
      </c>
      <c r="H492" s="136"/>
      <c r="I492" s="140"/>
      <c r="J492" s="138"/>
      <c r="K492" s="124">
        <f t="shared" si="87"/>
        <v>0</v>
      </c>
      <c r="L492" s="136"/>
      <c r="M492" s="140"/>
      <c r="N492" s="138"/>
      <c r="O492" s="124">
        <f t="shared" si="84"/>
        <v>0</v>
      </c>
      <c r="P492" s="136"/>
      <c r="Q492" s="140"/>
      <c r="R492" s="138"/>
      <c r="S492" s="146">
        <f t="shared" si="85"/>
        <v>0</v>
      </c>
    </row>
    <row r="493" spans="1:19" ht="40.5" customHeight="1" x14ac:dyDescent="0.3">
      <c r="A493" s="158"/>
      <c r="B493" s="134"/>
      <c r="C493" s="139"/>
      <c r="D493" s="136"/>
      <c r="E493" s="140"/>
      <c r="F493" s="138"/>
      <c r="G493" s="124">
        <f t="shared" si="86"/>
        <v>0</v>
      </c>
      <c r="H493" s="136"/>
      <c r="I493" s="140"/>
      <c r="J493" s="138"/>
      <c r="K493" s="124">
        <f t="shared" si="87"/>
        <v>0</v>
      </c>
      <c r="L493" s="136"/>
      <c r="M493" s="140"/>
      <c r="N493" s="138"/>
      <c r="O493" s="124">
        <f t="shared" si="84"/>
        <v>0</v>
      </c>
      <c r="P493" s="136"/>
      <c r="Q493" s="140"/>
      <c r="R493" s="138"/>
      <c r="S493" s="146">
        <f t="shared" si="85"/>
        <v>0</v>
      </c>
    </row>
    <row r="494" spans="1:19" ht="40.5" customHeight="1" x14ac:dyDescent="0.3">
      <c r="A494" s="115"/>
      <c r="B494" s="116" t="s">
        <v>70</v>
      </c>
      <c r="C494" s="117"/>
      <c r="D494" s="127"/>
      <c r="E494" s="128"/>
      <c r="F494" s="125">
        <f t="shared" ref="F494" si="88">L494+O494</f>
        <v>0</v>
      </c>
      <c r="G494" s="125">
        <f>SUM(G464:G493)</f>
        <v>0</v>
      </c>
      <c r="H494" s="127"/>
      <c r="I494" s="128"/>
      <c r="J494" s="126"/>
      <c r="K494" s="125">
        <f>SUM(K464:K493)</f>
        <v>0</v>
      </c>
      <c r="L494" s="127"/>
      <c r="M494" s="128"/>
      <c r="N494" s="126"/>
      <c r="O494" s="125">
        <f>SUM(O464:O493)</f>
        <v>0</v>
      </c>
      <c r="P494" s="127"/>
      <c r="Q494" s="128"/>
      <c r="R494" s="126"/>
      <c r="S494" s="147">
        <f>SUM(S464:S493)</f>
        <v>0</v>
      </c>
    </row>
    <row r="495" spans="1:19" ht="16.5" customHeight="1" x14ac:dyDescent="0.3">
      <c r="A495" s="110"/>
      <c r="B495" s="110"/>
      <c r="C495" s="108"/>
      <c r="D495" s="108"/>
      <c r="E495" s="108"/>
      <c r="F495" s="109"/>
      <c r="G495" s="109"/>
      <c r="H495" s="108"/>
      <c r="I495" s="108"/>
      <c r="J495" s="108"/>
      <c r="K495" s="109"/>
      <c r="L495" s="108"/>
      <c r="M495" s="108"/>
      <c r="N495" s="108"/>
      <c r="O495" s="109"/>
      <c r="P495" s="108"/>
      <c r="Q495" s="108"/>
      <c r="R495" s="108"/>
      <c r="S495" s="109"/>
    </row>
    <row r="496" spans="1:19" ht="16.5" customHeight="1" x14ac:dyDescent="0.15">
      <c r="A496" s="373" t="s">
        <v>61</v>
      </c>
      <c r="B496" s="373"/>
      <c r="C496" s="373"/>
      <c r="D496" s="373"/>
      <c r="E496" s="373"/>
      <c r="F496" s="373"/>
      <c r="G496" s="373"/>
      <c r="H496" s="373"/>
      <c r="I496" s="373"/>
      <c r="J496" s="373"/>
      <c r="K496" s="373"/>
      <c r="L496" s="373"/>
      <c r="M496" s="373"/>
      <c r="N496" s="373"/>
      <c r="O496" s="373"/>
      <c r="P496" s="373"/>
      <c r="Q496" s="373"/>
      <c r="R496" s="373"/>
      <c r="S496" s="373"/>
    </row>
    <row r="497" spans="1:19" ht="16.5" customHeight="1" x14ac:dyDescent="0.15">
      <c r="A497" s="373"/>
      <c r="B497" s="373"/>
      <c r="C497" s="373"/>
      <c r="D497" s="373"/>
      <c r="E497" s="373"/>
      <c r="F497" s="373"/>
      <c r="G497" s="373"/>
      <c r="H497" s="373"/>
      <c r="I497" s="373"/>
      <c r="J497" s="373"/>
      <c r="K497" s="373"/>
      <c r="L497" s="373"/>
      <c r="M497" s="373"/>
      <c r="N497" s="373"/>
      <c r="O497" s="373"/>
      <c r="P497" s="373"/>
      <c r="Q497" s="373"/>
      <c r="R497" s="373"/>
      <c r="S497" s="373"/>
    </row>
    <row r="498" spans="1:19" ht="16.5" customHeight="1" x14ac:dyDescent="0.15">
      <c r="A498" s="374"/>
      <c r="B498" s="374"/>
      <c r="C498" s="374"/>
      <c r="D498" s="374"/>
      <c r="E498" s="374"/>
      <c r="F498" s="374"/>
      <c r="G498" s="374"/>
      <c r="H498" s="374"/>
      <c r="I498" s="374"/>
      <c r="J498" s="374"/>
      <c r="K498" s="374"/>
      <c r="L498" s="374"/>
      <c r="M498" s="374"/>
      <c r="N498" s="374"/>
      <c r="O498" s="374"/>
      <c r="P498" s="374"/>
      <c r="Q498" s="374"/>
      <c r="R498" s="374"/>
      <c r="S498" s="374"/>
    </row>
    <row r="499" spans="1:19" s="7" customFormat="1" ht="24" customHeight="1" x14ac:dyDescent="0.2">
      <c r="A499" s="375">
        <f>A461+1</f>
        <v>14</v>
      </c>
      <c r="B499" s="377" t="str">
        <f>IF(ISBLANK(見積書表紙!$C$22),"",見積書表紙!$C$22)</f>
        <v/>
      </c>
      <c r="C499" s="379"/>
      <c r="D499" s="381" t="s">
        <v>5</v>
      </c>
      <c r="E499" s="382"/>
      <c r="F499" s="382"/>
      <c r="G499" s="383"/>
      <c r="H499" s="381" t="s">
        <v>123</v>
      </c>
      <c r="I499" s="382"/>
      <c r="J499" s="382"/>
      <c r="K499" s="383"/>
      <c r="L499" s="381" t="s">
        <v>124</v>
      </c>
      <c r="M499" s="382"/>
      <c r="N499" s="382"/>
      <c r="O499" s="383"/>
      <c r="P499" s="381" t="s">
        <v>125</v>
      </c>
      <c r="Q499" s="382"/>
      <c r="R499" s="382"/>
      <c r="S499" s="387"/>
    </row>
    <row r="500" spans="1:19" s="7" customFormat="1" ht="24" customHeight="1" x14ac:dyDescent="0.2">
      <c r="A500" s="376"/>
      <c r="B500" s="378"/>
      <c r="C500" s="380"/>
      <c r="D500" s="384"/>
      <c r="E500" s="385"/>
      <c r="F500" s="385"/>
      <c r="G500" s="386"/>
      <c r="H500" s="384"/>
      <c r="I500" s="385"/>
      <c r="J500" s="385"/>
      <c r="K500" s="386"/>
      <c r="L500" s="384"/>
      <c r="M500" s="385"/>
      <c r="N500" s="385"/>
      <c r="O500" s="386"/>
      <c r="P500" s="384"/>
      <c r="Q500" s="385"/>
      <c r="R500" s="385"/>
      <c r="S500" s="388"/>
    </row>
    <row r="501" spans="1:19" s="7" customFormat="1" ht="40.5" customHeight="1" x14ac:dyDescent="0.2">
      <c r="A501" s="111" t="s">
        <v>52</v>
      </c>
      <c r="B501" s="112" t="s">
        <v>6</v>
      </c>
      <c r="C501" s="113" t="s">
        <v>53</v>
      </c>
      <c r="D501" s="112" t="s">
        <v>7</v>
      </c>
      <c r="E501" s="112" t="s">
        <v>0</v>
      </c>
      <c r="F501" s="114" t="s">
        <v>8</v>
      </c>
      <c r="G501" s="114" t="s">
        <v>9</v>
      </c>
      <c r="H501" s="112" t="s">
        <v>7</v>
      </c>
      <c r="I501" s="112" t="s">
        <v>0</v>
      </c>
      <c r="J501" s="112" t="s">
        <v>8</v>
      </c>
      <c r="K501" s="114" t="s">
        <v>9</v>
      </c>
      <c r="L501" s="112" t="s">
        <v>7</v>
      </c>
      <c r="M501" s="112" t="s">
        <v>0</v>
      </c>
      <c r="N501" s="112" t="s">
        <v>8</v>
      </c>
      <c r="O501" s="114" t="s">
        <v>9</v>
      </c>
      <c r="P501" s="112" t="s">
        <v>7</v>
      </c>
      <c r="Q501" s="112" t="s">
        <v>0</v>
      </c>
      <c r="R501" s="112" t="s">
        <v>8</v>
      </c>
      <c r="S501" s="145" t="s">
        <v>9</v>
      </c>
    </row>
    <row r="502" spans="1:19" ht="40.5" customHeight="1" x14ac:dyDescent="0.3">
      <c r="A502" s="158"/>
      <c r="B502" s="134"/>
      <c r="C502" s="135"/>
      <c r="D502" s="136"/>
      <c r="E502" s="137"/>
      <c r="F502" s="138"/>
      <c r="G502" s="124">
        <f t="shared" ref="G502:G506" si="89">D502*F502</f>
        <v>0</v>
      </c>
      <c r="H502" s="136"/>
      <c r="I502" s="137"/>
      <c r="J502" s="138"/>
      <c r="K502" s="124">
        <f>H502*J502</f>
        <v>0</v>
      </c>
      <c r="L502" s="136"/>
      <c r="M502" s="137"/>
      <c r="N502" s="138"/>
      <c r="O502" s="124">
        <f>L502*N502</f>
        <v>0</v>
      </c>
      <c r="P502" s="136"/>
      <c r="Q502" s="137"/>
      <c r="R502" s="138"/>
      <c r="S502" s="146">
        <f>P502*R502</f>
        <v>0</v>
      </c>
    </row>
    <row r="503" spans="1:19" ht="40.5" customHeight="1" x14ac:dyDescent="0.3">
      <c r="A503" s="158"/>
      <c r="B503" s="134"/>
      <c r="C503" s="135"/>
      <c r="D503" s="136"/>
      <c r="E503" s="137"/>
      <c r="F503" s="138"/>
      <c r="G503" s="124">
        <f t="shared" si="89"/>
        <v>0</v>
      </c>
      <c r="H503" s="136"/>
      <c r="I503" s="137"/>
      <c r="J503" s="138"/>
      <c r="K503" s="124">
        <f t="shared" ref="K503:K506" si="90">H503*J503</f>
        <v>0</v>
      </c>
      <c r="L503" s="136"/>
      <c r="M503" s="137"/>
      <c r="N503" s="138"/>
      <c r="O503" s="124">
        <f t="shared" ref="O503:O531" si="91">L503*N503</f>
        <v>0</v>
      </c>
      <c r="P503" s="136"/>
      <c r="Q503" s="137"/>
      <c r="R503" s="138"/>
      <c r="S503" s="146">
        <f t="shared" ref="S503:S531" si="92">P503*R503</f>
        <v>0</v>
      </c>
    </row>
    <row r="504" spans="1:19" ht="40.5" customHeight="1" x14ac:dyDescent="0.3">
      <c r="A504" s="158"/>
      <c r="B504" s="134"/>
      <c r="C504" s="135"/>
      <c r="D504" s="136"/>
      <c r="E504" s="137"/>
      <c r="F504" s="138"/>
      <c r="G504" s="124">
        <f t="shared" si="89"/>
        <v>0</v>
      </c>
      <c r="H504" s="136"/>
      <c r="I504" s="137"/>
      <c r="J504" s="138"/>
      <c r="K504" s="124">
        <f t="shared" si="90"/>
        <v>0</v>
      </c>
      <c r="L504" s="136"/>
      <c r="M504" s="137"/>
      <c r="N504" s="138"/>
      <c r="O504" s="124">
        <f t="shared" si="91"/>
        <v>0</v>
      </c>
      <c r="P504" s="136"/>
      <c r="Q504" s="137"/>
      <c r="R504" s="138"/>
      <c r="S504" s="146">
        <f t="shared" si="92"/>
        <v>0</v>
      </c>
    </row>
    <row r="505" spans="1:19" ht="40.5" customHeight="1" x14ac:dyDescent="0.3">
      <c r="A505" s="158"/>
      <c r="B505" s="134"/>
      <c r="C505" s="135"/>
      <c r="D505" s="136"/>
      <c r="E505" s="137"/>
      <c r="F505" s="138"/>
      <c r="G505" s="124">
        <f t="shared" si="89"/>
        <v>0</v>
      </c>
      <c r="H505" s="136"/>
      <c r="I505" s="137"/>
      <c r="J505" s="138"/>
      <c r="K505" s="124">
        <f t="shared" si="90"/>
        <v>0</v>
      </c>
      <c r="L505" s="136"/>
      <c r="M505" s="137"/>
      <c r="N505" s="138"/>
      <c r="O505" s="124">
        <f t="shared" si="91"/>
        <v>0</v>
      </c>
      <c r="P505" s="136"/>
      <c r="Q505" s="137"/>
      <c r="R505" s="138"/>
      <c r="S505" s="146">
        <f t="shared" si="92"/>
        <v>0</v>
      </c>
    </row>
    <row r="506" spans="1:19" ht="40.5" customHeight="1" x14ac:dyDescent="0.3">
      <c r="A506" s="158"/>
      <c r="B506" s="134"/>
      <c r="C506" s="135"/>
      <c r="D506" s="136"/>
      <c r="E506" s="137"/>
      <c r="F506" s="138"/>
      <c r="G506" s="124">
        <f t="shared" si="89"/>
        <v>0</v>
      </c>
      <c r="H506" s="136"/>
      <c r="I506" s="137"/>
      <c r="J506" s="138"/>
      <c r="K506" s="124">
        <f t="shared" si="90"/>
        <v>0</v>
      </c>
      <c r="L506" s="136"/>
      <c r="M506" s="137"/>
      <c r="N506" s="138"/>
      <c r="O506" s="124">
        <f t="shared" si="91"/>
        <v>0</v>
      </c>
      <c r="P506" s="136"/>
      <c r="Q506" s="137"/>
      <c r="R506" s="138"/>
      <c r="S506" s="146">
        <f t="shared" si="92"/>
        <v>0</v>
      </c>
    </row>
    <row r="507" spans="1:19" ht="40.5" customHeight="1" x14ac:dyDescent="0.3">
      <c r="A507" s="158"/>
      <c r="B507" s="134"/>
      <c r="C507" s="135"/>
      <c r="D507" s="136"/>
      <c r="E507" s="137"/>
      <c r="F507" s="138"/>
      <c r="G507" s="124">
        <f>D507*F507</f>
        <v>0</v>
      </c>
      <c r="H507" s="136"/>
      <c r="I507" s="137"/>
      <c r="J507" s="138"/>
      <c r="K507" s="124">
        <f>H507*J507</f>
        <v>0</v>
      </c>
      <c r="L507" s="136"/>
      <c r="M507" s="137"/>
      <c r="N507" s="138"/>
      <c r="O507" s="124">
        <f t="shared" si="91"/>
        <v>0</v>
      </c>
      <c r="P507" s="136"/>
      <c r="Q507" s="137"/>
      <c r="R507" s="138"/>
      <c r="S507" s="146">
        <f t="shared" si="92"/>
        <v>0</v>
      </c>
    </row>
    <row r="508" spans="1:19" ht="40.5" customHeight="1" x14ac:dyDescent="0.3">
      <c r="A508" s="158"/>
      <c r="B508" s="134"/>
      <c r="C508" s="135"/>
      <c r="D508" s="136"/>
      <c r="E508" s="137"/>
      <c r="F508" s="138"/>
      <c r="G508" s="124">
        <f>D508*F508</f>
        <v>0</v>
      </c>
      <c r="H508" s="136"/>
      <c r="I508" s="137"/>
      <c r="J508" s="138"/>
      <c r="K508" s="124">
        <f>H508*J508</f>
        <v>0</v>
      </c>
      <c r="L508" s="136"/>
      <c r="M508" s="137"/>
      <c r="N508" s="138"/>
      <c r="O508" s="124">
        <f t="shared" si="91"/>
        <v>0</v>
      </c>
      <c r="P508" s="136"/>
      <c r="Q508" s="137"/>
      <c r="R508" s="138"/>
      <c r="S508" s="146">
        <f t="shared" si="92"/>
        <v>0</v>
      </c>
    </row>
    <row r="509" spans="1:19" ht="40.5" customHeight="1" x14ac:dyDescent="0.3">
      <c r="A509" s="158"/>
      <c r="B509" s="134"/>
      <c r="C509" s="135"/>
      <c r="D509" s="136"/>
      <c r="E509" s="137"/>
      <c r="F509" s="138"/>
      <c r="G509" s="124">
        <f t="shared" ref="G509:G531" si="93">D509*F509</f>
        <v>0</v>
      </c>
      <c r="H509" s="136"/>
      <c r="I509" s="137"/>
      <c r="J509" s="138"/>
      <c r="K509" s="124">
        <f t="shared" ref="K509:K531" si="94">H509*J509</f>
        <v>0</v>
      </c>
      <c r="L509" s="136"/>
      <c r="M509" s="137"/>
      <c r="N509" s="138"/>
      <c r="O509" s="124">
        <f t="shared" si="91"/>
        <v>0</v>
      </c>
      <c r="P509" s="136"/>
      <c r="Q509" s="137"/>
      <c r="R509" s="138"/>
      <c r="S509" s="146">
        <f t="shared" si="92"/>
        <v>0</v>
      </c>
    </row>
    <row r="510" spans="1:19" ht="40.5" customHeight="1" x14ac:dyDescent="0.3">
      <c r="A510" s="158"/>
      <c r="B510" s="134"/>
      <c r="C510" s="135"/>
      <c r="D510" s="136"/>
      <c r="E510" s="137"/>
      <c r="F510" s="138"/>
      <c r="G510" s="124">
        <f t="shared" si="93"/>
        <v>0</v>
      </c>
      <c r="H510" s="136"/>
      <c r="I510" s="137"/>
      <c r="J510" s="138"/>
      <c r="K510" s="124">
        <f t="shared" si="94"/>
        <v>0</v>
      </c>
      <c r="L510" s="136"/>
      <c r="M510" s="137"/>
      <c r="N510" s="138"/>
      <c r="O510" s="124">
        <f t="shared" si="91"/>
        <v>0</v>
      </c>
      <c r="P510" s="136"/>
      <c r="Q510" s="137"/>
      <c r="R510" s="138"/>
      <c r="S510" s="146">
        <f t="shared" si="92"/>
        <v>0</v>
      </c>
    </row>
    <row r="511" spans="1:19" ht="40.5" customHeight="1" x14ac:dyDescent="0.3">
      <c r="A511" s="158"/>
      <c r="B511" s="134"/>
      <c r="C511" s="135"/>
      <c r="D511" s="136"/>
      <c r="E511" s="137"/>
      <c r="F511" s="138"/>
      <c r="G511" s="124">
        <f t="shared" si="93"/>
        <v>0</v>
      </c>
      <c r="H511" s="136"/>
      <c r="I511" s="137"/>
      <c r="J511" s="138"/>
      <c r="K511" s="124">
        <f t="shared" si="94"/>
        <v>0</v>
      </c>
      <c r="L511" s="136"/>
      <c r="M511" s="137"/>
      <c r="N511" s="138"/>
      <c r="O511" s="124">
        <f t="shared" si="91"/>
        <v>0</v>
      </c>
      <c r="P511" s="136"/>
      <c r="Q511" s="137"/>
      <c r="R511" s="138"/>
      <c r="S511" s="146">
        <f t="shared" si="92"/>
        <v>0</v>
      </c>
    </row>
    <row r="512" spans="1:19" ht="40.5" customHeight="1" x14ac:dyDescent="0.3">
      <c r="A512" s="158"/>
      <c r="B512" s="134"/>
      <c r="C512" s="135"/>
      <c r="D512" s="136"/>
      <c r="E512" s="137"/>
      <c r="F512" s="138"/>
      <c r="G512" s="124">
        <f t="shared" si="93"/>
        <v>0</v>
      </c>
      <c r="H512" s="136"/>
      <c r="I512" s="137"/>
      <c r="J512" s="138"/>
      <c r="K512" s="124">
        <f t="shared" si="94"/>
        <v>0</v>
      </c>
      <c r="L512" s="136"/>
      <c r="M512" s="137"/>
      <c r="N512" s="138"/>
      <c r="O512" s="124">
        <f t="shared" si="91"/>
        <v>0</v>
      </c>
      <c r="P512" s="136"/>
      <c r="Q512" s="137"/>
      <c r="R512" s="138"/>
      <c r="S512" s="146">
        <f t="shared" si="92"/>
        <v>0</v>
      </c>
    </row>
    <row r="513" spans="1:19" ht="40.5" customHeight="1" x14ac:dyDescent="0.3">
      <c r="A513" s="158"/>
      <c r="B513" s="134"/>
      <c r="C513" s="135"/>
      <c r="D513" s="136"/>
      <c r="E513" s="137"/>
      <c r="F513" s="138"/>
      <c r="G513" s="124">
        <f t="shared" si="93"/>
        <v>0</v>
      </c>
      <c r="H513" s="136"/>
      <c r="I513" s="137"/>
      <c r="J513" s="138"/>
      <c r="K513" s="124">
        <f t="shared" si="94"/>
        <v>0</v>
      </c>
      <c r="L513" s="136"/>
      <c r="M513" s="137"/>
      <c r="N513" s="138"/>
      <c r="O513" s="124">
        <f t="shared" si="91"/>
        <v>0</v>
      </c>
      <c r="P513" s="136"/>
      <c r="Q513" s="137"/>
      <c r="R513" s="138"/>
      <c r="S513" s="146">
        <f t="shared" si="92"/>
        <v>0</v>
      </c>
    </row>
    <row r="514" spans="1:19" ht="40.5" customHeight="1" x14ac:dyDescent="0.3">
      <c r="A514" s="158"/>
      <c r="B514" s="134"/>
      <c r="C514" s="135"/>
      <c r="D514" s="136"/>
      <c r="E514" s="137"/>
      <c r="F514" s="138"/>
      <c r="G514" s="124">
        <f t="shared" si="93"/>
        <v>0</v>
      </c>
      <c r="H514" s="136"/>
      <c r="I514" s="137"/>
      <c r="J514" s="138"/>
      <c r="K514" s="124">
        <f t="shared" si="94"/>
        <v>0</v>
      </c>
      <c r="L514" s="136"/>
      <c r="M514" s="137"/>
      <c r="N514" s="138"/>
      <c r="O514" s="124">
        <f t="shared" si="91"/>
        <v>0</v>
      </c>
      <c r="P514" s="136"/>
      <c r="Q514" s="137"/>
      <c r="R514" s="138"/>
      <c r="S514" s="146">
        <f t="shared" si="92"/>
        <v>0</v>
      </c>
    </row>
    <row r="515" spans="1:19" ht="40.5" customHeight="1" x14ac:dyDescent="0.3">
      <c r="A515" s="158"/>
      <c r="B515" s="134"/>
      <c r="C515" s="139"/>
      <c r="D515" s="136"/>
      <c r="E515" s="140"/>
      <c r="F515" s="138"/>
      <c r="G515" s="124">
        <f t="shared" si="93"/>
        <v>0</v>
      </c>
      <c r="H515" s="136"/>
      <c r="I515" s="140"/>
      <c r="J515" s="138"/>
      <c r="K515" s="124">
        <f t="shared" si="94"/>
        <v>0</v>
      </c>
      <c r="L515" s="136"/>
      <c r="M515" s="140"/>
      <c r="N515" s="138"/>
      <c r="O515" s="124">
        <f t="shared" si="91"/>
        <v>0</v>
      </c>
      <c r="P515" s="136"/>
      <c r="Q515" s="140"/>
      <c r="R515" s="138"/>
      <c r="S515" s="146">
        <f t="shared" si="92"/>
        <v>0</v>
      </c>
    </row>
    <row r="516" spans="1:19" ht="40.5" customHeight="1" x14ac:dyDescent="0.3">
      <c r="A516" s="158"/>
      <c r="B516" s="134"/>
      <c r="C516" s="135"/>
      <c r="D516" s="136"/>
      <c r="E516" s="137"/>
      <c r="F516" s="138"/>
      <c r="G516" s="124">
        <f t="shared" si="93"/>
        <v>0</v>
      </c>
      <c r="H516" s="136"/>
      <c r="I516" s="137"/>
      <c r="J516" s="138"/>
      <c r="K516" s="124">
        <f t="shared" si="94"/>
        <v>0</v>
      </c>
      <c r="L516" s="136"/>
      <c r="M516" s="137"/>
      <c r="N516" s="138"/>
      <c r="O516" s="124">
        <f t="shared" si="91"/>
        <v>0</v>
      </c>
      <c r="P516" s="136"/>
      <c r="Q516" s="137"/>
      <c r="R516" s="138"/>
      <c r="S516" s="146">
        <f t="shared" si="92"/>
        <v>0</v>
      </c>
    </row>
    <row r="517" spans="1:19" ht="40.5" customHeight="1" x14ac:dyDescent="0.3">
      <c r="A517" s="158"/>
      <c r="B517" s="134"/>
      <c r="C517" s="135"/>
      <c r="D517" s="136"/>
      <c r="E517" s="137"/>
      <c r="F517" s="138"/>
      <c r="G517" s="124">
        <f t="shared" si="93"/>
        <v>0</v>
      </c>
      <c r="H517" s="136"/>
      <c r="I517" s="137"/>
      <c r="J517" s="138"/>
      <c r="K517" s="124">
        <f t="shared" si="94"/>
        <v>0</v>
      </c>
      <c r="L517" s="136"/>
      <c r="M517" s="137"/>
      <c r="N517" s="138"/>
      <c r="O517" s="124">
        <f t="shared" si="91"/>
        <v>0</v>
      </c>
      <c r="P517" s="136"/>
      <c r="Q517" s="137"/>
      <c r="R517" s="138"/>
      <c r="S517" s="146">
        <f t="shared" si="92"/>
        <v>0</v>
      </c>
    </row>
    <row r="518" spans="1:19" ht="40.5" customHeight="1" x14ac:dyDescent="0.3">
      <c r="A518" s="158"/>
      <c r="B518" s="134"/>
      <c r="C518" s="139"/>
      <c r="D518" s="136"/>
      <c r="E518" s="140"/>
      <c r="F518" s="138"/>
      <c r="G518" s="124">
        <f t="shared" si="93"/>
        <v>0</v>
      </c>
      <c r="H518" s="136"/>
      <c r="I518" s="140"/>
      <c r="J518" s="138"/>
      <c r="K518" s="124">
        <f t="shared" si="94"/>
        <v>0</v>
      </c>
      <c r="L518" s="136"/>
      <c r="M518" s="140"/>
      <c r="N518" s="138"/>
      <c r="O518" s="124">
        <f t="shared" si="91"/>
        <v>0</v>
      </c>
      <c r="P518" s="136"/>
      <c r="Q518" s="140"/>
      <c r="R518" s="138"/>
      <c r="S518" s="146">
        <f t="shared" si="92"/>
        <v>0</v>
      </c>
    </row>
    <row r="519" spans="1:19" ht="40.5" customHeight="1" x14ac:dyDescent="0.3">
      <c r="A519" s="158"/>
      <c r="B519" s="134"/>
      <c r="C519" s="139"/>
      <c r="D519" s="136"/>
      <c r="E519" s="140"/>
      <c r="F519" s="138"/>
      <c r="G519" s="124">
        <f t="shared" si="93"/>
        <v>0</v>
      </c>
      <c r="H519" s="136"/>
      <c r="I519" s="140"/>
      <c r="J519" s="138"/>
      <c r="K519" s="124">
        <f t="shared" si="94"/>
        <v>0</v>
      </c>
      <c r="L519" s="136"/>
      <c r="M519" s="140"/>
      <c r="N519" s="138"/>
      <c r="O519" s="124">
        <f t="shared" si="91"/>
        <v>0</v>
      </c>
      <c r="P519" s="136"/>
      <c r="Q519" s="140"/>
      <c r="R519" s="138"/>
      <c r="S519" s="146">
        <f t="shared" si="92"/>
        <v>0</v>
      </c>
    </row>
    <row r="520" spans="1:19" ht="40.5" customHeight="1" x14ac:dyDescent="0.3">
      <c r="A520" s="158"/>
      <c r="B520" s="134"/>
      <c r="C520" s="139"/>
      <c r="D520" s="136"/>
      <c r="E520" s="140"/>
      <c r="F520" s="138"/>
      <c r="G520" s="124">
        <f t="shared" si="93"/>
        <v>0</v>
      </c>
      <c r="H520" s="136"/>
      <c r="I520" s="140"/>
      <c r="J520" s="138"/>
      <c r="K520" s="124">
        <f t="shared" si="94"/>
        <v>0</v>
      </c>
      <c r="L520" s="136"/>
      <c r="M520" s="140"/>
      <c r="N520" s="138"/>
      <c r="O520" s="124">
        <f t="shared" si="91"/>
        <v>0</v>
      </c>
      <c r="P520" s="136"/>
      <c r="Q520" s="140"/>
      <c r="R520" s="138"/>
      <c r="S520" s="146">
        <f t="shared" si="92"/>
        <v>0</v>
      </c>
    </row>
    <row r="521" spans="1:19" ht="40.5" customHeight="1" x14ac:dyDescent="0.3">
      <c r="A521" s="158"/>
      <c r="B521" s="134"/>
      <c r="C521" s="139"/>
      <c r="D521" s="136"/>
      <c r="E521" s="140"/>
      <c r="F521" s="138"/>
      <c r="G521" s="124">
        <f t="shared" si="93"/>
        <v>0</v>
      </c>
      <c r="H521" s="136"/>
      <c r="I521" s="140"/>
      <c r="J521" s="138"/>
      <c r="K521" s="124">
        <f t="shared" si="94"/>
        <v>0</v>
      </c>
      <c r="L521" s="136"/>
      <c r="M521" s="140"/>
      <c r="N521" s="138"/>
      <c r="O521" s="124">
        <f t="shared" si="91"/>
        <v>0</v>
      </c>
      <c r="P521" s="136"/>
      <c r="Q521" s="140"/>
      <c r="R521" s="138"/>
      <c r="S521" s="146">
        <f t="shared" si="92"/>
        <v>0</v>
      </c>
    </row>
    <row r="522" spans="1:19" ht="40.5" customHeight="1" x14ac:dyDescent="0.3">
      <c r="A522" s="158"/>
      <c r="B522" s="134"/>
      <c r="C522" s="139"/>
      <c r="D522" s="136"/>
      <c r="E522" s="140"/>
      <c r="F522" s="138"/>
      <c r="G522" s="124">
        <f t="shared" si="93"/>
        <v>0</v>
      </c>
      <c r="H522" s="136"/>
      <c r="I522" s="140"/>
      <c r="J522" s="138"/>
      <c r="K522" s="124">
        <f t="shared" si="94"/>
        <v>0</v>
      </c>
      <c r="L522" s="136"/>
      <c r="M522" s="140"/>
      <c r="N522" s="138"/>
      <c r="O522" s="124">
        <f t="shared" si="91"/>
        <v>0</v>
      </c>
      <c r="P522" s="136"/>
      <c r="Q522" s="140"/>
      <c r="R522" s="138"/>
      <c r="S522" s="146">
        <f t="shared" si="92"/>
        <v>0</v>
      </c>
    </row>
    <row r="523" spans="1:19" ht="40.5" customHeight="1" x14ac:dyDescent="0.3">
      <c r="A523" s="158"/>
      <c r="B523" s="134"/>
      <c r="C523" s="139"/>
      <c r="D523" s="136"/>
      <c r="E523" s="140"/>
      <c r="F523" s="138"/>
      <c r="G523" s="124">
        <f t="shared" si="93"/>
        <v>0</v>
      </c>
      <c r="H523" s="136"/>
      <c r="I523" s="140"/>
      <c r="J523" s="138"/>
      <c r="K523" s="124">
        <f t="shared" si="94"/>
        <v>0</v>
      </c>
      <c r="L523" s="136"/>
      <c r="M523" s="140"/>
      <c r="N523" s="138"/>
      <c r="O523" s="124">
        <f t="shared" si="91"/>
        <v>0</v>
      </c>
      <c r="P523" s="136"/>
      <c r="Q523" s="140"/>
      <c r="R523" s="138"/>
      <c r="S523" s="146">
        <f t="shared" si="92"/>
        <v>0</v>
      </c>
    </row>
    <row r="524" spans="1:19" ht="40.5" customHeight="1" x14ac:dyDescent="0.3">
      <c r="A524" s="158"/>
      <c r="B524" s="134"/>
      <c r="C524" s="139"/>
      <c r="D524" s="136"/>
      <c r="E524" s="140"/>
      <c r="F524" s="138"/>
      <c r="G524" s="124">
        <f t="shared" si="93"/>
        <v>0</v>
      </c>
      <c r="H524" s="136"/>
      <c r="I524" s="140"/>
      <c r="J524" s="138"/>
      <c r="K524" s="124">
        <f t="shared" si="94"/>
        <v>0</v>
      </c>
      <c r="L524" s="136"/>
      <c r="M524" s="140"/>
      <c r="N524" s="138"/>
      <c r="O524" s="124">
        <f t="shared" si="91"/>
        <v>0</v>
      </c>
      <c r="P524" s="136"/>
      <c r="Q524" s="140"/>
      <c r="R524" s="138"/>
      <c r="S524" s="146">
        <f t="shared" si="92"/>
        <v>0</v>
      </c>
    </row>
    <row r="525" spans="1:19" ht="40.5" customHeight="1" x14ac:dyDescent="0.3">
      <c r="A525" s="158"/>
      <c r="B525" s="134"/>
      <c r="C525" s="139"/>
      <c r="D525" s="136"/>
      <c r="E525" s="140"/>
      <c r="F525" s="138"/>
      <c r="G525" s="124">
        <f t="shared" si="93"/>
        <v>0</v>
      </c>
      <c r="H525" s="136"/>
      <c r="I525" s="140"/>
      <c r="J525" s="138"/>
      <c r="K525" s="124">
        <f t="shared" si="94"/>
        <v>0</v>
      </c>
      <c r="L525" s="136"/>
      <c r="M525" s="140"/>
      <c r="N525" s="138"/>
      <c r="O525" s="124">
        <f t="shared" si="91"/>
        <v>0</v>
      </c>
      <c r="P525" s="136"/>
      <c r="Q525" s="140"/>
      <c r="R525" s="138"/>
      <c r="S525" s="146">
        <f t="shared" si="92"/>
        <v>0</v>
      </c>
    </row>
    <row r="526" spans="1:19" ht="40.5" customHeight="1" x14ac:dyDescent="0.3">
      <c r="A526" s="158"/>
      <c r="B526" s="134"/>
      <c r="C526" s="139"/>
      <c r="D526" s="136"/>
      <c r="E526" s="140"/>
      <c r="F526" s="138"/>
      <c r="G526" s="124">
        <f t="shared" si="93"/>
        <v>0</v>
      </c>
      <c r="H526" s="136"/>
      <c r="I526" s="140"/>
      <c r="J526" s="138"/>
      <c r="K526" s="124">
        <f t="shared" si="94"/>
        <v>0</v>
      </c>
      <c r="L526" s="136"/>
      <c r="M526" s="140"/>
      <c r="N526" s="138"/>
      <c r="O526" s="124">
        <f t="shared" si="91"/>
        <v>0</v>
      </c>
      <c r="P526" s="136"/>
      <c r="Q526" s="140"/>
      <c r="R526" s="138"/>
      <c r="S526" s="146">
        <f t="shared" si="92"/>
        <v>0</v>
      </c>
    </row>
    <row r="527" spans="1:19" ht="40.5" customHeight="1" x14ac:dyDescent="0.3">
      <c r="A527" s="158"/>
      <c r="B527" s="134"/>
      <c r="C527" s="139"/>
      <c r="D527" s="136"/>
      <c r="E527" s="140"/>
      <c r="F527" s="138"/>
      <c r="G527" s="124">
        <f t="shared" si="93"/>
        <v>0</v>
      </c>
      <c r="H527" s="136"/>
      <c r="I527" s="140"/>
      <c r="J527" s="138"/>
      <c r="K527" s="124">
        <f t="shared" si="94"/>
        <v>0</v>
      </c>
      <c r="L527" s="136"/>
      <c r="M527" s="140"/>
      <c r="N527" s="138"/>
      <c r="O527" s="124">
        <f t="shared" si="91"/>
        <v>0</v>
      </c>
      <c r="P527" s="136"/>
      <c r="Q527" s="140"/>
      <c r="R527" s="138"/>
      <c r="S527" s="146">
        <f t="shared" si="92"/>
        <v>0</v>
      </c>
    </row>
    <row r="528" spans="1:19" ht="40.5" customHeight="1" x14ac:dyDescent="0.3">
      <c r="A528" s="158"/>
      <c r="B528" s="134"/>
      <c r="C528" s="139"/>
      <c r="D528" s="136"/>
      <c r="E528" s="140"/>
      <c r="F528" s="138"/>
      <c r="G528" s="124">
        <f t="shared" si="93"/>
        <v>0</v>
      </c>
      <c r="H528" s="136"/>
      <c r="I528" s="140"/>
      <c r="J528" s="138"/>
      <c r="K528" s="124">
        <f t="shared" si="94"/>
        <v>0</v>
      </c>
      <c r="L528" s="136"/>
      <c r="M528" s="140"/>
      <c r="N528" s="138"/>
      <c r="O528" s="124">
        <f t="shared" si="91"/>
        <v>0</v>
      </c>
      <c r="P528" s="136"/>
      <c r="Q528" s="140"/>
      <c r="R528" s="138"/>
      <c r="S528" s="146">
        <f t="shared" si="92"/>
        <v>0</v>
      </c>
    </row>
    <row r="529" spans="1:19" ht="40.5" customHeight="1" x14ac:dyDescent="0.3">
      <c r="A529" s="158"/>
      <c r="B529" s="134"/>
      <c r="C529" s="139"/>
      <c r="D529" s="136"/>
      <c r="E529" s="140"/>
      <c r="F529" s="138"/>
      <c r="G529" s="124">
        <f t="shared" si="93"/>
        <v>0</v>
      </c>
      <c r="H529" s="136"/>
      <c r="I529" s="140"/>
      <c r="J529" s="138"/>
      <c r="K529" s="124">
        <f t="shared" si="94"/>
        <v>0</v>
      </c>
      <c r="L529" s="136"/>
      <c r="M529" s="140"/>
      <c r="N529" s="138"/>
      <c r="O529" s="124">
        <f t="shared" si="91"/>
        <v>0</v>
      </c>
      <c r="P529" s="136"/>
      <c r="Q529" s="140"/>
      <c r="R529" s="138"/>
      <c r="S529" s="146">
        <f t="shared" si="92"/>
        <v>0</v>
      </c>
    </row>
    <row r="530" spans="1:19" ht="40.5" customHeight="1" x14ac:dyDescent="0.3">
      <c r="A530" s="158"/>
      <c r="B530" s="134"/>
      <c r="C530" s="139"/>
      <c r="D530" s="136"/>
      <c r="E530" s="140"/>
      <c r="F530" s="138"/>
      <c r="G530" s="124">
        <f t="shared" si="93"/>
        <v>0</v>
      </c>
      <c r="H530" s="136"/>
      <c r="I530" s="140"/>
      <c r="J530" s="138"/>
      <c r="K530" s="124">
        <f t="shared" si="94"/>
        <v>0</v>
      </c>
      <c r="L530" s="136"/>
      <c r="M530" s="140"/>
      <c r="N530" s="138"/>
      <c r="O530" s="124">
        <f t="shared" si="91"/>
        <v>0</v>
      </c>
      <c r="P530" s="136"/>
      <c r="Q530" s="140"/>
      <c r="R530" s="138"/>
      <c r="S530" s="146">
        <f t="shared" si="92"/>
        <v>0</v>
      </c>
    </row>
    <row r="531" spans="1:19" ht="40.5" customHeight="1" x14ac:dyDescent="0.3">
      <c r="A531" s="158"/>
      <c r="B531" s="134"/>
      <c r="C531" s="139"/>
      <c r="D531" s="136"/>
      <c r="E531" s="140"/>
      <c r="F531" s="138"/>
      <c r="G531" s="124">
        <f t="shared" si="93"/>
        <v>0</v>
      </c>
      <c r="H531" s="136"/>
      <c r="I531" s="140"/>
      <c r="J531" s="138"/>
      <c r="K531" s="124">
        <f t="shared" si="94"/>
        <v>0</v>
      </c>
      <c r="L531" s="136"/>
      <c r="M531" s="140"/>
      <c r="N531" s="138"/>
      <c r="O531" s="124">
        <f t="shared" si="91"/>
        <v>0</v>
      </c>
      <c r="P531" s="136"/>
      <c r="Q531" s="140"/>
      <c r="R531" s="138"/>
      <c r="S531" s="146">
        <f t="shared" si="92"/>
        <v>0</v>
      </c>
    </row>
    <row r="532" spans="1:19" ht="40.5" customHeight="1" x14ac:dyDescent="0.3">
      <c r="A532" s="115"/>
      <c r="B532" s="116" t="s">
        <v>70</v>
      </c>
      <c r="C532" s="117"/>
      <c r="D532" s="127"/>
      <c r="E532" s="128"/>
      <c r="F532" s="125">
        <f t="shared" ref="F532" si="95">L532+O532</f>
        <v>0</v>
      </c>
      <c r="G532" s="125">
        <f>SUM(G502:G531)</f>
        <v>0</v>
      </c>
      <c r="H532" s="127"/>
      <c r="I532" s="128"/>
      <c r="J532" s="126"/>
      <c r="K532" s="125">
        <f>SUM(K502:K531)</f>
        <v>0</v>
      </c>
      <c r="L532" s="127"/>
      <c r="M532" s="128"/>
      <c r="N532" s="126"/>
      <c r="O532" s="125">
        <f>SUM(O502:O531)</f>
        <v>0</v>
      </c>
      <c r="P532" s="127"/>
      <c r="Q532" s="128"/>
      <c r="R532" s="126"/>
      <c r="S532" s="147">
        <f>SUM(S502:S531)</f>
        <v>0</v>
      </c>
    </row>
    <row r="533" spans="1:19" ht="16.5" customHeight="1" x14ac:dyDescent="0.3">
      <c r="A533" s="110"/>
      <c r="B533" s="110"/>
      <c r="C533" s="108"/>
      <c r="D533" s="108"/>
      <c r="E533" s="108"/>
      <c r="F533" s="109"/>
      <c r="G533" s="109"/>
      <c r="H533" s="108"/>
      <c r="I533" s="108"/>
      <c r="J533" s="108"/>
      <c r="K533" s="109"/>
      <c r="L533" s="108"/>
      <c r="M533" s="108"/>
      <c r="N533" s="108"/>
      <c r="O533" s="109"/>
      <c r="P533" s="108"/>
      <c r="Q533" s="108"/>
      <c r="R533" s="108"/>
      <c r="S533" s="109"/>
    </row>
    <row r="534" spans="1:19" ht="16.5" customHeight="1" x14ac:dyDescent="0.15">
      <c r="A534" s="373" t="s">
        <v>61</v>
      </c>
      <c r="B534" s="373"/>
      <c r="C534" s="373"/>
      <c r="D534" s="373"/>
      <c r="E534" s="373"/>
      <c r="F534" s="373"/>
      <c r="G534" s="373"/>
      <c r="H534" s="373"/>
      <c r="I534" s="373"/>
      <c r="J534" s="373"/>
      <c r="K534" s="373"/>
      <c r="L534" s="373"/>
      <c r="M534" s="373"/>
      <c r="N534" s="373"/>
      <c r="O534" s="373"/>
      <c r="P534" s="373"/>
      <c r="Q534" s="373"/>
      <c r="R534" s="373"/>
      <c r="S534" s="373"/>
    </row>
    <row r="535" spans="1:19" ht="16.5" customHeight="1" x14ac:dyDescent="0.15">
      <c r="A535" s="373"/>
      <c r="B535" s="373"/>
      <c r="C535" s="373"/>
      <c r="D535" s="373"/>
      <c r="E535" s="373"/>
      <c r="F535" s="373"/>
      <c r="G535" s="373"/>
      <c r="H535" s="373"/>
      <c r="I535" s="373"/>
      <c r="J535" s="373"/>
      <c r="K535" s="373"/>
      <c r="L535" s="373"/>
      <c r="M535" s="373"/>
      <c r="N535" s="373"/>
      <c r="O535" s="373"/>
      <c r="P535" s="373"/>
      <c r="Q535" s="373"/>
      <c r="R535" s="373"/>
      <c r="S535" s="373"/>
    </row>
    <row r="536" spans="1:19" ht="16.5" customHeight="1" x14ac:dyDescent="0.15">
      <c r="A536" s="374"/>
      <c r="B536" s="374"/>
      <c r="C536" s="374"/>
      <c r="D536" s="374"/>
      <c r="E536" s="374"/>
      <c r="F536" s="374"/>
      <c r="G536" s="374"/>
      <c r="H536" s="374"/>
      <c r="I536" s="374"/>
      <c r="J536" s="374"/>
      <c r="K536" s="374"/>
      <c r="L536" s="374"/>
      <c r="M536" s="374"/>
      <c r="N536" s="374"/>
      <c r="O536" s="374"/>
      <c r="P536" s="374"/>
      <c r="Q536" s="374"/>
      <c r="R536" s="374"/>
      <c r="S536" s="374"/>
    </row>
    <row r="537" spans="1:19" s="7" customFormat="1" ht="24" customHeight="1" x14ac:dyDescent="0.2">
      <c r="A537" s="375">
        <f>A499+1</f>
        <v>15</v>
      </c>
      <c r="B537" s="377" t="str">
        <f>IF(ISBLANK(見積書表紙!$C$22),"",見積書表紙!$C$22)</f>
        <v/>
      </c>
      <c r="C537" s="379"/>
      <c r="D537" s="381" t="s">
        <v>5</v>
      </c>
      <c r="E537" s="382"/>
      <c r="F537" s="382"/>
      <c r="G537" s="383"/>
      <c r="H537" s="381" t="s">
        <v>123</v>
      </c>
      <c r="I537" s="382"/>
      <c r="J537" s="382"/>
      <c r="K537" s="383"/>
      <c r="L537" s="381" t="s">
        <v>124</v>
      </c>
      <c r="M537" s="382"/>
      <c r="N537" s="382"/>
      <c r="O537" s="383"/>
      <c r="P537" s="381" t="s">
        <v>125</v>
      </c>
      <c r="Q537" s="382"/>
      <c r="R537" s="382"/>
      <c r="S537" s="387"/>
    </row>
    <row r="538" spans="1:19" s="7" customFormat="1" ht="24" customHeight="1" x14ac:dyDescent="0.2">
      <c r="A538" s="376"/>
      <c r="B538" s="378"/>
      <c r="C538" s="380"/>
      <c r="D538" s="384"/>
      <c r="E538" s="385"/>
      <c r="F538" s="385"/>
      <c r="G538" s="386"/>
      <c r="H538" s="384"/>
      <c r="I538" s="385"/>
      <c r="J538" s="385"/>
      <c r="K538" s="386"/>
      <c r="L538" s="384"/>
      <c r="M538" s="385"/>
      <c r="N538" s="385"/>
      <c r="O538" s="386"/>
      <c r="P538" s="384"/>
      <c r="Q538" s="385"/>
      <c r="R538" s="385"/>
      <c r="S538" s="388"/>
    </row>
    <row r="539" spans="1:19" s="7" customFormat="1" ht="40.5" customHeight="1" x14ac:dyDescent="0.2">
      <c r="A539" s="111" t="s">
        <v>52</v>
      </c>
      <c r="B539" s="112" t="s">
        <v>6</v>
      </c>
      <c r="C539" s="113" t="s">
        <v>53</v>
      </c>
      <c r="D539" s="112" t="s">
        <v>7</v>
      </c>
      <c r="E539" s="112" t="s">
        <v>0</v>
      </c>
      <c r="F539" s="114" t="s">
        <v>8</v>
      </c>
      <c r="G539" s="114" t="s">
        <v>9</v>
      </c>
      <c r="H539" s="112" t="s">
        <v>7</v>
      </c>
      <c r="I539" s="112" t="s">
        <v>0</v>
      </c>
      <c r="J539" s="112" t="s">
        <v>8</v>
      </c>
      <c r="K539" s="114" t="s">
        <v>9</v>
      </c>
      <c r="L539" s="112" t="s">
        <v>7</v>
      </c>
      <c r="M539" s="112" t="s">
        <v>0</v>
      </c>
      <c r="N539" s="112" t="s">
        <v>8</v>
      </c>
      <c r="O539" s="114" t="s">
        <v>9</v>
      </c>
      <c r="P539" s="112" t="s">
        <v>7</v>
      </c>
      <c r="Q539" s="112" t="s">
        <v>0</v>
      </c>
      <c r="R539" s="112" t="s">
        <v>8</v>
      </c>
      <c r="S539" s="145" t="s">
        <v>9</v>
      </c>
    </row>
    <row r="540" spans="1:19" ht="40.5" customHeight="1" x14ac:dyDescent="0.3">
      <c r="A540" s="158"/>
      <c r="B540" s="134"/>
      <c r="C540" s="135"/>
      <c r="D540" s="136"/>
      <c r="E540" s="137"/>
      <c r="F540" s="138"/>
      <c r="G540" s="124">
        <f t="shared" ref="G540:G544" si="96">D540*F540</f>
        <v>0</v>
      </c>
      <c r="H540" s="136"/>
      <c r="I540" s="137"/>
      <c r="J540" s="138"/>
      <c r="K540" s="124">
        <f>H540*J540</f>
        <v>0</v>
      </c>
      <c r="L540" s="136"/>
      <c r="M540" s="137"/>
      <c r="N540" s="138"/>
      <c r="O540" s="124">
        <f>L540*N540</f>
        <v>0</v>
      </c>
      <c r="P540" s="136"/>
      <c r="Q540" s="137"/>
      <c r="R540" s="138"/>
      <c r="S540" s="146">
        <f>P540*R540</f>
        <v>0</v>
      </c>
    </row>
    <row r="541" spans="1:19" ht="40.5" customHeight="1" x14ac:dyDescent="0.3">
      <c r="A541" s="158"/>
      <c r="B541" s="134"/>
      <c r="C541" s="135"/>
      <c r="D541" s="136"/>
      <c r="E541" s="137"/>
      <c r="F541" s="138"/>
      <c r="G541" s="124">
        <f t="shared" si="96"/>
        <v>0</v>
      </c>
      <c r="H541" s="136"/>
      <c r="I541" s="137"/>
      <c r="J541" s="138"/>
      <c r="K541" s="124">
        <f t="shared" ref="K541:K544" si="97">H541*J541</f>
        <v>0</v>
      </c>
      <c r="L541" s="136"/>
      <c r="M541" s="137"/>
      <c r="N541" s="138"/>
      <c r="O541" s="124">
        <f t="shared" ref="O541:O569" si="98">L541*N541</f>
        <v>0</v>
      </c>
      <c r="P541" s="136"/>
      <c r="Q541" s="137"/>
      <c r="R541" s="138"/>
      <c r="S541" s="146">
        <f t="shared" ref="S541:S569" si="99">P541*R541</f>
        <v>0</v>
      </c>
    </row>
    <row r="542" spans="1:19" ht="40.5" customHeight="1" x14ac:dyDescent="0.3">
      <c r="A542" s="158"/>
      <c r="B542" s="134"/>
      <c r="C542" s="135"/>
      <c r="D542" s="136"/>
      <c r="E542" s="137"/>
      <c r="F542" s="138"/>
      <c r="G542" s="124">
        <f t="shared" si="96"/>
        <v>0</v>
      </c>
      <c r="H542" s="136"/>
      <c r="I542" s="137"/>
      <c r="J542" s="138"/>
      <c r="K542" s="124">
        <f t="shared" si="97"/>
        <v>0</v>
      </c>
      <c r="L542" s="136"/>
      <c r="M542" s="137"/>
      <c r="N542" s="138"/>
      <c r="O542" s="124">
        <f t="shared" si="98"/>
        <v>0</v>
      </c>
      <c r="P542" s="136"/>
      <c r="Q542" s="137"/>
      <c r="R542" s="138"/>
      <c r="S542" s="146">
        <f t="shared" si="99"/>
        <v>0</v>
      </c>
    </row>
    <row r="543" spans="1:19" ht="40.5" customHeight="1" x14ac:dyDescent="0.3">
      <c r="A543" s="158"/>
      <c r="B543" s="134"/>
      <c r="C543" s="135"/>
      <c r="D543" s="136"/>
      <c r="E543" s="137"/>
      <c r="F543" s="138"/>
      <c r="G543" s="124">
        <f t="shared" si="96"/>
        <v>0</v>
      </c>
      <c r="H543" s="136"/>
      <c r="I543" s="137"/>
      <c r="J543" s="138"/>
      <c r="K543" s="124">
        <f t="shared" si="97"/>
        <v>0</v>
      </c>
      <c r="L543" s="136"/>
      <c r="M543" s="137"/>
      <c r="N543" s="138"/>
      <c r="O543" s="124">
        <f t="shared" si="98"/>
        <v>0</v>
      </c>
      <c r="P543" s="136"/>
      <c r="Q543" s="137"/>
      <c r="R543" s="138"/>
      <c r="S543" s="146">
        <f t="shared" si="99"/>
        <v>0</v>
      </c>
    </row>
    <row r="544" spans="1:19" ht="40.5" customHeight="1" x14ac:dyDescent="0.3">
      <c r="A544" s="158"/>
      <c r="B544" s="134"/>
      <c r="C544" s="135"/>
      <c r="D544" s="136"/>
      <c r="E544" s="137"/>
      <c r="F544" s="138"/>
      <c r="G544" s="124">
        <f t="shared" si="96"/>
        <v>0</v>
      </c>
      <c r="H544" s="136"/>
      <c r="I544" s="137"/>
      <c r="J544" s="138"/>
      <c r="K544" s="124">
        <f t="shared" si="97"/>
        <v>0</v>
      </c>
      <c r="L544" s="136"/>
      <c r="M544" s="137"/>
      <c r="N544" s="138"/>
      <c r="O544" s="124">
        <f t="shared" si="98"/>
        <v>0</v>
      </c>
      <c r="P544" s="136"/>
      <c r="Q544" s="137"/>
      <c r="R544" s="138"/>
      <c r="S544" s="146">
        <f t="shared" si="99"/>
        <v>0</v>
      </c>
    </row>
    <row r="545" spans="1:19" ht="40.5" customHeight="1" x14ac:dyDescent="0.3">
      <c r="A545" s="158"/>
      <c r="B545" s="134"/>
      <c r="C545" s="135"/>
      <c r="D545" s="136"/>
      <c r="E545" s="137"/>
      <c r="F545" s="138"/>
      <c r="G545" s="124">
        <f>D545*F545</f>
        <v>0</v>
      </c>
      <c r="H545" s="136"/>
      <c r="I545" s="137"/>
      <c r="J545" s="138"/>
      <c r="K545" s="124">
        <f>H545*J545</f>
        <v>0</v>
      </c>
      <c r="L545" s="136"/>
      <c r="M545" s="137"/>
      <c r="N545" s="138"/>
      <c r="O545" s="124">
        <f t="shared" si="98"/>
        <v>0</v>
      </c>
      <c r="P545" s="136"/>
      <c r="Q545" s="137"/>
      <c r="R545" s="138"/>
      <c r="S545" s="146">
        <f t="shared" si="99"/>
        <v>0</v>
      </c>
    </row>
    <row r="546" spans="1:19" ht="40.5" customHeight="1" x14ac:dyDescent="0.3">
      <c r="A546" s="158"/>
      <c r="B546" s="134"/>
      <c r="C546" s="135"/>
      <c r="D546" s="136"/>
      <c r="E546" s="137"/>
      <c r="F546" s="138"/>
      <c r="G546" s="124">
        <f>D546*F546</f>
        <v>0</v>
      </c>
      <c r="H546" s="136"/>
      <c r="I546" s="137"/>
      <c r="J546" s="138"/>
      <c r="K546" s="124">
        <f>H546*J546</f>
        <v>0</v>
      </c>
      <c r="L546" s="136"/>
      <c r="M546" s="137"/>
      <c r="N546" s="138"/>
      <c r="O546" s="124">
        <f t="shared" si="98"/>
        <v>0</v>
      </c>
      <c r="P546" s="136"/>
      <c r="Q546" s="137"/>
      <c r="R546" s="138"/>
      <c r="S546" s="146">
        <f t="shared" si="99"/>
        <v>0</v>
      </c>
    </row>
    <row r="547" spans="1:19" ht="40.5" customHeight="1" x14ac:dyDescent="0.3">
      <c r="A547" s="158"/>
      <c r="B547" s="134"/>
      <c r="C547" s="135"/>
      <c r="D547" s="136"/>
      <c r="E547" s="137"/>
      <c r="F547" s="138"/>
      <c r="G547" s="124">
        <f t="shared" ref="G547:G569" si="100">D547*F547</f>
        <v>0</v>
      </c>
      <c r="H547" s="136"/>
      <c r="I547" s="137"/>
      <c r="J547" s="138"/>
      <c r="K547" s="124">
        <f t="shared" ref="K547:K569" si="101">H547*J547</f>
        <v>0</v>
      </c>
      <c r="L547" s="136"/>
      <c r="M547" s="137"/>
      <c r="N547" s="138"/>
      <c r="O547" s="124">
        <f t="shared" si="98"/>
        <v>0</v>
      </c>
      <c r="P547" s="136"/>
      <c r="Q547" s="137"/>
      <c r="R547" s="138"/>
      <c r="S547" s="146">
        <f t="shared" si="99"/>
        <v>0</v>
      </c>
    </row>
    <row r="548" spans="1:19" ht="40.5" customHeight="1" x14ac:dyDescent="0.3">
      <c r="A548" s="158"/>
      <c r="B548" s="134"/>
      <c r="C548" s="135"/>
      <c r="D548" s="136"/>
      <c r="E548" s="137"/>
      <c r="F548" s="138"/>
      <c r="G548" s="124">
        <f t="shared" si="100"/>
        <v>0</v>
      </c>
      <c r="H548" s="136"/>
      <c r="I548" s="137"/>
      <c r="J548" s="138"/>
      <c r="K548" s="124">
        <f t="shared" si="101"/>
        <v>0</v>
      </c>
      <c r="L548" s="136"/>
      <c r="M548" s="137"/>
      <c r="N548" s="138"/>
      <c r="O548" s="124">
        <f t="shared" si="98"/>
        <v>0</v>
      </c>
      <c r="P548" s="136"/>
      <c r="Q548" s="137"/>
      <c r="R548" s="138"/>
      <c r="S548" s="146">
        <f t="shared" si="99"/>
        <v>0</v>
      </c>
    </row>
    <row r="549" spans="1:19" ht="40.5" customHeight="1" x14ac:dyDescent="0.3">
      <c r="A549" s="158"/>
      <c r="B549" s="134"/>
      <c r="C549" s="135"/>
      <c r="D549" s="136"/>
      <c r="E549" s="137"/>
      <c r="F549" s="138"/>
      <c r="G549" s="124">
        <f t="shared" si="100"/>
        <v>0</v>
      </c>
      <c r="H549" s="136"/>
      <c r="I549" s="137"/>
      <c r="J549" s="138"/>
      <c r="K549" s="124">
        <f t="shared" si="101"/>
        <v>0</v>
      </c>
      <c r="L549" s="136"/>
      <c r="M549" s="137"/>
      <c r="N549" s="138"/>
      <c r="O549" s="124">
        <f t="shared" si="98"/>
        <v>0</v>
      </c>
      <c r="P549" s="136"/>
      <c r="Q549" s="137"/>
      <c r="R549" s="138"/>
      <c r="S549" s="146">
        <f t="shared" si="99"/>
        <v>0</v>
      </c>
    </row>
    <row r="550" spans="1:19" ht="40.5" customHeight="1" x14ac:dyDescent="0.3">
      <c r="A550" s="158"/>
      <c r="B550" s="134"/>
      <c r="C550" s="135"/>
      <c r="D550" s="136"/>
      <c r="E550" s="137"/>
      <c r="F550" s="138"/>
      <c r="G550" s="124">
        <f t="shared" si="100"/>
        <v>0</v>
      </c>
      <c r="H550" s="136"/>
      <c r="I550" s="137"/>
      <c r="J550" s="138"/>
      <c r="K550" s="124">
        <f t="shared" si="101"/>
        <v>0</v>
      </c>
      <c r="L550" s="136"/>
      <c r="M550" s="137"/>
      <c r="N550" s="138"/>
      <c r="O550" s="124">
        <f t="shared" si="98"/>
        <v>0</v>
      </c>
      <c r="P550" s="136"/>
      <c r="Q550" s="137"/>
      <c r="R550" s="138"/>
      <c r="S550" s="146">
        <f t="shared" si="99"/>
        <v>0</v>
      </c>
    </row>
    <row r="551" spans="1:19" ht="40.5" customHeight="1" x14ac:dyDescent="0.3">
      <c r="A551" s="158"/>
      <c r="B551" s="134"/>
      <c r="C551" s="135"/>
      <c r="D551" s="136"/>
      <c r="E551" s="137"/>
      <c r="F551" s="138"/>
      <c r="G551" s="124">
        <f t="shared" si="100"/>
        <v>0</v>
      </c>
      <c r="H551" s="136"/>
      <c r="I551" s="137"/>
      <c r="J551" s="138"/>
      <c r="K551" s="124">
        <f t="shared" si="101"/>
        <v>0</v>
      </c>
      <c r="L551" s="136"/>
      <c r="M551" s="137"/>
      <c r="N551" s="138"/>
      <c r="O551" s="124">
        <f t="shared" si="98"/>
        <v>0</v>
      </c>
      <c r="P551" s="136"/>
      <c r="Q551" s="137"/>
      <c r="R551" s="138"/>
      <c r="S551" s="146">
        <f t="shared" si="99"/>
        <v>0</v>
      </c>
    </row>
    <row r="552" spans="1:19" ht="40.5" customHeight="1" x14ac:dyDescent="0.3">
      <c r="A552" s="158"/>
      <c r="B552" s="134"/>
      <c r="C552" s="135"/>
      <c r="D552" s="136"/>
      <c r="E552" s="137"/>
      <c r="F552" s="138"/>
      <c r="G552" s="124">
        <f t="shared" si="100"/>
        <v>0</v>
      </c>
      <c r="H552" s="136"/>
      <c r="I552" s="137"/>
      <c r="J552" s="138"/>
      <c r="K552" s="124">
        <f t="shared" si="101"/>
        <v>0</v>
      </c>
      <c r="L552" s="136"/>
      <c r="M552" s="137"/>
      <c r="N552" s="138"/>
      <c r="O552" s="124">
        <f t="shared" si="98"/>
        <v>0</v>
      </c>
      <c r="P552" s="136"/>
      <c r="Q552" s="137"/>
      <c r="R552" s="138"/>
      <c r="S552" s="146">
        <f t="shared" si="99"/>
        <v>0</v>
      </c>
    </row>
    <row r="553" spans="1:19" ht="40.5" customHeight="1" x14ac:dyDescent="0.3">
      <c r="A553" s="158"/>
      <c r="B553" s="134"/>
      <c r="C553" s="139"/>
      <c r="D553" s="136"/>
      <c r="E553" s="140"/>
      <c r="F553" s="138"/>
      <c r="G553" s="124">
        <f t="shared" si="100"/>
        <v>0</v>
      </c>
      <c r="H553" s="136"/>
      <c r="I553" s="140"/>
      <c r="J553" s="138"/>
      <c r="K553" s="124">
        <f t="shared" si="101"/>
        <v>0</v>
      </c>
      <c r="L553" s="136"/>
      <c r="M553" s="140"/>
      <c r="N553" s="138"/>
      <c r="O553" s="124">
        <f t="shared" si="98"/>
        <v>0</v>
      </c>
      <c r="P553" s="136"/>
      <c r="Q553" s="140"/>
      <c r="R553" s="138"/>
      <c r="S553" s="146">
        <f t="shared" si="99"/>
        <v>0</v>
      </c>
    </row>
    <row r="554" spans="1:19" ht="40.5" customHeight="1" x14ac:dyDescent="0.3">
      <c r="A554" s="158"/>
      <c r="B554" s="134"/>
      <c r="C554" s="135"/>
      <c r="D554" s="136"/>
      <c r="E554" s="137"/>
      <c r="F554" s="138"/>
      <c r="G554" s="124">
        <f t="shared" si="100"/>
        <v>0</v>
      </c>
      <c r="H554" s="136"/>
      <c r="I554" s="137"/>
      <c r="J554" s="138"/>
      <c r="K554" s="124">
        <f t="shared" si="101"/>
        <v>0</v>
      </c>
      <c r="L554" s="136"/>
      <c r="M554" s="137"/>
      <c r="N554" s="138"/>
      <c r="O554" s="124">
        <f t="shared" si="98"/>
        <v>0</v>
      </c>
      <c r="P554" s="136"/>
      <c r="Q554" s="137"/>
      <c r="R554" s="138"/>
      <c r="S554" s="146">
        <f t="shared" si="99"/>
        <v>0</v>
      </c>
    </row>
    <row r="555" spans="1:19" ht="40.5" customHeight="1" x14ac:dyDescent="0.3">
      <c r="A555" s="158"/>
      <c r="B555" s="134"/>
      <c r="C555" s="135"/>
      <c r="D555" s="136"/>
      <c r="E555" s="137"/>
      <c r="F555" s="138"/>
      <c r="G555" s="124">
        <f t="shared" si="100"/>
        <v>0</v>
      </c>
      <c r="H555" s="136"/>
      <c r="I555" s="137"/>
      <c r="J555" s="138"/>
      <c r="K555" s="124">
        <f t="shared" si="101"/>
        <v>0</v>
      </c>
      <c r="L555" s="136"/>
      <c r="M555" s="137"/>
      <c r="N555" s="138"/>
      <c r="O555" s="124">
        <f t="shared" si="98"/>
        <v>0</v>
      </c>
      <c r="P555" s="136"/>
      <c r="Q555" s="137"/>
      <c r="R555" s="138"/>
      <c r="S555" s="146">
        <f t="shared" si="99"/>
        <v>0</v>
      </c>
    </row>
    <row r="556" spans="1:19" ht="40.5" customHeight="1" x14ac:dyDescent="0.3">
      <c r="A556" s="158"/>
      <c r="B556" s="134"/>
      <c r="C556" s="139"/>
      <c r="D556" s="136"/>
      <c r="E556" s="140"/>
      <c r="F556" s="138"/>
      <c r="G556" s="124">
        <f t="shared" si="100"/>
        <v>0</v>
      </c>
      <c r="H556" s="136"/>
      <c r="I556" s="140"/>
      <c r="J556" s="138"/>
      <c r="K556" s="124">
        <f t="shared" si="101"/>
        <v>0</v>
      </c>
      <c r="L556" s="136"/>
      <c r="M556" s="140"/>
      <c r="N556" s="138"/>
      <c r="O556" s="124">
        <f t="shared" si="98"/>
        <v>0</v>
      </c>
      <c r="P556" s="136"/>
      <c r="Q556" s="140"/>
      <c r="R556" s="138"/>
      <c r="S556" s="146">
        <f t="shared" si="99"/>
        <v>0</v>
      </c>
    </row>
    <row r="557" spans="1:19" ht="40.5" customHeight="1" x14ac:dyDescent="0.3">
      <c r="A557" s="158"/>
      <c r="B557" s="134"/>
      <c r="C557" s="139"/>
      <c r="D557" s="136"/>
      <c r="E557" s="140"/>
      <c r="F557" s="138"/>
      <c r="G557" s="124">
        <f t="shared" si="100"/>
        <v>0</v>
      </c>
      <c r="H557" s="136"/>
      <c r="I557" s="140"/>
      <c r="J557" s="138"/>
      <c r="K557" s="124">
        <f t="shared" si="101"/>
        <v>0</v>
      </c>
      <c r="L557" s="136"/>
      <c r="M557" s="140"/>
      <c r="N557" s="138"/>
      <c r="O557" s="124">
        <f t="shared" si="98"/>
        <v>0</v>
      </c>
      <c r="P557" s="136"/>
      <c r="Q557" s="140"/>
      <c r="R557" s="138"/>
      <c r="S557" s="146">
        <f t="shared" si="99"/>
        <v>0</v>
      </c>
    </row>
    <row r="558" spans="1:19" ht="40.5" customHeight="1" x14ac:dyDescent="0.3">
      <c r="A558" s="158"/>
      <c r="B558" s="134"/>
      <c r="C558" s="139"/>
      <c r="D558" s="136"/>
      <c r="E558" s="140"/>
      <c r="F558" s="138"/>
      <c r="G558" s="124">
        <f t="shared" si="100"/>
        <v>0</v>
      </c>
      <c r="H558" s="136"/>
      <c r="I558" s="140"/>
      <c r="J558" s="138"/>
      <c r="K558" s="124">
        <f t="shared" si="101"/>
        <v>0</v>
      </c>
      <c r="L558" s="136"/>
      <c r="M558" s="140"/>
      <c r="N558" s="138"/>
      <c r="O558" s="124">
        <f t="shared" si="98"/>
        <v>0</v>
      </c>
      <c r="P558" s="136"/>
      <c r="Q558" s="140"/>
      <c r="R558" s="138"/>
      <c r="S558" s="146">
        <f t="shared" si="99"/>
        <v>0</v>
      </c>
    </row>
    <row r="559" spans="1:19" ht="40.5" customHeight="1" x14ac:dyDescent="0.3">
      <c r="A559" s="158"/>
      <c r="B559" s="134"/>
      <c r="C559" s="139"/>
      <c r="D559" s="136"/>
      <c r="E559" s="140"/>
      <c r="F559" s="138"/>
      <c r="G559" s="124">
        <f t="shared" si="100"/>
        <v>0</v>
      </c>
      <c r="H559" s="136"/>
      <c r="I559" s="140"/>
      <c r="J559" s="138"/>
      <c r="K559" s="124">
        <f t="shared" si="101"/>
        <v>0</v>
      </c>
      <c r="L559" s="136"/>
      <c r="M559" s="140"/>
      <c r="N559" s="138"/>
      <c r="O559" s="124">
        <f t="shared" si="98"/>
        <v>0</v>
      </c>
      <c r="P559" s="136"/>
      <c r="Q559" s="140"/>
      <c r="R559" s="138"/>
      <c r="S559" s="146">
        <f t="shared" si="99"/>
        <v>0</v>
      </c>
    </row>
    <row r="560" spans="1:19" ht="40.5" customHeight="1" x14ac:dyDescent="0.3">
      <c r="A560" s="158"/>
      <c r="B560" s="134"/>
      <c r="C560" s="139"/>
      <c r="D560" s="136"/>
      <c r="E560" s="140"/>
      <c r="F560" s="138"/>
      <c r="G560" s="124">
        <f t="shared" si="100"/>
        <v>0</v>
      </c>
      <c r="H560" s="136"/>
      <c r="I560" s="140"/>
      <c r="J560" s="138"/>
      <c r="K560" s="124">
        <f t="shared" si="101"/>
        <v>0</v>
      </c>
      <c r="L560" s="136"/>
      <c r="M560" s="140"/>
      <c r="N560" s="138"/>
      <c r="O560" s="124">
        <f t="shared" si="98"/>
        <v>0</v>
      </c>
      <c r="P560" s="136"/>
      <c r="Q560" s="140"/>
      <c r="R560" s="138"/>
      <c r="S560" s="146">
        <f t="shared" si="99"/>
        <v>0</v>
      </c>
    </row>
    <row r="561" spans="1:19" ht="40.5" customHeight="1" x14ac:dyDescent="0.3">
      <c r="A561" s="158"/>
      <c r="B561" s="134"/>
      <c r="C561" s="139"/>
      <c r="D561" s="136"/>
      <c r="E561" s="140"/>
      <c r="F561" s="138"/>
      <c r="G561" s="124">
        <f t="shared" si="100"/>
        <v>0</v>
      </c>
      <c r="H561" s="136"/>
      <c r="I561" s="140"/>
      <c r="J561" s="138"/>
      <c r="K561" s="124">
        <f t="shared" si="101"/>
        <v>0</v>
      </c>
      <c r="L561" s="136"/>
      <c r="M561" s="140"/>
      <c r="N561" s="138"/>
      <c r="O561" s="124">
        <f t="shared" si="98"/>
        <v>0</v>
      </c>
      <c r="P561" s="136"/>
      <c r="Q561" s="140"/>
      <c r="R561" s="138"/>
      <c r="S561" s="146">
        <f t="shared" si="99"/>
        <v>0</v>
      </c>
    </row>
    <row r="562" spans="1:19" ht="40.5" customHeight="1" x14ac:dyDescent="0.3">
      <c r="A562" s="158"/>
      <c r="B562" s="134"/>
      <c r="C562" s="139"/>
      <c r="D562" s="136"/>
      <c r="E562" s="140"/>
      <c r="F562" s="138"/>
      <c r="G562" s="124">
        <f t="shared" si="100"/>
        <v>0</v>
      </c>
      <c r="H562" s="136"/>
      <c r="I562" s="140"/>
      <c r="J562" s="138"/>
      <c r="K562" s="124">
        <f t="shared" si="101"/>
        <v>0</v>
      </c>
      <c r="L562" s="136"/>
      <c r="M562" s="140"/>
      <c r="N562" s="138"/>
      <c r="O562" s="124">
        <f t="shared" si="98"/>
        <v>0</v>
      </c>
      <c r="P562" s="136"/>
      <c r="Q562" s="140"/>
      <c r="R562" s="138"/>
      <c r="S562" s="146">
        <f t="shared" si="99"/>
        <v>0</v>
      </c>
    </row>
    <row r="563" spans="1:19" ht="40.5" customHeight="1" x14ac:dyDescent="0.3">
      <c r="A563" s="158"/>
      <c r="B563" s="134"/>
      <c r="C563" s="139"/>
      <c r="D563" s="136"/>
      <c r="E563" s="140"/>
      <c r="F563" s="138"/>
      <c r="G563" s="124">
        <f t="shared" si="100"/>
        <v>0</v>
      </c>
      <c r="H563" s="136"/>
      <c r="I563" s="140"/>
      <c r="J563" s="138"/>
      <c r="K563" s="124">
        <f t="shared" si="101"/>
        <v>0</v>
      </c>
      <c r="L563" s="136"/>
      <c r="M563" s="140"/>
      <c r="N563" s="138"/>
      <c r="O563" s="124">
        <f t="shared" si="98"/>
        <v>0</v>
      </c>
      <c r="P563" s="136"/>
      <c r="Q563" s="140"/>
      <c r="R563" s="138"/>
      <c r="S563" s="146">
        <f t="shared" si="99"/>
        <v>0</v>
      </c>
    </row>
    <row r="564" spans="1:19" ht="40.5" customHeight="1" x14ac:dyDescent="0.3">
      <c r="A564" s="158"/>
      <c r="B564" s="134"/>
      <c r="C564" s="139"/>
      <c r="D564" s="136"/>
      <c r="E564" s="140"/>
      <c r="F564" s="138"/>
      <c r="G564" s="124">
        <f t="shared" si="100"/>
        <v>0</v>
      </c>
      <c r="H564" s="136"/>
      <c r="I564" s="140"/>
      <c r="J564" s="138"/>
      <c r="K564" s="124">
        <f t="shared" si="101"/>
        <v>0</v>
      </c>
      <c r="L564" s="136"/>
      <c r="M564" s="140"/>
      <c r="N564" s="138"/>
      <c r="O564" s="124">
        <f t="shared" si="98"/>
        <v>0</v>
      </c>
      <c r="P564" s="136"/>
      <c r="Q564" s="140"/>
      <c r="R564" s="138"/>
      <c r="S564" s="146">
        <f t="shared" si="99"/>
        <v>0</v>
      </c>
    </row>
    <row r="565" spans="1:19" ht="40.5" customHeight="1" x14ac:dyDescent="0.3">
      <c r="A565" s="158"/>
      <c r="B565" s="134"/>
      <c r="C565" s="139"/>
      <c r="D565" s="136"/>
      <c r="E565" s="140"/>
      <c r="F565" s="138"/>
      <c r="G565" s="124">
        <f t="shared" si="100"/>
        <v>0</v>
      </c>
      <c r="H565" s="136"/>
      <c r="I565" s="140"/>
      <c r="J565" s="138"/>
      <c r="K565" s="124">
        <f t="shared" si="101"/>
        <v>0</v>
      </c>
      <c r="L565" s="136"/>
      <c r="M565" s="140"/>
      <c r="N565" s="138"/>
      <c r="O565" s="124">
        <f t="shared" si="98"/>
        <v>0</v>
      </c>
      <c r="P565" s="136"/>
      <c r="Q565" s="140"/>
      <c r="R565" s="138"/>
      <c r="S565" s="146">
        <f t="shared" si="99"/>
        <v>0</v>
      </c>
    </row>
    <row r="566" spans="1:19" ht="40.5" customHeight="1" x14ac:dyDescent="0.3">
      <c r="A566" s="158"/>
      <c r="B566" s="134"/>
      <c r="C566" s="139"/>
      <c r="D566" s="136"/>
      <c r="E566" s="140"/>
      <c r="F566" s="138"/>
      <c r="G566" s="124">
        <f t="shared" si="100"/>
        <v>0</v>
      </c>
      <c r="H566" s="136"/>
      <c r="I566" s="140"/>
      <c r="J566" s="138"/>
      <c r="K566" s="124">
        <f t="shared" si="101"/>
        <v>0</v>
      </c>
      <c r="L566" s="136"/>
      <c r="M566" s="140"/>
      <c r="N566" s="138"/>
      <c r="O566" s="124">
        <f t="shared" si="98"/>
        <v>0</v>
      </c>
      <c r="P566" s="136"/>
      <c r="Q566" s="140"/>
      <c r="R566" s="138"/>
      <c r="S566" s="146">
        <f t="shared" si="99"/>
        <v>0</v>
      </c>
    </row>
    <row r="567" spans="1:19" ht="40.5" customHeight="1" x14ac:dyDescent="0.3">
      <c r="A567" s="158"/>
      <c r="B567" s="134"/>
      <c r="C567" s="139"/>
      <c r="D567" s="136"/>
      <c r="E567" s="140"/>
      <c r="F567" s="138"/>
      <c r="G567" s="124">
        <f t="shared" si="100"/>
        <v>0</v>
      </c>
      <c r="H567" s="136"/>
      <c r="I567" s="140"/>
      <c r="J567" s="138"/>
      <c r="K567" s="124">
        <f t="shared" si="101"/>
        <v>0</v>
      </c>
      <c r="L567" s="136"/>
      <c r="M567" s="140"/>
      <c r="N567" s="138"/>
      <c r="O567" s="124">
        <f t="shared" si="98"/>
        <v>0</v>
      </c>
      <c r="P567" s="136"/>
      <c r="Q567" s="140"/>
      <c r="R567" s="138"/>
      <c r="S567" s="146">
        <f t="shared" si="99"/>
        <v>0</v>
      </c>
    </row>
    <row r="568" spans="1:19" ht="40.5" customHeight="1" x14ac:dyDescent="0.3">
      <c r="A568" s="158"/>
      <c r="B568" s="134"/>
      <c r="C568" s="139"/>
      <c r="D568" s="136"/>
      <c r="E568" s="140"/>
      <c r="F568" s="138"/>
      <c r="G568" s="124">
        <f t="shared" si="100"/>
        <v>0</v>
      </c>
      <c r="H568" s="136"/>
      <c r="I568" s="140"/>
      <c r="J568" s="138"/>
      <c r="K568" s="124">
        <f t="shared" si="101"/>
        <v>0</v>
      </c>
      <c r="L568" s="136"/>
      <c r="M568" s="140"/>
      <c r="N568" s="138"/>
      <c r="O568" s="124">
        <f t="shared" si="98"/>
        <v>0</v>
      </c>
      <c r="P568" s="136"/>
      <c r="Q568" s="140"/>
      <c r="R568" s="138"/>
      <c r="S568" s="146">
        <f t="shared" si="99"/>
        <v>0</v>
      </c>
    </row>
    <row r="569" spans="1:19" ht="40.5" customHeight="1" x14ac:dyDescent="0.3">
      <c r="A569" s="158"/>
      <c r="B569" s="134"/>
      <c r="C569" s="139"/>
      <c r="D569" s="136"/>
      <c r="E569" s="140"/>
      <c r="F569" s="138"/>
      <c r="G569" s="124">
        <f t="shared" si="100"/>
        <v>0</v>
      </c>
      <c r="H569" s="136"/>
      <c r="I569" s="140"/>
      <c r="J569" s="138"/>
      <c r="K569" s="124">
        <f t="shared" si="101"/>
        <v>0</v>
      </c>
      <c r="L569" s="136"/>
      <c r="M569" s="140"/>
      <c r="N569" s="138"/>
      <c r="O569" s="124">
        <f t="shared" si="98"/>
        <v>0</v>
      </c>
      <c r="P569" s="136"/>
      <c r="Q569" s="140"/>
      <c r="R569" s="138"/>
      <c r="S569" s="146">
        <f t="shared" si="99"/>
        <v>0</v>
      </c>
    </row>
    <row r="570" spans="1:19" ht="40.5" customHeight="1" x14ac:dyDescent="0.3">
      <c r="A570" s="115"/>
      <c r="B570" s="116" t="s">
        <v>70</v>
      </c>
      <c r="C570" s="117"/>
      <c r="D570" s="127"/>
      <c r="E570" s="128"/>
      <c r="F570" s="125">
        <f t="shared" ref="F570" si="102">L570+O570</f>
        <v>0</v>
      </c>
      <c r="G570" s="125">
        <f>SUM(G540:G569)</f>
        <v>0</v>
      </c>
      <c r="H570" s="127"/>
      <c r="I570" s="128"/>
      <c r="J570" s="126"/>
      <c r="K570" s="125">
        <f>SUM(K540:K569)</f>
        <v>0</v>
      </c>
      <c r="L570" s="127"/>
      <c r="M570" s="128"/>
      <c r="N570" s="126"/>
      <c r="O570" s="125">
        <f>SUM(O540:O569)</f>
        <v>0</v>
      </c>
      <c r="P570" s="127"/>
      <c r="Q570" s="128"/>
      <c r="R570" s="126"/>
      <c r="S570" s="147">
        <f>SUM(S540:S569)</f>
        <v>0</v>
      </c>
    </row>
    <row r="571" spans="1:19" ht="16.5" customHeight="1" x14ac:dyDescent="0.3">
      <c r="A571" s="110"/>
      <c r="B571" s="110"/>
      <c r="C571" s="108"/>
      <c r="D571" s="108"/>
      <c r="E571" s="108"/>
      <c r="F571" s="109"/>
      <c r="G571" s="109"/>
      <c r="H571" s="108"/>
      <c r="I571" s="108"/>
      <c r="J571" s="108"/>
      <c r="K571" s="109"/>
      <c r="L571" s="108"/>
      <c r="M571" s="108"/>
      <c r="N571" s="108"/>
      <c r="O571" s="109"/>
      <c r="P571" s="108"/>
      <c r="Q571" s="108"/>
      <c r="R571" s="108"/>
      <c r="S571" s="109"/>
    </row>
    <row r="572" spans="1:19" ht="16.5" customHeight="1" x14ac:dyDescent="0.15">
      <c r="A572" s="373" t="s">
        <v>61</v>
      </c>
      <c r="B572" s="373"/>
      <c r="C572" s="373"/>
      <c r="D572" s="373"/>
      <c r="E572" s="373"/>
      <c r="F572" s="373"/>
      <c r="G572" s="373"/>
      <c r="H572" s="373"/>
      <c r="I572" s="373"/>
      <c r="J572" s="373"/>
      <c r="K572" s="373"/>
      <c r="L572" s="373"/>
      <c r="M572" s="373"/>
      <c r="N572" s="373"/>
      <c r="O572" s="373"/>
      <c r="P572" s="373"/>
      <c r="Q572" s="373"/>
      <c r="R572" s="373"/>
      <c r="S572" s="373"/>
    </row>
    <row r="573" spans="1:19" ht="16.5" customHeight="1" x14ac:dyDescent="0.15">
      <c r="A573" s="373"/>
      <c r="B573" s="373"/>
      <c r="C573" s="373"/>
      <c r="D573" s="373"/>
      <c r="E573" s="373"/>
      <c r="F573" s="373"/>
      <c r="G573" s="373"/>
      <c r="H573" s="373"/>
      <c r="I573" s="373"/>
      <c r="J573" s="373"/>
      <c r="K573" s="373"/>
      <c r="L573" s="373"/>
      <c r="M573" s="373"/>
      <c r="N573" s="373"/>
      <c r="O573" s="373"/>
      <c r="P573" s="373"/>
      <c r="Q573" s="373"/>
      <c r="R573" s="373"/>
      <c r="S573" s="373"/>
    </row>
    <row r="574" spans="1:19" ht="16.5" customHeight="1" x14ac:dyDescent="0.15">
      <c r="A574" s="374"/>
      <c r="B574" s="374"/>
      <c r="C574" s="374"/>
      <c r="D574" s="374"/>
      <c r="E574" s="374"/>
      <c r="F574" s="374"/>
      <c r="G574" s="374"/>
      <c r="H574" s="374"/>
      <c r="I574" s="374"/>
      <c r="J574" s="374"/>
      <c r="K574" s="374"/>
      <c r="L574" s="374"/>
      <c r="M574" s="374"/>
      <c r="N574" s="374"/>
      <c r="O574" s="374"/>
      <c r="P574" s="374"/>
      <c r="Q574" s="374"/>
      <c r="R574" s="374"/>
      <c r="S574" s="374"/>
    </row>
    <row r="575" spans="1:19" s="7" customFormat="1" ht="24" customHeight="1" x14ac:dyDescent="0.2">
      <c r="A575" s="375">
        <f>A537+1</f>
        <v>16</v>
      </c>
      <c r="B575" s="377" t="str">
        <f>IF(ISBLANK(見積書表紙!$C$22),"",見積書表紙!$C$22)</f>
        <v/>
      </c>
      <c r="C575" s="379"/>
      <c r="D575" s="381" t="s">
        <v>5</v>
      </c>
      <c r="E575" s="382"/>
      <c r="F575" s="382"/>
      <c r="G575" s="383"/>
      <c r="H575" s="381" t="s">
        <v>123</v>
      </c>
      <c r="I575" s="382"/>
      <c r="J575" s="382"/>
      <c r="K575" s="383"/>
      <c r="L575" s="381" t="s">
        <v>124</v>
      </c>
      <c r="M575" s="382"/>
      <c r="N575" s="382"/>
      <c r="O575" s="383"/>
      <c r="P575" s="381" t="s">
        <v>125</v>
      </c>
      <c r="Q575" s="382"/>
      <c r="R575" s="382"/>
      <c r="S575" s="387"/>
    </row>
    <row r="576" spans="1:19" s="7" customFormat="1" ht="24" customHeight="1" x14ac:dyDescent="0.2">
      <c r="A576" s="376"/>
      <c r="B576" s="378"/>
      <c r="C576" s="380"/>
      <c r="D576" s="384"/>
      <c r="E576" s="385"/>
      <c r="F576" s="385"/>
      <c r="G576" s="386"/>
      <c r="H576" s="384"/>
      <c r="I576" s="385"/>
      <c r="J576" s="385"/>
      <c r="K576" s="386"/>
      <c r="L576" s="384"/>
      <c r="M576" s="385"/>
      <c r="N576" s="385"/>
      <c r="O576" s="386"/>
      <c r="P576" s="384"/>
      <c r="Q576" s="385"/>
      <c r="R576" s="385"/>
      <c r="S576" s="388"/>
    </row>
    <row r="577" spans="1:19" s="7" customFormat="1" ht="40.5" customHeight="1" x14ac:dyDescent="0.2">
      <c r="A577" s="111" t="s">
        <v>52</v>
      </c>
      <c r="B577" s="112" t="s">
        <v>6</v>
      </c>
      <c r="C577" s="113" t="s">
        <v>53</v>
      </c>
      <c r="D577" s="112" t="s">
        <v>7</v>
      </c>
      <c r="E577" s="112" t="s">
        <v>0</v>
      </c>
      <c r="F577" s="114" t="s">
        <v>8</v>
      </c>
      <c r="G577" s="114" t="s">
        <v>9</v>
      </c>
      <c r="H577" s="112" t="s">
        <v>7</v>
      </c>
      <c r="I577" s="112" t="s">
        <v>0</v>
      </c>
      <c r="J577" s="112" t="s">
        <v>8</v>
      </c>
      <c r="K577" s="114" t="s">
        <v>9</v>
      </c>
      <c r="L577" s="112" t="s">
        <v>7</v>
      </c>
      <c r="M577" s="112" t="s">
        <v>0</v>
      </c>
      <c r="N577" s="112" t="s">
        <v>8</v>
      </c>
      <c r="O577" s="114" t="s">
        <v>9</v>
      </c>
      <c r="P577" s="112" t="s">
        <v>7</v>
      </c>
      <c r="Q577" s="112" t="s">
        <v>0</v>
      </c>
      <c r="R577" s="112" t="s">
        <v>8</v>
      </c>
      <c r="S577" s="145" t="s">
        <v>9</v>
      </c>
    </row>
    <row r="578" spans="1:19" ht="40.5" customHeight="1" x14ac:dyDescent="0.3">
      <c r="A578" s="158"/>
      <c r="B578" s="134"/>
      <c r="C578" s="135"/>
      <c r="D578" s="136"/>
      <c r="E578" s="137"/>
      <c r="F578" s="138"/>
      <c r="G578" s="124">
        <f t="shared" ref="G578:G582" si="103">D578*F578</f>
        <v>0</v>
      </c>
      <c r="H578" s="136"/>
      <c r="I578" s="137"/>
      <c r="J578" s="138"/>
      <c r="K578" s="124">
        <f>H578*J578</f>
        <v>0</v>
      </c>
      <c r="L578" s="136"/>
      <c r="M578" s="137"/>
      <c r="N578" s="138"/>
      <c r="O578" s="124">
        <f>L578*N578</f>
        <v>0</v>
      </c>
      <c r="P578" s="136"/>
      <c r="Q578" s="137"/>
      <c r="R578" s="138"/>
      <c r="S578" s="146">
        <f>P578*R578</f>
        <v>0</v>
      </c>
    </row>
    <row r="579" spans="1:19" ht="40.5" customHeight="1" x14ac:dyDescent="0.3">
      <c r="A579" s="158"/>
      <c r="B579" s="134"/>
      <c r="C579" s="135"/>
      <c r="D579" s="136"/>
      <c r="E579" s="137"/>
      <c r="F579" s="138"/>
      <c r="G579" s="124">
        <f t="shared" si="103"/>
        <v>0</v>
      </c>
      <c r="H579" s="136"/>
      <c r="I579" s="137"/>
      <c r="J579" s="138"/>
      <c r="K579" s="124">
        <f t="shared" ref="K579:K582" si="104">H579*J579</f>
        <v>0</v>
      </c>
      <c r="L579" s="136"/>
      <c r="M579" s="137"/>
      <c r="N579" s="138"/>
      <c r="O579" s="124">
        <f t="shared" ref="O579:O607" si="105">L579*N579</f>
        <v>0</v>
      </c>
      <c r="P579" s="136"/>
      <c r="Q579" s="137"/>
      <c r="R579" s="138"/>
      <c r="S579" s="146">
        <f t="shared" ref="S579:S607" si="106">P579*R579</f>
        <v>0</v>
      </c>
    </row>
    <row r="580" spans="1:19" ht="40.5" customHeight="1" x14ac:dyDescent="0.3">
      <c r="A580" s="158"/>
      <c r="B580" s="134"/>
      <c r="C580" s="135"/>
      <c r="D580" s="136"/>
      <c r="E580" s="137"/>
      <c r="F580" s="138"/>
      <c r="G580" s="124">
        <f t="shared" si="103"/>
        <v>0</v>
      </c>
      <c r="H580" s="136"/>
      <c r="I580" s="137"/>
      <c r="J580" s="138"/>
      <c r="K580" s="124">
        <f t="shared" si="104"/>
        <v>0</v>
      </c>
      <c r="L580" s="136"/>
      <c r="M580" s="137"/>
      <c r="N580" s="138"/>
      <c r="O580" s="124">
        <f t="shared" si="105"/>
        <v>0</v>
      </c>
      <c r="P580" s="136"/>
      <c r="Q580" s="137"/>
      <c r="R580" s="138"/>
      <c r="S580" s="146">
        <f t="shared" si="106"/>
        <v>0</v>
      </c>
    </row>
    <row r="581" spans="1:19" ht="40.5" customHeight="1" x14ac:dyDescent="0.3">
      <c r="A581" s="158"/>
      <c r="B581" s="134"/>
      <c r="C581" s="135"/>
      <c r="D581" s="136"/>
      <c r="E581" s="137"/>
      <c r="F581" s="138"/>
      <c r="G581" s="124">
        <f t="shared" si="103"/>
        <v>0</v>
      </c>
      <c r="H581" s="136"/>
      <c r="I581" s="137"/>
      <c r="J581" s="138"/>
      <c r="K581" s="124">
        <f t="shared" si="104"/>
        <v>0</v>
      </c>
      <c r="L581" s="136"/>
      <c r="M581" s="137"/>
      <c r="N581" s="138"/>
      <c r="O581" s="124">
        <f t="shared" si="105"/>
        <v>0</v>
      </c>
      <c r="P581" s="136"/>
      <c r="Q581" s="137"/>
      <c r="R581" s="138"/>
      <c r="S581" s="146">
        <f t="shared" si="106"/>
        <v>0</v>
      </c>
    </row>
    <row r="582" spans="1:19" ht="40.5" customHeight="1" x14ac:dyDescent="0.3">
      <c r="A582" s="158"/>
      <c r="B582" s="134"/>
      <c r="C582" s="135"/>
      <c r="D582" s="136"/>
      <c r="E582" s="137"/>
      <c r="F582" s="138"/>
      <c r="G582" s="124">
        <f t="shared" si="103"/>
        <v>0</v>
      </c>
      <c r="H582" s="136"/>
      <c r="I582" s="137"/>
      <c r="J582" s="138"/>
      <c r="K582" s="124">
        <f t="shared" si="104"/>
        <v>0</v>
      </c>
      <c r="L582" s="136"/>
      <c r="M582" s="137"/>
      <c r="N582" s="138"/>
      <c r="O582" s="124">
        <f t="shared" si="105"/>
        <v>0</v>
      </c>
      <c r="P582" s="136"/>
      <c r="Q582" s="137"/>
      <c r="R582" s="138"/>
      <c r="S582" s="146">
        <f t="shared" si="106"/>
        <v>0</v>
      </c>
    </row>
    <row r="583" spans="1:19" ht="40.5" customHeight="1" x14ac:dyDescent="0.3">
      <c r="A583" s="158"/>
      <c r="B583" s="134"/>
      <c r="C583" s="135"/>
      <c r="D583" s="136"/>
      <c r="E583" s="137"/>
      <c r="F583" s="138"/>
      <c r="G583" s="124">
        <f>D583*F583</f>
        <v>0</v>
      </c>
      <c r="H583" s="136"/>
      <c r="I583" s="137"/>
      <c r="J583" s="138"/>
      <c r="K583" s="124">
        <f>H583*J583</f>
        <v>0</v>
      </c>
      <c r="L583" s="136"/>
      <c r="M583" s="137"/>
      <c r="N583" s="138"/>
      <c r="O583" s="124">
        <f t="shared" si="105"/>
        <v>0</v>
      </c>
      <c r="P583" s="136"/>
      <c r="Q583" s="137"/>
      <c r="R583" s="138"/>
      <c r="S583" s="146">
        <f t="shared" si="106"/>
        <v>0</v>
      </c>
    </row>
    <row r="584" spans="1:19" ht="40.5" customHeight="1" x14ac:dyDescent="0.3">
      <c r="A584" s="158"/>
      <c r="B584" s="134"/>
      <c r="C584" s="135"/>
      <c r="D584" s="136"/>
      <c r="E584" s="137"/>
      <c r="F584" s="138"/>
      <c r="G584" s="124">
        <f>D584*F584</f>
        <v>0</v>
      </c>
      <c r="H584" s="136"/>
      <c r="I584" s="137"/>
      <c r="J584" s="138"/>
      <c r="K584" s="124">
        <f>H584*J584</f>
        <v>0</v>
      </c>
      <c r="L584" s="136"/>
      <c r="M584" s="137"/>
      <c r="N584" s="138"/>
      <c r="O584" s="124">
        <f t="shared" si="105"/>
        <v>0</v>
      </c>
      <c r="P584" s="136"/>
      <c r="Q584" s="137"/>
      <c r="R584" s="138"/>
      <c r="S584" s="146">
        <f t="shared" si="106"/>
        <v>0</v>
      </c>
    </row>
    <row r="585" spans="1:19" ht="40.5" customHeight="1" x14ac:dyDescent="0.3">
      <c r="A585" s="158"/>
      <c r="B585" s="134"/>
      <c r="C585" s="135"/>
      <c r="D585" s="136"/>
      <c r="E585" s="137"/>
      <c r="F585" s="138"/>
      <c r="G585" s="124">
        <f t="shared" ref="G585:G607" si="107">D585*F585</f>
        <v>0</v>
      </c>
      <c r="H585" s="136"/>
      <c r="I585" s="137"/>
      <c r="J585" s="138"/>
      <c r="K585" s="124">
        <f t="shared" ref="K585:K607" si="108">H585*J585</f>
        <v>0</v>
      </c>
      <c r="L585" s="136"/>
      <c r="M585" s="137"/>
      <c r="N585" s="138"/>
      <c r="O585" s="124">
        <f t="shared" si="105"/>
        <v>0</v>
      </c>
      <c r="P585" s="136"/>
      <c r="Q585" s="137"/>
      <c r="R585" s="138"/>
      <c r="S585" s="146">
        <f t="shared" si="106"/>
        <v>0</v>
      </c>
    </row>
    <row r="586" spans="1:19" ht="40.5" customHeight="1" x14ac:dyDescent="0.3">
      <c r="A586" s="158"/>
      <c r="B586" s="134"/>
      <c r="C586" s="135"/>
      <c r="D586" s="136"/>
      <c r="E586" s="137"/>
      <c r="F586" s="138"/>
      <c r="G586" s="124">
        <f t="shared" si="107"/>
        <v>0</v>
      </c>
      <c r="H586" s="136"/>
      <c r="I586" s="137"/>
      <c r="J586" s="138"/>
      <c r="K586" s="124">
        <f t="shared" si="108"/>
        <v>0</v>
      </c>
      <c r="L586" s="136"/>
      <c r="M586" s="137"/>
      <c r="N586" s="138"/>
      <c r="O586" s="124">
        <f t="shared" si="105"/>
        <v>0</v>
      </c>
      <c r="P586" s="136"/>
      <c r="Q586" s="137"/>
      <c r="R586" s="138"/>
      <c r="S586" s="146">
        <f t="shared" si="106"/>
        <v>0</v>
      </c>
    </row>
    <row r="587" spans="1:19" ht="40.5" customHeight="1" x14ac:dyDescent="0.3">
      <c r="A587" s="158"/>
      <c r="B587" s="134"/>
      <c r="C587" s="135"/>
      <c r="D587" s="136"/>
      <c r="E587" s="137"/>
      <c r="F587" s="138"/>
      <c r="G587" s="124">
        <f t="shared" si="107"/>
        <v>0</v>
      </c>
      <c r="H587" s="136"/>
      <c r="I587" s="137"/>
      <c r="J587" s="138"/>
      <c r="K587" s="124">
        <f t="shared" si="108"/>
        <v>0</v>
      </c>
      <c r="L587" s="136"/>
      <c r="M587" s="137"/>
      <c r="N587" s="138"/>
      <c r="O587" s="124">
        <f t="shared" si="105"/>
        <v>0</v>
      </c>
      <c r="P587" s="136"/>
      <c r="Q587" s="137"/>
      <c r="R587" s="138"/>
      <c r="S587" s="146">
        <f t="shared" si="106"/>
        <v>0</v>
      </c>
    </row>
    <row r="588" spans="1:19" ht="40.5" customHeight="1" x14ac:dyDescent="0.3">
      <c r="A588" s="158"/>
      <c r="B588" s="134"/>
      <c r="C588" s="135"/>
      <c r="D588" s="136"/>
      <c r="E588" s="137"/>
      <c r="F588" s="138"/>
      <c r="G588" s="124">
        <f t="shared" si="107"/>
        <v>0</v>
      </c>
      <c r="H588" s="136"/>
      <c r="I588" s="137"/>
      <c r="J588" s="138"/>
      <c r="K588" s="124">
        <f t="shared" si="108"/>
        <v>0</v>
      </c>
      <c r="L588" s="136"/>
      <c r="M588" s="137"/>
      <c r="N588" s="138"/>
      <c r="O588" s="124">
        <f t="shared" si="105"/>
        <v>0</v>
      </c>
      <c r="P588" s="136"/>
      <c r="Q588" s="137"/>
      <c r="R588" s="138"/>
      <c r="S588" s="146">
        <f t="shared" si="106"/>
        <v>0</v>
      </c>
    </row>
    <row r="589" spans="1:19" ht="40.5" customHeight="1" x14ac:dyDescent="0.3">
      <c r="A589" s="158"/>
      <c r="B589" s="134"/>
      <c r="C589" s="135"/>
      <c r="D589" s="136"/>
      <c r="E589" s="137"/>
      <c r="F589" s="138"/>
      <c r="G589" s="124">
        <f t="shared" si="107"/>
        <v>0</v>
      </c>
      <c r="H589" s="136"/>
      <c r="I589" s="137"/>
      <c r="J589" s="138"/>
      <c r="K589" s="124">
        <f t="shared" si="108"/>
        <v>0</v>
      </c>
      <c r="L589" s="136"/>
      <c r="M589" s="137"/>
      <c r="N589" s="138"/>
      <c r="O589" s="124">
        <f t="shared" si="105"/>
        <v>0</v>
      </c>
      <c r="P589" s="136"/>
      <c r="Q589" s="137"/>
      <c r="R589" s="138"/>
      <c r="S589" s="146">
        <f t="shared" si="106"/>
        <v>0</v>
      </c>
    </row>
    <row r="590" spans="1:19" ht="40.5" customHeight="1" x14ac:dyDescent="0.3">
      <c r="A590" s="158"/>
      <c r="B590" s="134"/>
      <c r="C590" s="135"/>
      <c r="D590" s="136"/>
      <c r="E590" s="137"/>
      <c r="F590" s="138"/>
      <c r="G590" s="124">
        <f t="shared" si="107"/>
        <v>0</v>
      </c>
      <c r="H590" s="136"/>
      <c r="I590" s="137"/>
      <c r="J590" s="138"/>
      <c r="K590" s="124">
        <f t="shared" si="108"/>
        <v>0</v>
      </c>
      <c r="L590" s="136"/>
      <c r="M590" s="137"/>
      <c r="N590" s="138"/>
      <c r="O590" s="124">
        <f t="shared" si="105"/>
        <v>0</v>
      </c>
      <c r="P590" s="136"/>
      <c r="Q590" s="137"/>
      <c r="R590" s="138"/>
      <c r="S590" s="146">
        <f t="shared" si="106"/>
        <v>0</v>
      </c>
    </row>
    <row r="591" spans="1:19" ht="40.5" customHeight="1" x14ac:dyDescent="0.3">
      <c r="A591" s="158"/>
      <c r="B591" s="134"/>
      <c r="C591" s="139"/>
      <c r="D591" s="136"/>
      <c r="E591" s="140"/>
      <c r="F591" s="138"/>
      <c r="G591" s="124">
        <f t="shared" si="107"/>
        <v>0</v>
      </c>
      <c r="H591" s="136"/>
      <c r="I591" s="140"/>
      <c r="J591" s="138"/>
      <c r="K591" s="124">
        <f t="shared" si="108"/>
        <v>0</v>
      </c>
      <c r="L591" s="136"/>
      <c r="M591" s="140"/>
      <c r="N591" s="138"/>
      <c r="O591" s="124">
        <f t="shared" si="105"/>
        <v>0</v>
      </c>
      <c r="P591" s="136"/>
      <c r="Q591" s="140"/>
      <c r="R591" s="138"/>
      <c r="S591" s="146">
        <f t="shared" si="106"/>
        <v>0</v>
      </c>
    </row>
    <row r="592" spans="1:19" ht="40.5" customHeight="1" x14ac:dyDescent="0.3">
      <c r="A592" s="158"/>
      <c r="B592" s="134"/>
      <c r="C592" s="135"/>
      <c r="D592" s="136"/>
      <c r="E592" s="137"/>
      <c r="F592" s="138"/>
      <c r="G592" s="124">
        <f t="shared" si="107"/>
        <v>0</v>
      </c>
      <c r="H592" s="136"/>
      <c r="I592" s="137"/>
      <c r="J592" s="138"/>
      <c r="K592" s="124">
        <f t="shared" si="108"/>
        <v>0</v>
      </c>
      <c r="L592" s="136"/>
      <c r="M592" s="137"/>
      <c r="N592" s="138"/>
      <c r="O592" s="124">
        <f t="shared" si="105"/>
        <v>0</v>
      </c>
      <c r="P592" s="136"/>
      <c r="Q592" s="137"/>
      <c r="R592" s="138"/>
      <c r="S592" s="146">
        <f t="shared" si="106"/>
        <v>0</v>
      </c>
    </row>
    <row r="593" spans="1:19" ht="40.5" customHeight="1" x14ac:dyDescent="0.3">
      <c r="A593" s="158"/>
      <c r="B593" s="134"/>
      <c r="C593" s="135"/>
      <c r="D593" s="136"/>
      <c r="E593" s="137"/>
      <c r="F593" s="138"/>
      <c r="G593" s="124">
        <f t="shared" si="107"/>
        <v>0</v>
      </c>
      <c r="H593" s="136"/>
      <c r="I593" s="137"/>
      <c r="J593" s="138"/>
      <c r="K593" s="124">
        <f t="shared" si="108"/>
        <v>0</v>
      </c>
      <c r="L593" s="136"/>
      <c r="M593" s="137"/>
      <c r="N593" s="138"/>
      <c r="O593" s="124">
        <f t="shared" si="105"/>
        <v>0</v>
      </c>
      <c r="P593" s="136"/>
      <c r="Q593" s="137"/>
      <c r="R593" s="138"/>
      <c r="S593" s="146">
        <f t="shared" si="106"/>
        <v>0</v>
      </c>
    </row>
    <row r="594" spans="1:19" ht="40.5" customHeight="1" x14ac:dyDescent="0.3">
      <c r="A594" s="158"/>
      <c r="B594" s="134"/>
      <c r="C594" s="139"/>
      <c r="D594" s="136"/>
      <c r="E594" s="140"/>
      <c r="F594" s="138"/>
      <c r="G594" s="124">
        <f t="shared" si="107"/>
        <v>0</v>
      </c>
      <c r="H594" s="136"/>
      <c r="I594" s="140"/>
      <c r="J594" s="138"/>
      <c r="K594" s="124">
        <f t="shared" si="108"/>
        <v>0</v>
      </c>
      <c r="L594" s="136"/>
      <c r="M594" s="140"/>
      <c r="N594" s="138"/>
      <c r="O594" s="124">
        <f t="shared" si="105"/>
        <v>0</v>
      </c>
      <c r="P594" s="136"/>
      <c r="Q594" s="140"/>
      <c r="R594" s="138"/>
      <c r="S594" s="146">
        <f t="shared" si="106"/>
        <v>0</v>
      </c>
    </row>
    <row r="595" spans="1:19" ht="40.5" customHeight="1" x14ac:dyDescent="0.3">
      <c r="A595" s="158"/>
      <c r="B595" s="134"/>
      <c r="C595" s="139"/>
      <c r="D595" s="136"/>
      <c r="E595" s="140"/>
      <c r="F595" s="138"/>
      <c r="G595" s="124">
        <f t="shared" si="107"/>
        <v>0</v>
      </c>
      <c r="H595" s="136"/>
      <c r="I595" s="140"/>
      <c r="J595" s="138"/>
      <c r="K595" s="124">
        <f t="shared" si="108"/>
        <v>0</v>
      </c>
      <c r="L595" s="136"/>
      <c r="M595" s="140"/>
      <c r="N595" s="138"/>
      <c r="O595" s="124">
        <f t="shared" si="105"/>
        <v>0</v>
      </c>
      <c r="P595" s="136"/>
      <c r="Q595" s="140"/>
      <c r="R595" s="138"/>
      <c r="S595" s="146">
        <f t="shared" si="106"/>
        <v>0</v>
      </c>
    </row>
    <row r="596" spans="1:19" ht="40.5" customHeight="1" x14ac:dyDescent="0.3">
      <c r="A596" s="158"/>
      <c r="B596" s="134"/>
      <c r="C596" s="139"/>
      <c r="D596" s="136"/>
      <c r="E596" s="140"/>
      <c r="F596" s="138"/>
      <c r="G596" s="124">
        <f t="shared" si="107"/>
        <v>0</v>
      </c>
      <c r="H596" s="136"/>
      <c r="I596" s="140"/>
      <c r="J596" s="138"/>
      <c r="K596" s="124">
        <f t="shared" si="108"/>
        <v>0</v>
      </c>
      <c r="L596" s="136"/>
      <c r="M596" s="140"/>
      <c r="N596" s="138"/>
      <c r="O596" s="124">
        <f t="shared" si="105"/>
        <v>0</v>
      </c>
      <c r="P596" s="136"/>
      <c r="Q596" s="140"/>
      <c r="R596" s="138"/>
      <c r="S596" s="146">
        <f t="shared" si="106"/>
        <v>0</v>
      </c>
    </row>
    <row r="597" spans="1:19" ht="40.5" customHeight="1" x14ac:dyDescent="0.3">
      <c r="A597" s="158"/>
      <c r="B597" s="134"/>
      <c r="C597" s="139"/>
      <c r="D597" s="136"/>
      <c r="E597" s="140"/>
      <c r="F597" s="138"/>
      <c r="G597" s="124">
        <f t="shared" si="107"/>
        <v>0</v>
      </c>
      <c r="H597" s="136"/>
      <c r="I597" s="140"/>
      <c r="J597" s="138"/>
      <c r="K597" s="124">
        <f t="shared" si="108"/>
        <v>0</v>
      </c>
      <c r="L597" s="136"/>
      <c r="M597" s="140"/>
      <c r="N597" s="138"/>
      <c r="O597" s="124">
        <f t="shared" si="105"/>
        <v>0</v>
      </c>
      <c r="P597" s="136"/>
      <c r="Q597" s="140"/>
      <c r="R597" s="138"/>
      <c r="S597" s="146">
        <f t="shared" si="106"/>
        <v>0</v>
      </c>
    </row>
    <row r="598" spans="1:19" ht="40.5" customHeight="1" x14ac:dyDescent="0.3">
      <c r="A598" s="158"/>
      <c r="B598" s="134"/>
      <c r="C598" s="139"/>
      <c r="D598" s="136"/>
      <c r="E598" s="140"/>
      <c r="F598" s="138"/>
      <c r="G598" s="124">
        <f t="shared" si="107"/>
        <v>0</v>
      </c>
      <c r="H598" s="136"/>
      <c r="I598" s="140"/>
      <c r="J598" s="138"/>
      <c r="K598" s="124">
        <f t="shared" si="108"/>
        <v>0</v>
      </c>
      <c r="L598" s="136"/>
      <c r="M598" s="140"/>
      <c r="N598" s="138"/>
      <c r="O598" s="124">
        <f t="shared" si="105"/>
        <v>0</v>
      </c>
      <c r="P598" s="136"/>
      <c r="Q598" s="140"/>
      <c r="R598" s="138"/>
      <c r="S598" s="146">
        <f t="shared" si="106"/>
        <v>0</v>
      </c>
    </row>
    <row r="599" spans="1:19" ht="40.5" customHeight="1" x14ac:dyDescent="0.3">
      <c r="A599" s="158"/>
      <c r="B599" s="134"/>
      <c r="C599" s="139"/>
      <c r="D599" s="136"/>
      <c r="E599" s="140"/>
      <c r="F599" s="138"/>
      <c r="G599" s="124">
        <f t="shared" si="107"/>
        <v>0</v>
      </c>
      <c r="H599" s="136"/>
      <c r="I599" s="140"/>
      <c r="J599" s="138"/>
      <c r="K599" s="124">
        <f t="shared" si="108"/>
        <v>0</v>
      </c>
      <c r="L599" s="136"/>
      <c r="M599" s="140"/>
      <c r="N599" s="138"/>
      <c r="O599" s="124">
        <f t="shared" si="105"/>
        <v>0</v>
      </c>
      <c r="P599" s="136"/>
      <c r="Q599" s="140"/>
      <c r="R599" s="138"/>
      <c r="S599" s="146">
        <f t="shared" si="106"/>
        <v>0</v>
      </c>
    </row>
    <row r="600" spans="1:19" ht="40.5" customHeight="1" x14ac:dyDescent="0.3">
      <c r="A600" s="158"/>
      <c r="B600" s="134"/>
      <c r="C600" s="139"/>
      <c r="D600" s="136"/>
      <c r="E600" s="140"/>
      <c r="F600" s="138"/>
      <c r="G600" s="124">
        <f t="shared" si="107"/>
        <v>0</v>
      </c>
      <c r="H600" s="136"/>
      <c r="I600" s="140"/>
      <c r="J600" s="138"/>
      <c r="K600" s="124">
        <f t="shared" si="108"/>
        <v>0</v>
      </c>
      <c r="L600" s="136"/>
      <c r="M600" s="140"/>
      <c r="N600" s="138"/>
      <c r="O600" s="124">
        <f t="shared" si="105"/>
        <v>0</v>
      </c>
      <c r="P600" s="136"/>
      <c r="Q600" s="140"/>
      <c r="R600" s="138"/>
      <c r="S600" s="146">
        <f t="shared" si="106"/>
        <v>0</v>
      </c>
    </row>
    <row r="601" spans="1:19" ht="40.5" customHeight="1" x14ac:dyDescent="0.3">
      <c r="A601" s="158"/>
      <c r="B601" s="134"/>
      <c r="C601" s="139"/>
      <c r="D601" s="136"/>
      <c r="E601" s="140"/>
      <c r="F601" s="138"/>
      <c r="G601" s="124">
        <f t="shared" si="107"/>
        <v>0</v>
      </c>
      <c r="H601" s="136"/>
      <c r="I601" s="140"/>
      <c r="J601" s="138"/>
      <c r="K601" s="124">
        <f t="shared" si="108"/>
        <v>0</v>
      </c>
      <c r="L601" s="136"/>
      <c r="M601" s="140"/>
      <c r="N601" s="138"/>
      <c r="O601" s="124">
        <f t="shared" si="105"/>
        <v>0</v>
      </c>
      <c r="P601" s="136"/>
      <c r="Q601" s="140"/>
      <c r="R601" s="138"/>
      <c r="S601" s="146">
        <f t="shared" si="106"/>
        <v>0</v>
      </c>
    </row>
    <row r="602" spans="1:19" ht="40.5" customHeight="1" x14ac:dyDescent="0.3">
      <c r="A602" s="158"/>
      <c r="B602" s="134"/>
      <c r="C602" s="139"/>
      <c r="D602" s="136"/>
      <c r="E602" s="140"/>
      <c r="F602" s="138"/>
      <c r="G602" s="124">
        <f t="shared" si="107"/>
        <v>0</v>
      </c>
      <c r="H602" s="136"/>
      <c r="I602" s="140"/>
      <c r="J602" s="138"/>
      <c r="K602" s="124">
        <f t="shared" si="108"/>
        <v>0</v>
      </c>
      <c r="L602" s="136"/>
      <c r="M602" s="140"/>
      <c r="N602" s="138"/>
      <c r="O602" s="124">
        <f t="shared" si="105"/>
        <v>0</v>
      </c>
      <c r="P602" s="136"/>
      <c r="Q602" s="140"/>
      <c r="R602" s="138"/>
      <c r="S602" s="146">
        <f t="shared" si="106"/>
        <v>0</v>
      </c>
    </row>
    <row r="603" spans="1:19" ht="40.5" customHeight="1" x14ac:dyDescent="0.3">
      <c r="A603" s="158"/>
      <c r="B603" s="134"/>
      <c r="C603" s="139"/>
      <c r="D603" s="136"/>
      <c r="E603" s="140"/>
      <c r="F603" s="138"/>
      <c r="G603" s="124">
        <f t="shared" si="107"/>
        <v>0</v>
      </c>
      <c r="H603" s="136"/>
      <c r="I603" s="140"/>
      <c r="J603" s="138"/>
      <c r="K603" s="124">
        <f t="shared" si="108"/>
        <v>0</v>
      </c>
      <c r="L603" s="136"/>
      <c r="M603" s="140"/>
      <c r="N603" s="138"/>
      <c r="O603" s="124">
        <f t="shared" si="105"/>
        <v>0</v>
      </c>
      <c r="P603" s="136"/>
      <c r="Q603" s="140"/>
      <c r="R603" s="138"/>
      <c r="S603" s="146">
        <f t="shared" si="106"/>
        <v>0</v>
      </c>
    </row>
    <row r="604" spans="1:19" ht="40.5" customHeight="1" x14ac:dyDescent="0.3">
      <c r="A604" s="158"/>
      <c r="B604" s="134"/>
      <c r="C604" s="139"/>
      <c r="D604" s="136"/>
      <c r="E604" s="140"/>
      <c r="F604" s="138"/>
      <c r="G604" s="124">
        <f t="shared" si="107"/>
        <v>0</v>
      </c>
      <c r="H604" s="136"/>
      <c r="I604" s="140"/>
      <c r="J604" s="138"/>
      <c r="K604" s="124">
        <f t="shared" si="108"/>
        <v>0</v>
      </c>
      <c r="L604" s="136"/>
      <c r="M604" s="140"/>
      <c r="N604" s="138"/>
      <c r="O604" s="124">
        <f t="shared" si="105"/>
        <v>0</v>
      </c>
      <c r="P604" s="136"/>
      <c r="Q604" s="140"/>
      <c r="R604" s="138"/>
      <c r="S604" s="146">
        <f t="shared" si="106"/>
        <v>0</v>
      </c>
    </row>
    <row r="605" spans="1:19" ht="40.5" customHeight="1" x14ac:dyDescent="0.3">
      <c r="A605" s="158"/>
      <c r="B605" s="134"/>
      <c r="C605" s="139"/>
      <c r="D605" s="136"/>
      <c r="E605" s="140"/>
      <c r="F605" s="138"/>
      <c r="G605" s="124">
        <f t="shared" si="107"/>
        <v>0</v>
      </c>
      <c r="H605" s="136"/>
      <c r="I605" s="140"/>
      <c r="J605" s="138"/>
      <c r="K605" s="124">
        <f t="shared" si="108"/>
        <v>0</v>
      </c>
      <c r="L605" s="136"/>
      <c r="M605" s="140"/>
      <c r="N605" s="138"/>
      <c r="O605" s="124">
        <f t="shared" si="105"/>
        <v>0</v>
      </c>
      <c r="P605" s="136"/>
      <c r="Q605" s="140"/>
      <c r="R605" s="138"/>
      <c r="S605" s="146">
        <f t="shared" si="106"/>
        <v>0</v>
      </c>
    </row>
    <row r="606" spans="1:19" ht="40.5" customHeight="1" x14ac:dyDescent="0.3">
      <c r="A606" s="158"/>
      <c r="B606" s="134"/>
      <c r="C606" s="139"/>
      <c r="D606" s="136"/>
      <c r="E606" s="140"/>
      <c r="F606" s="138"/>
      <c r="G606" s="124">
        <f t="shared" si="107"/>
        <v>0</v>
      </c>
      <c r="H606" s="136"/>
      <c r="I606" s="140"/>
      <c r="J606" s="138"/>
      <c r="K606" s="124">
        <f t="shared" si="108"/>
        <v>0</v>
      </c>
      <c r="L606" s="136"/>
      <c r="M606" s="140"/>
      <c r="N606" s="138"/>
      <c r="O606" s="124">
        <f t="shared" si="105"/>
        <v>0</v>
      </c>
      <c r="P606" s="136"/>
      <c r="Q606" s="140"/>
      <c r="R606" s="138"/>
      <c r="S606" s="146">
        <f t="shared" si="106"/>
        <v>0</v>
      </c>
    </row>
    <row r="607" spans="1:19" ht="40.5" customHeight="1" x14ac:dyDescent="0.3">
      <c r="A607" s="158"/>
      <c r="B607" s="134"/>
      <c r="C607" s="139"/>
      <c r="D607" s="136"/>
      <c r="E607" s="140"/>
      <c r="F607" s="138"/>
      <c r="G607" s="124">
        <f t="shared" si="107"/>
        <v>0</v>
      </c>
      <c r="H607" s="136"/>
      <c r="I607" s="140"/>
      <c r="J607" s="138"/>
      <c r="K607" s="124">
        <f t="shared" si="108"/>
        <v>0</v>
      </c>
      <c r="L607" s="136"/>
      <c r="M607" s="140"/>
      <c r="N607" s="138"/>
      <c r="O607" s="124">
        <f t="shared" si="105"/>
        <v>0</v>
      </c>
      <c r="P607" s="136"/>
      <c r="Q607" s="140"/>
      <c r="R607" s="138"/>
      <c r="S607" s="146">
        <f t="shared" si="106"/>
        <v>0</v>
      </c>
    </row>
    <row r="608" spans="1:19" ht="40.5" customHeight="1" x14ac:dyDescent="0.3">
      <c r="A608" s="115"/>
      <c r="B608" s="116" t="s">
        <v>70</v>
      </c>
      <c r="C608" s="117"/>
      <c r="D608" s="127"/>
      <c r="E608" s="128"/>
      <c r="F608" s="125">
        <f t="shared" ref="F608" si="109">L608+O608</f>
        <v>0</v>
      </c>
      <c r="G608" s="125">
        <f>SUM(G578:G607)</f>
        <v>0</v>
      </c>
      <c r="H608" s="127"/>
      <c r="I608" s="128"/>
      <c r="J608" s="126"/>
      <c r="K608" s="125">
        <f>SUM(K578:K607)</f>
        <v>0</v>
      </c>
      <c r="L608" s="127"/>
      <c r="M608" s="128"/>
      <c r="N608" s="126"/>
      <c r="O608" s="125">
        <f>SUM(O578:O607)</f>
        <v>0</v>
      </c>
      <c r="P608" s="127"/>
      <c r="Q608" s="128"/>
      <c r="R608" s="126"/>
      <c r="S608" s="147">
        <f>SUM(S578:S607)</f>
        <v>0</v>
      </c>
    </row>
    <row r="609" spans="1:19" ht="16.5" customHeight="1" x14ac:dyDescent="0.3">
      <c r="A609" s="110"/>
      <c r="B609" s="110"/>
      <c r="C609" s="108"/>
      <c r="D609" s="108"/>
      <c r="E609" s="108"/>
      <c r="F609" s="109"/>
      <c r="G609" s="109"/>
      <c r="H609" s="108"/>
      <c r="I609" s="108"/>
      <c r="J609" s="108"/>
      <c r="K609" s="109"/>
      <c r="L609" s="108"/>
      <c r="M609" s="108"/>
      <c r="N609" s="108"/>
      <c r="O609" s="109"/>
      <c r="P609" s="108"/>
      <c r="Q609" s="108"/>
      <c r="R609" s="108"/>
      <c r="S609" s="109"/>
    </row>
    <row r="610" spans="1:19" ht="16.5" customHeight="1" x14ac:dyDescent="0.15">
      <c r="A610" s="373" t="s">
        <v>61</v>
      </c>
      <c r="B610" s="373"/>
      <c r="C610" s="373"/>
      <c r="D610" s="373"/>
      <c r="E610" s="373"/>
      <c r="F610" s="373"/>
      <c r="G610" s="373"/>
      <c r="H610" s="373"/>
      <c r="I610" s="373"/>
      <c r="J610" s="373"/>
      <c r="K610" s="373"/>
      <c r="L610" s="373"/>
      <c r="M610" s="373"/>
      <c r="N610" s="373"/>
      <c r="O610" s="373"/>
      <c r="P610" s="373"/>
      <c r="Q610" s="373"/>
      <c r="R610" s="373"/>
      <c r="S610" s="373"/>
    </row>
    <row r="611" spans="1:19" ht="16.5" customHeight="1" x14ac:dyDescent="0.15">
      <c r="A611" s="373"/>
      <c r="B611" s="373"/>
      <c r="C611" s="373"/>
      <c r="D611" s="373"/>
      <c r="E611" s="373"/>
      <c r="F611" s="373"/>
      <c r="G611" s="373"/>
      <c r="H611" s="373"/>
      <c r="I611" s="373"/>
      <c r="J611" s="373"/>
      <c r="K611" s="373"/>
      <c r="L611" s="373"/>
      <c r="M611" s="373"/>
      <c r="N611" s="373"/>
      <c r="O611" s="373"/>
      <c r="P611" s="373"/>
      <c r="Q611" s="373"/>
      <c r="R611" s="373"/>
      <c r="S611" s="373"/>
    </row>
    <row r="612" spans="1:19" ht="16.5" customHeight="1" x14ac:dyDescent="0.15">
      <c r="A612" s="374"/>
      <c r="B612" s="374"/>
      <c r="C612" s="374"/>
      <c r="D612" s="374"/>
      <c r="E612" s="374"/>
      <c r="F612" s="374"/>
      <c r="G612" s="374"/>
      <c r="H612" s="374"/>
      <c r="I612" s="374"/>
      <c r="J612" s="374"/>
      <c r="K612" s="374"/>
      <c r="L612" s="374"/>
      <c r="M612" s="374"/>
      <c r="N612" s="374"/>
      <c r="O612" s="374"/>
      <c r="P612" s="374"/>
      <c r="Q612" s="374"/>
      <c r="R612" s="374"/>
      <c r="S612" s="374"/>
    </row>
    <row r="613" spans="1:19" s="7" customFormat="1" ht="24" customHeight="1" x14ac:dyDescent="0.2">
      <c r="A613" s="375">
        <f>A575+1</f>
        <v>17</v>
      </c>
      <c r="B613" s="377" t="str">
        <f>IF(ISBLANK(見積書表紙!$C$22),"",見積書表紙!$C$22)</f>
        <v/>
      </c>
      <c r="C613" s="379"/>
      <c r="D613" s="381" t="s">
        <v>5</v>
      </c>
      <c r="E613" s="382"/>
      <c r="F613" s="382"/>
      <c r="G613" s="383"/>
      <c r="H613" s="381" t="s">
        <v>123</v>
      </c>
      <c r="I613" s="382"/>
      <c r="J613" s="382"/>
      <c r="K613" s="383"/>
      <c r="L613" s="381" t="s">
        <v>124</v>
      </c>
      <c r="M613" s="382"/>
      <c r="N613" s="382"/>
      <c r="O613" s="383"/>
      <c r="P613" s="381" t="s">
        <v>125</v>
      </c>
      <c r="Q613" s="382"/>
      <c r="R613" s="382"/>
      <c r="S613" s="387"/>
    </row>
    <row r="614" spans="1:19" s="7" customFormat="1" ht="24" customHeight="1" x14ac:dyDescent="0.2">
      <c r="A614" s="376"/>
      <c r="B614" s="378"/>
      <c r="C614" s="380"/>
      <c r="D614" s="384"/>
      <c r="E614" s="385"/>
      <c r="F614" s="385"/>
      <c r="G614" s="386"/>
      <c r="H614" s="384"/>
      <c r="I614" s="385"/>
      <c r="J614" s="385"/>
      <c r="K614" s="386"/>
      <c r="L614" s="384"/>
      <c r="M614" s="385"/>
      <c r="N614" s="385"/>
      <c r="O614" s="386"/>
      <c r="P614" s="384"/>
      <c r="Q614" s="385"/>
      <c r="R614" s="385"/>
      <c r="S614" s="388"/>
    </row>
    <row r="615" spans="1:19" s="7" customFormat="1" ht="40.5" customHeight="1" x14ac:dyDescent="0.2">
      <c r="A615" s="111" t="s">
        <v>52</v>
      </c>
      <c r="B615" s="112" t="s">
        <v>6</v>
      </c>
      <c r="C615" s="113" t="s">
        <v>53</v>
      </c>
      <c r="D615" s="112" t="s">
        <v>7</v>
      </c>
      <c r="E615" s="112" t="s">
        <v>0</v>
      </c>
      <c r="F615" s="114" t="s">
        <v>8</v>
      </c>
      <c r="G615" s="114" t="s">
        <v>9</v>
      </c>
      <c r="H615" s="112" t="s">
        <v>7</v>
      </c>
      <c r="I615" s="112" t="s">
        <v>0</v>
      </c>
      <c r="J615" s="112" t="s">
        <v>8</v>
      </c>
      <c r="K615" s="114" t="s">
        <v>9</v>
      </c>
      <c r="L615" s="112" t="s">
        <v>7</v>
      </c>
      <c r="M615" s="112" t="s">
        <v>0</v>
      </c>
      <c r="N615" s="112" t="s">
        <v>8</v>
      </c>
      <c r="O615" s="114" t="s">
        <v>9</v>
      </c>
      <c r="P615" s="112" t="s">
        <v>7</v>
      </c>
      <c r="Q615" s="112" t="s">
        <v>0</v>
      </c>
      <c r="R615" s="112" t="s">
        <v>8</v>
      </c>
      <c r="S615" s="145" t="s">
        <v>9</v>
      </c>
    </row>
    <row r="616" spans="1:19" ht="40.5" customHeight="1" x14ac:dyDescent="0.3">
      <c r="A616" s="158"/>
      <c r="B616" s="134"/>
      <c r="C616" s="135"/>
      <c r="D616" s="136"/>
      <c r="E616" s="137"/>
      <c r="F616" s="138"/>
      <c r="G616" s="124">
        <f t="shared" ref="G616:G620" si="110">D616*F616</f>
        <v>0</v>
      </c>
      <c r="H616" s="136"/>
      <c r="I616" s="137"/>
      <c r="J616" s="138"/>
      <c r="K616" s="124">
        <f>H616*J616</f>
        <v>0</v>
      </c>
      <c r="L616" s="136"/>
      <c r="M616" s="137"/>
      <c r="N616" s="138"/>
      <c r="O616" s="124">
        <f>L616*N616</f>
        <v>0</v>
      </c>
      <c r="P616" s="136"/>
      <c r="Q616" s="137"/>
      <c r="R616" s="138"/>
      <c r="S616" s="146">
        <f>P616*R616</f>
        <v>0</v>
      </c>
    </row>
    <row r="617" spans="1:19" ht="40.5" customHeight="1" x14ac:dyDescent="0.3">
      <c r="A617" s="158"/>
      <c r="B617" s="134"/>
      <c r="C617" s="135"/>
      <c r="D617" s="136"/>
      <c r="E617" s="137"/>
      <c r="F617" s="138"/>
      <c r="G617" s="124">
        <f t="shared" si="110"/>
        <v>0</v>
      </c>
      <c r="H617" s="136"/>
      <c r="I617" s="137"/>
      <c r="J617" s="138"/>
      <c r="K617" s="124">
        <f t="shared" ref="K617:K620" si="111">H617*J617</f>
        <v>0</v>
      </c>
      <c r="L617" s="136"/>
      <c r="M617" s="137"/>
      <c r="N617" s="138"/>
      <c r="O617" s="124">
        <f t="shared" ref="O617:O645" si="112">L617*N617</f>
        <v>0</v>
      </c>
      <c r="P617" s="136"/>
      <c r="Q617" s="137"/>
      <c r="R617" s="138"/>
      <c r="S617" s="146">
        <f t="shared" ref="S617:S645" si="113">P617*R617</f>
        <v>0</v>
      </c>
    </row>
    <row r="618" spans="1:19" ht="40.5" customHeight="1" x14ac:dyDescent="0.3">
      <c r="A618" s="158"/>
      <c r="B618" s="134"/>
      <c r="C618" s="135"/>
      <c r="D618" s="136"/>
      <c r="E618" s="137"/>
      <c r="F618" s="138"/>
      <c r="G618" s="124">
        <f t="shared" si="110"/>
        <v>0</v>
      </c>
      <c r="H618" s="136"/>
      <c r="I618" s="137"/>
      <c r="J618" s="138"/>
      <c r="K618" s="124">
        <f t="shared" si="111"/>
        <v>0</v>
      </c>
      <c r="L618" s="136"/>
      <c r="M618" s="137"/>
      <c r="N618" s="138"/>
      <c r="O618" s="124">
        <f t="shared" si="112"/>
        <v>0</v>
      </c>
      <c r="P618" s="136"/>
      <c r="Q618" s="137"/>
      <c r="R618" s="138"/>
      <c r="S618" s="146">
        <f t="shared" si="113"/>
        <v>0</v>
      </c>
    </row>
    <row r="619" spans="1:19" ht="40.5" customHeight="1" x14ac:dyDescent="0.3">
      <c r="A619" s="158"/>
      <c r="B619" s="134"/>
      <c r="C619" s="135"/>
      <c r="D619" s="136"/>
      <c r="E619" s="137"/>
      <c r="F619" s="138"/>
      <c r="G619" s="124">
        <f t="shared" si="110"/>
        <v>0</v>
      </c>
      <c r="H619" s="136"/>
      <c r="I619" s="137"/>
      <c r="J619" s="138"/>
      <c r="K619" s="124">
        <f t="shared" si="111"/>
        <v>0</v>
      </c>
      <c r="L619" s="136"/>
      <c r="M619" s="137"/>
      <c r="N619" s="138"/>
      <c r="O619" s="124">
        <f t="shared" si="112"/>
        <v>0</v>
      </c>
      <c r="P619" s="136"/>
      <c r="Q619" s="137"/>
      <c r="R619" s="138"/>
      <c r="S619" s="146">
        <f t="shared" si="113"/>
        <v>0</v>
      </c>
    </row>
    <row r="620" spans="1:19" ht="40.5" customHeight="1" x14ac:dyDescent="0.3">
      <c r="A620" s="158"/>
      <c r="B620" s="134"/>
      <c r="C620" s="135"/>
      <c r="D620" s="136"/>
      <c r="E620" s="137"/>
      <c r="F620" s="138"/>
      <c r="G620" s="124">
        <f t="shared" si="110"/>
        <v>0</v>
      </c>
      <c r="H620" s="136"/>
      <c r="I620" s="137"/>
      <c r="J620" s="138"/>
      <c r="K620" s="124">
        <f t="shared" si="111"/>
        <v>0</v>
      </c>
      <c r="L620" s="136"/>
      <c r="M620" s="137"/>
      <c r="N620" s="138"/>
      <c r="O620" s="124">
        <f t="shared" si="112"/>
        <v>0</v>
      </c>
      <c r="P620" s="136"/>
      <c r="Q620" s="137"/>
      <c r="R620" s="138"/>
      <c r="S620" s="146">
        <f t="shared" si="113"/>
        <v>0</v>
      </c>
    </row>
    <row r="621" spans="1:19" ht="40.5" customHeight="1" x14ac:dyDescent="0.3">
      <c r="A621" s="158"/>
      <c r="B621" s="134"/>
      <c r="C621" s="135"/>
      <c r="D621" s="136"/>
      <c r="E621" s="137"/>
      <c r="F621" s="138"/>
      <c r="G621" s="124">
        <f>D621*F621</f>
        <v>0</v>
      </c>
      <c r="H621" s="136"/>
      <c r="I621" s="137"/>
      <c r="J621" s="138"/>
      <c r="K621" s="124">
        <f>H621*J621</f>
        <v>0</v>
      </c>
      <c r="L621" s="136"/>
      <c r="M621" s="137"/>
      <c r="N621" s="138"/>
      <c r="O621" s="124">
        <f t="shared" si="112"/>
        <v>0</v>
      </c>
      <c r="P621" s="136"/>
      <c r="Q621" s="137"/>
      <c r="R621" s="138"/>
      <c r="S621" s="146">
        <f t="shared" si="113"/>
        <v>0</v>
      </c>
    </row>
    <row r="622" spans="1:19" ht="40.5" customHeight="1" x14ac:dyDescent="0.3">
      <c r="A622" s="158"/>
      <c r="B622" s="134"/>
      <c r="C622" s="135"/>
      <c r="D622" s="136"/>
      <c r="E622" s="137"/>
      <c r="F622" s="138"/>
      <c r="G622" s="124">
        <f>D622*F622</f>
        <v>0</v>
      </c>
      <c r="H622" s="136"/>
      <c r="I622" s="137"/>
      <c r="J622" s="138"/>
      <c r="K622" s="124">
        <f>H622*J622</f>
        <v>0</v>
      </c>
      <c r="L622" s="136"/>
      <c r="M622" s="137"/>
      <c r="N622" s="138"/>
      <c r="O622" s="124">
        <f t="shared" si="112"/>
        <v>0</v>
      </c>
      <c r="P622" s="136"/>
      <c r="Q622" s="137"/>
      <c r="R622" s="138"/>
      <c r="S622" s="146">
        <f t="shared" si="113"/>
        <v>0</v>
      </c>
    </row>
    <row r="623" spans="1:19" ht="40.5" customHeight="1" x14ac:dyDescent="0.3">
      <c r="A623" s="158"/>
      <c r="B623" s="134"/>
      <c r="C623" s="135"/>
      <c r="D623" s="136"/>
      <c r="E623" s="137"/>
      <c r="F623" s="138"/>
      <c r="G623" s="124">
        <f t="shared" ref="G623:G645" si="114">D623*F623</f>
        <v>0</v>
      </c>
      <c r="H623" s="136"/>
      <c r="I623" s="137"/>
      <c r="J623" s="138"/>
      <c r="K623" s="124">
        <f t="shared" ref="K623:K645" si="115">H623*J623</f>
        <v>0</v>
      </c>
      <c r="L623" s="136"/>
      <c r="M623" s="137"/>
      <c r="N623" s="138"/>
      <c r="O623" s="124">
        <f t="shared" si="112"/>
        <v>0</v>
      </c>
      <c r="P623" s="136"/>
      <c r="Q623" s="137"/>
      <c r="R623" s="138"/>
      <c r="S623" s="146">
        <f t="shared" si="113"/>
        <v>0</v>
      </c>
    </row>
    <row r="624" spans="1:19" ht="40.5" customHeight="1" x14ac:dyDescent="0.3">
      <c r="A624" s="158"/>
      <c r="B624" s="134"/>
      <c r="C624" s="135"/>
      <c r="D624" s="136"/>
      <c r="E624" s="137"/>
      <c r="F624" s="138"/>
      <c r="G624" s="124">
        <f t="shared" si="114"/>
        <v>0</v>
      </c>
      <c r="H624" s="136"/>
      <c r="I624" s="137"/>
      <c r="J624" s="138"/>
      <c r="K624" s="124">
        <f t="shared" si="115"/>
        <v>0</v>
      </c>
      <c r="L624" s="136"/>
      <c r="M624" s="137"/>
      <c r="N624" s="138"/>
      <c r="O624" s="124">
        <f t="shared" si="112"/>
        <v>0</v>
      </c>
      <c r="P624" s="136"/>
      <c r="Q624" s="137"/>
      <c r="R624" s="138"/>
      <c r="S624" s="146">
        <f t="shared" si="113"/>
        <v>0</v>
      </c>
    </row>
    <row r="625" spans="1:19" ht="40.5" customHeight="1" x14ac:dyDescent="0.3">
      <c r="A625" s="158"/>
      <c r="B625" s="134"/>
      <c r="C625" s="135"/>
      <c r="D625" s="136"/>
      <c r="E625" s="137"/>
      <c r="F625" s="138"/>
      <c r="G625" s="124">
        <f t="shared" si="114"/>
        <v>0</v>
      </c>
      <c r="H625" s="136"/>
      <c r="I625" s="137"/>
      <c r="J625" s="138"/>
      <c r="K625" s="124">
        <f t="shared" si="115"/>
        <v>0</v>
      </c>
      <c r="L625" s="136"/>
      <c r="M625" s="137"/>
      <c r="N625" s="138"/>
      <c r="O625" s="124">
        <f t="shared" si="112"/>
        <v>0</v>
      </c>
      <c r="P625" s="136"/>
      <c r="Q625" s="137"/>
      <c r="R625" s="138"/>
      <c r="S625" s="146">
        <f t="shared" si="113"/>
        <v>0</v>
      </c>
    </row>
    <row r="626" spans="1:19" ht="40.5" customHeight="1" x14ac:dyDescent="0.3">
      <c r="A626" s="158"/>
      <c r="B626" s="134"/>
      <c r="C626" s="135"/>
      <c r="D626" s="136"/>
      <c r="E626" s="137"/>
      <c r="F626" s="138"/>
      <c r="G626" s="124">
        <f t="shared" si="114"/>
        <v>0</v>
      </c>
      <c r="H626" s="136"/>
      <c r="I626" s="137"/>
      <c r="J626" s="138"/>
      <c r="K626" s="124">
        <f t="shared" si="115"/>
        <v>0</v>
      </c>
      <c r="L626" s="136"/>
      <c r="M626" s="137"/>
      <c r="N626" s="138"/>
      <c r="O626" s="124">
        <f t="shared" si="112"/>
        <v>0</v>
      </c>
      <c r="P626" s="136"/>
      <c r="Q626" s="137"/>
      <c r="R626" s="138"/>
      <c r="S626" s="146">
        <f t="shared" si="113"/>
        <v>0</v>
      </c>
    </row>
    <row r="627" spans="1:19" ht="40.5" customHeight="1" x14ac:dyDescent="0.3">
      <c r="A627" s="158"/>
      <c r="B627" s="134"/>
      <c r="C627" s="135"/>
      <c r="D627" s="136"/>
      <c r="E627" s="137"/>
      <c r="F627" s="138"/>
      <c r="G627" s="124">
        <f t="shared" si="114"/>
        <v>0</v>
      </c>
      <c r="H627" s="136"/>
      <c r="I627" s="137"/>
      <c r="J627" s="138"/>
      <c r="K627" s="124">
        <f t="shared" si="115"/>
        <v>0</v>
      </c>
      <c r="L627" s="136"/>
      <c r="M627" s="137"/>
      <c r="N627" s="138"/>
      <c r="O627" s="124">
        <f t="shared" si="112"/>
        <v>0</v>
      </c>
      <c r="P627" s="136"/>
      <c r="Q627" s="137"/>
      <c r="R627" s="138"/>
      <c r="S627" s="146">
        <f t="shared" si="113"/>
        <v>0</v>
      </c>
    </row>
    <row r="628" spans="1:19" ht="40.5" customHeight="1" x14ac:dyDescent="0.3">
      <c r="A628" s="158"/>
      <c r="B628" s="134"/>
      <c r="C628" s="135"/>
      <c r="D628" s="136"/>
      <c r="E628" s="137"/>
      <c r="F628" s="138"/>
      <c r="G628" s="124">
        <f t="shared" si="114"/>
        <v>0</v>
      </c>
      <c r="H628" s="136"/>
      <c r="I628" s="137"/>
      <c r="J628" s="138"/>
      <c r="K628" s="124">
        <f t="shared" si="115"/>
        <v>0</v>
      </c>
      <c r="L628" s="136"/>
      <c r="M628" s="137"/>
      <c r="N628" s="138"/>
      <c r="O628" s="124">
        <f t="shared" si="112"/>
        <v>0</v>
      </c>
      <c r="P628" s="136"/>
      <c r="Q628" s="137"/>
      <c r="R628" s="138"/>
      <c r="S628" s="146">
        <f t="shared" si="113"/>
        <v>0</v>
      </c>
    </row>
    <row r="629" spans="1:19" ht="40.5" customHeight="1" x14ac:dyDescent="0.3">
      <c r="A629" s="158"/>
      <c r="B629" s="134"/>
      <c r="C629" s="139"/>
      <c r="D629" s="136"/>
      <c r="E629" s="140"/>
      <c r="F629" s="138"/>
      <c r="G629" s="124">
        <f t="shared" si="114"/>
        <v>0</v>
      </c>
      <c r="H629" s="136"/>
      <c r="I629" s="140"/>
      <c r="J629" s="138"/>
      <c r="K629" s="124">
        <f t="shared" si="115"/>
        <v>0</v>
      </c>
      <c r="L629" s="136"/>
      <c r="M629" s="140"/>
      <c r="N629" s="138"/>
      <c r="O629" s="124">
        <f t="shared" si="112"/>
        <v>0</v>
      </c>
      <c r="P629" s="136"/>
      <c r="Q629" s="140"/>
      <c r="R629" s="138"/>
      <c r="S629" s="146">
        <f t="shared" si="113"/>
        <v>0</v>
      </c>
    </row>
    <row r="630" spans="1:19" ht="40.5" customHeight="1" x14ac:dyDescent="0.3">
      <c r="A630" s="158"/>
      <c r="B630" s="134"/>
      <c r="C630" s="135"/>
      <c r="D630" s="136"/>
      <c r="E630" s="137"/>
      <c r="F630" s="138"/>
      <c r="G630" s="124">
        <f t="shared" si="114"/>
        <v>0</v>
      </c>
      <c r="H630" s="136"/>
      <c r="I630" s="137"/>
      <c r="J630" s="138"/>
      <c r="K630" s="124">
        <f t="shared" si="115"/>
        <v>0</v>
      </c>
      <c r="L630" s="136"/>
      <c r="M630" s="137"/>
      <c r="N630" s="138"/>
      <c r="O630" s="124">
        <f t="shared" si="112"/>
        <v>0</v>
      </c>
      <c r="P630" s="136"/>
      <c r="Q630" s="137"/>
      <c r="R630" s="138"/>
      <c r="S630" s="146">
        <f t="shared" si="113"/>
        <v>0</v>
      </c>
    </row>
    <row r="631" spans="1:19" ht="40.5" customHeight="1" x14ac:dyDescent="0.3">
      <c r="A631" s="158"/>
      <c r="B631" s="134"/>
      <c r="C631" s="135"/>
      <c r="D631" s="136"/>
      <c r="E631" s="137"/>
      <c r="F631" s="138"/>
      <c r="G631" s="124">
        <f t="shared" si="114"/>
        <v>0</v>
      </c>
      <c r="H631" s="136"/>
      <c r="I631" s="137"/>
      <c r="J631" s="138"/>
      <c r="K631" s="124">
        <f t="shared" si="115"/>
        <v>0</v>
      </c>
      <c r="L631" s="136"/>
      <c r="M631" s="137"/>
      <c r="N631" s="138"/>
      <c r="O631" s="124">
        <f t="shared" si="112"/>
        <v>0</v>
      </c>
      <c r="P631" s="136"/>
      <c r="Q631" s="137"/>
      <c r="R631" s="138"/>
      <c r="S631" s="146">
        <f t="shared" si="113"/>
        <v>0</v>
      </c>
    </row>
    <row r="632" spans="1:19" ht="40.5" customHeight="1" x14ac:dyDescent="0.3">
      <c r="A632" s="158"/>
      <c r="B632" s="134"/>
      <c r="C632" s="139"/>
      <c r="D632" s="136"/>
      <c r="E632" s="140"/>
      <c r="F632" s="138"/>
      <c r="G632" s="124">
        <f t="shared" si="114"/>
        <v>0</v>
      </c>
      <c r="H632" s="136"/>
      <c r="I632" s="140"/>
      <c r="J632" s="138"/>
      <c r="K632" s="124">
        <f t="shared" si="115"/>
        <v>0</v>
      </c>
      <c r="L632" s="136"/>
      <c r="M632" s="140"/>
      <c r="N632" s="138"/>
      <c r="O632" s="124">
        <f t="shared" si="112"/>
        <v>0</v>
      </c>
      <c r="P632" s="136"/>
      <c r="Q632" s="140"/>
      <c r="R632" s="138"/>
      <c r="S632" s="146">
        <f t="shared" si="113"/>
        <v>0</v>
      </c>
    </row>
    <row r="633" spans="1:19" ht="40.5" customHeight="1" x14ac:dyDescent="0.3">
      <c r="A633" s="158"/>
      <c r="B633" s="134"/>
      <c r="C633" s="139"/>
      <c r="D633" s="136"/>
      <c r="E633" s="140"/>
      <c r="F633" s="138"/>
      <c r="G633" s="124">
        <f t="shared" si="114"/>
        <v>0</v>
      </c>
      <c r="H633" s="136"/>
      <c r="I633" s="140"/>
      <c r="J633" s="138"/>
      <c r="K633" s="124">
        <f t="shared" si="115"/>
        <v>0</v>
      </c>
      <c r="L633" s="136"/>
      <c r="M633" s="140"/>
      <c r="N633" s="138"/>
      <c r="O633" s="124">
        <f t="shared" si="112"/>
        <v>0</v>
      </c>
      <c r="P633" s="136"/>
      <c r="Q633" s="140"/>
      <c r="R633" s="138"/>
      <c r="S633" s="146">
        <f t="shared" si="113"/>
        <v>0</v>
      </c>
    </row>
    <row r="634" spans="1:19" ht="40.5" customHeight="1" x14ac:dyDescent="0.3">
      <c r="A634" s="158"/>
      <c r="B634" s="134"/>
      <c r="C634" s="139"/>
      <c r="D634" s="136"/>
      <c r="E634" s="140"/>
      <c r="F634" s="138"/>
      <c r="G634" s="124">
        <f t="shared" si="114"/>
        <v>0</v>
      </c>
      <c r="H634" s="136"/>
      <c r="I634" s="140"/>
      <c r="J634" s="138"/>
      <c r="K634" s="124">
        <f t="shared" si="115"/>
        <v>0</v>
      </c>
      <c r="L634" s="136"/>
      <c r="M634" s="140"/>
      <c r="N634" s="138"/>
      <c r="O634" s="124">
        <f t="shared" si="112"/>
        <v>0</v>
      </c>
      <c r="P634" s="136"/>
      <c r="Q634" s="140"/>
      <c r="R634" s="138"/>
      <c r="S634" s="146">
        <f t="shared" si="113"/>
        <v>0</v>
      </c>
    </row>
    <row r="635" spans="1:19" ht="40.5" customHeight="1" x14ac:dyDescent="0.3">
      <c r="A635" s="158"/>
      <c r="B635" s="134"/>
      <c r="C635" s="139"/>
      <c r="D635" s="136"/>
      <c r="E635" s="140"/>
      <c r="F635" s="138"/>
      <c r="G635" s="124">
        <f t="shared" si="114"/>
        <v>0</v>
      </c>
      <c r="H635" s="136"/>
      <c r="I635" s="140"/>
      <c r="J635" s="138"/>
      <c r="K635" s="124">
        <f t="shared" si="115"/>
        <v>0</v>
      </c>
      <c r="L635" s="136"/>
      <c r="M635" s="140"/>
      <c r="N635" s="138"/>
      <c r="O635" s="124">
        <f t="shared" si="112"/>
        <v>0</v>
      </c>
      <c r="P635" s="136"/>
      <c r="Q635" s="140"/>
      <c r="R635" s="138"/>
      <c r="S635" s="146">
        <f t="shared" si="113"/>
        <v>0</v>
      </c>
    </row>
    <row r="636" spans="1:19" ht="40.5" customHeight="1" x14ac:dyDescent="0.3">
      <c r="A636" s="158"/>
      <c r="B636" s="134"/>
      <c r="C636" s="139"/>
      <c r="D636" s="136"/>
      <c r="E636" s="140"/>
      <c r="F636" s="138"/>
      <c r="G636" s="124">
        <f t="shared" si="114"/>
        <v>0</v>
      </c>
      <c r="H636" s="136"/>
      <c r="I636" s="140"/>
      <c r="J636" s="138"/>
      <c r="K636" s="124">
        <f t="shared" si="115"/>
        <v>0</v>
      </c>
      <c r="L636" s="136"/>
      <c r="M636" s="140"/>
      <c r="N636" s="138"/>
      <c r="O636" s="124">
        <f t="shared" si="112"/>
        <v>0</v>
      </c>
      <c r="P636" s="136"/>
      <c r="Q636" s="140"/>
      <c r="R636" s="138"/>
      <c r="S636" s="146">
        <f t="shared" si="113"/>
        <v>0</v>
      </c>
    </row>
    <row r="637" spans="1:19" ht="40.5" customHeight="1" x14ac:dyDescent="0.3">
      <c r="A637" s="158"/>
      <c r="B637" s="134"/>
      <c r="C637" s="139"/>
      <c r="D637" s="136"/>
      <c r="E637" s="140"/>
      <c r="F637" s="138"/>
      <c r="G637" s="124">
        <f t="shared" si="114"/>
        <v>0</v>
      </c>
      <c r="H637" s="136"/>
      <c r="I637" s="140"/>
      <c r="J637" s="138"/>
      <c r="K637" s="124">
        <f t="shared" si="115"/>
        <v>0</v>
      </c>
      <c r="L637" s="136"/>
      <c r="M637" s="140"/>
      <c r="N637" s="138"/>
      <c r="O637" s="124">
        <f t="shared" si="112"/>
        <v>0</v>
      </c>
      <c r="P637" s="136"/>
      <c r="Q637" s="140"/>
      <c r="R637" s="138"/>
      <c r="S637" s="146">
        <f t="shared" si="113"/>
        <v>0</v>
      </c>
    </row>
    <row r="638" spans="1:19" ht="40.5" customHeight="1" x14ac:dyDescent="0.3">
      <c r="A638" s="158"/>
      <c r="B638" s="134"/>
      <c r="C638" s="139"/>
      <c r="D638" s="136"/>
      <c r="E638" s="140"/>
      <c r="F638" s="138"/>
      <c r="G638" s="124">
        <f t="shared" si="114"/>
        <v>0</v>
      </c>
      <c r="H638" s="136"/>
      <c r="I638" s="140"/>
      <c r="J638" s="138"/>
      <c r="K638" s="124">
        <f t="shared" si="115"/>
        <v>0</v>
      </c>
      <c r="L638" s="136"/>
      <c r="M638" s="140"/>
      <c r="N638" s="138"/>
      <c r="O638" s="124">
        <f t="shared" si="112"/>
        <v>0</v>
      </c>
      <c r="P638" s="136"/>
      <c r="Q638" s="140"/>
      <c r="R638" s="138"/>
      <c r="S638" s="146">
        <f t="shared" si="113"/>
        <v>0</v>
      </c>
    </row>
    <row r="639" spans="1:19" ht="40.5" customHeight="1" x14ac:dyDescent="0.3">
      <c r="A639" s="158"/>
      <c r="B639" s="134"/>
      <c r="C639" s="139"/>
      <c r="D639" s="136"/>
      <c r="E639" s="140"/>
      <c r="F639" s="138"/>
      <c r="G639" s="124">
        <f t="shared" si="114"/>
        <v>0</v>
      </c>
      <c r="H639" s="136"/>
      <c r="I639" s="140"/>
      <c r="J639" s="138"/>
      <c r="K639" s="124">
        <f t="shared" si="115"/>
        <v>0</v>
      </c>
      <c r="L639" s="136"/>
      <c r="M639" s="140"/>
      <c r="N639" s="138"/>
      <c r="O639" s="124">
        <f t="shared" si="112"/>
        <v>0</v>
      </c>
      <c r="P639" s="136"/>
      <c r="Q639" s="140"/>
      <c r="R639" s="138"/>
      <c r="S639" s="146">
        <f t="shared" si="113"/>
        <v>0</v>
      </c>
    </row>
    <row r="640" spans="1:19" ht="40.5" customHeight="1" x14ac:dyDescent="0.3">
      <c r="A640" s="158"/>
      <c r="B640" s="134"/>
      <c r="C640" s="139"/>
      <c r="D640" s="136"/>
      <c r="E640" s="140"/>
      <c r="F640" s="138"/>
      <c r="G640" s="124">
        <f t="shared" si="114"/>
        <v>0</v>
      </c>
      <c r="H640" s="136"/>
      <c r="I640" s="140"/>
      <c r="J640" s="138"/>
      <c r="K640" s="124">
        <f t="shared" si="115"/>
        <v>0</v>
      </c>
      <c r="L640" s="136"/>
      <c r="M640" s="140"/>
      <c r="N640" s="138"/>
      <c r="O640" s="124">
        <f t="shared" si="112"/>
        <v>0</v>
      </c>
      <c r="P640" s="136"/>
      <c r="Q640" s="140"/>
      <c r="R640" s="138"/>
      <c r="S640" s="146">
        <f t="shared" si="113"/>
        <v>0</v>
      </c>
    </row>
    <row r="641" spans="1:19" ht="40.5" customHeight="1" x14ac:dyDescent="0.3">
      <c r="A641" s="158"/>
      <c r="B641" s="134"/>
      <c r="C641" s="139"/>
      <c r="D641" s="136"/>
      <c r="E641" s="140"/>
      <c r="F641" s="138"/>
      <c r="G641" s="124">
        <f t="shared" si="114"/>
        <v>0</v>
      </c>
      <c r="H641" s="136"/>
      <c r="I641" s="140"/>
      <c r="J641" s="138"/>
      <c r="K641" s="124">
        <f t="shared" si="115"/>
        <v>0</v>
      </c>
      <c r="L641" s="136"/>
      <c r="M641" s="140"/>
      <c r="N641" s="138"/>
      <c r="O641" s="124">
        <f t="shared" si="112"/>
        <v>0</v>
      </c>
      <c r="P641" s="136"/>
      <c r="Q641" s="140"/>
      <c r="R641" s="138"/>
      <c r="S641" s="146">
        <f t="shared" si="113"/>
        <v>0</v>
      </c>
    </row>
    <row r="642" spans="1:19" ht="40.5" customHeight="1" x14ac:dyDescent="0.3">
      <c r="A642" s="158"/>
      <c r="B642" s="134"/>
      <c r="C642" s="139"/>
      <c r="D642" s="136"/>
      <c r="E642" s="140"/>
      <c r="F642" s="138"/>
      <c r="G642" s="124">
        <f t="shared" si="114"/>
        <v>0</v>
      </c>
      <c r="H642" s="136"/>
      <c r="I642" s="140"/>
      <c r="J642" s="138"/>
      <c r="K642" s="124">
        <f t="shared" si="115"/>
        <v>0</v>
      </c>
      <c r="L642" s="136"/>
      <c r="M642" s="140"/>
      <c r="N642" s="138"/>
      <c r="O642" s="124">
        <f t="shared" si="112"/>
        <v>0</v>
      </c>
      <c r="P642" s="136"/>
      <c r="Q642" s="140"/>
      <c r="R642" s="138"/>
      <c r="S642" s="146">
        <f t="shared" si="113"/>
        <v>0</v>
      </c>
    </row>
    <row r="643" spans="1:19" ht="40.5" customHeight="1" x14ac:dyDescent="0.3">
      <c r="A643" s="158"/>
      <c r="B643" s="134"/>
      <c r="C643" s="139"/>
      <c r="D643" s="136"/>
      <c r="E643" s="140"/>
      <c r="F643" s="138"/>
      <c r="G643" s="124">
        <f t="shared" si="114"/>
        <v>0</v>
      </c>
      <c r="H643" s="136"/>
      <c r="I643" s="140"/>
      <c r="J643" s="138"/>
      <c r="K643" s="124">
        <f t="shared" si="115"/>
        <v>0</v>
      </c>
      <c r="L643" s="136"/>
      <c r="M643" s="140"/>
      <c r="N643" s="138"/>
      <c r="O643" s="124">
        <f t="shared" si="112"/>
        <v>0</v>
      </c>
      <c r="P643" s="136"/>
      <c r="Q643" s="140"/>
      <c r="R643" s="138"/>
      <c r="S643" s="146">
        <f t="shared" si="113"/>
        <v>0</v>
      </c>
    </row>
    <row r="644" spans="1:19" ht="40.5" customHeight="1" x14ac:dyDescent="0.3">
      <c r="A644" s="158"/>
      <c r="B644" s="134"/>
      <c r="C644" s="139"/>
      <c r="D644" s="136"/>
      <c r="E644" s="140"/>
      <c r="F644" s="138"/>
      <c r="G644" s="124">
        <f t="shared" si="114"/>
        <v>0</v>
      </c>
      <c r="H644" s="136"/>
      <c r="I644" s="140"/>
      <c r="J644" s="138"/>
      <c r="K644" s="124">
        <f t="shared" si="115"/>
        <v>0</v>
      </c>
      <c r="L644" s="136"/>
      <c r="M644" s="140"/>
      <c r="N644" s="138"/>
      <c r="O644" s="124">
        <f t="shared" si="112"/>
        <v>0</v>
      </c>
      <c r="P644" s="136"/>
      <c r="Q644" s="140"/>
      <c r="R644" s="138"/>
      <c r="S644" s="146">
        <f t="shared" si="113"/>
        <v>0</v>
      </c>
    </row>
    <row r="645" spans="1:19" ht="40.5" customHeight="1" x14ac:dyDescent="0.3">
      <c r="A645" s="158"/>
      <c r="B645" s="134"/>
      <c r="C645" s="139"/>
      <c r="D645" s="136"/>
      <c r="E645" s="140"/>
      <c r="F645" s="138"/>
      <c r="G645" s="124">
        <f t="shared" si="114"/>
        <v>0</v>
      </c>
      <c r="H645" s="136"/>
      <c r="I645" s="140"/>
      <c r="J645" s="138"/>
      <c r="K645" s="124">
        <f t="shared" si="115"/>
        <v>0</v>
      </c>
      <c r="L645" s="136"/>
      <c r="M645" s="140"/>
      <c r="N645" s="138"/>
      <c r="O645" s="124">
        <f t="shared" si="112"/>
        <v>0</v>
      </c>
      <c r="P645" s="136"/>
      <c r="Q645" s="140"/>
      <c r="R645" s="138"/>
      <c r="S645" s="146">
        <f t="shared" si="113"/>
        <v>0</v>
      </c>
    </row>
    <row r="646" spans="1:19" ht="40.5" customHeight="1" x14ac:dyDescent="0.3">
      <c r="A646" s="115"/>
      <c r="B646" s="116" t="s">
        <v>70</v>
      </c>
      <c r="C646" s="117"/>
      <c r="D646" s="127"/>
      <c r="E646" s="128"/>
      <c r="F646" s="125">
        <f t="shared" ref="F646" si="116">L646+O646</f>
        <v>0</v>
      </c>
      <c r="G646" s="125">
        <f>SUM(G616:G645)</f>
        <v>0</v>
      </c>
      <c r="H646" s="127"/>
      <c r="I646" s="128"/>
      <c r="J646" s="126"/>
      <c r="K646" s="125">
        <f>SUM(K616:K645)</f>
        <v>0</v>
      </c>
      <c r="L646" s="127"/>
      <c r="M646" s="128"/>
      <c r="N646" s="126"/>
      <c r="O646" s="125">
        <f>SUM(O616:O645)</f>
        <v>0</v>
      </c>
      <c r="P646" s="127"/>
      <c r="Q646" s="128"/>
      <c r="R646" s="126"/>
      <c r="S646" s="147">
        <f>SUM(S616:S645)</f>
        <v>0</v>
      </c>
    </row>
    <row r="647" spans="1:19" ht="16.5" customHeight="1" x14ac:dyDescent="0.3">
      <c r="A647" s="110"/>
      <c r="B647" s="110"/>
      <c r="C647" s="108"/>
      <c r="D647" s="108"/>
      <c r="E647" s="108"/>
      <c r="F647" s="109"/>
      <c r="G647" s="109"/>
      <c r="H647" s="108"/>
      <c r="I647" s="108"/>
      <c r="J647" s="108"/>
      <c r="K647" s="109"/>
      <c r="L647" s="108"/>
      <c r="M647" s="108"/>
      <c r="N647" s="108"/>
      <c r="O647" s="109"/>
      <c r="P647" s="108"/>
      <c r="Q647" s="108"/>
      <c r="R647" s="108"/>
      <c r="S647" s="109"/>
    </row>
    <row r="648" spans="1:19" ht="16.5" customHeight="1" x14ac:dyDescent="0.15">
      <c r="A648" s="373" t="s">
        <v>61</v>
      </c>
      <c r="B648" s="373"/>
      <c r="C648" s="373"/>
      <c r="D648" s="373"/>
      <c r="E648" s="373"/>
      <c r="F648" s="373"/>
      <c r="G648" s="373"/>
      <c r="H648" s="373"/>
      <c r="I648" s="373"/>
      <c r="J648" s="373"/>
      <c r="K648" s="373"/>
      <c r="L648" s="373"/>
      <c r="M648" s="373"/>
      <c r="N648" s="373"/>
      <c r="O648" s="373"/>
      <c r="P648" s="373"/>
      <c r="Q648" s="373"/>
      <c r="R648" s="373"/>
      <c r="S648" s="373"/>
    </row>
    <row r="649" spans="1:19" ht="16.5" customHeight="1" x14ac:dyDescent="0.15">
      <c r="A649" s="373"/>
      <c r="B649" s="373"/>
      <c r="C649" s="373"/>
      <c r="D649" s="373"/>
      <c r="E649" s="373"/>
      <c r="F649" s="373"/>
      <c r="G649" s="373"/>
      <c r="H649" s="373"/>
      <c r="I649" s="373"/>
      <c r="J649" s="373"/>
      <c r="K649" s="373"/>
      <c r="L649" s="373"/>
      <c r="M649" s="373"/>
      <c r="N649" s="373"/>
      <c r="O649" s="373"/>
      <c r="P649" s="373"/>
      <c r="Q649" s="373"/>
      <c r="R649" s="373"/>
      <c r="S649" s="373"/>
    </row>
    <row r="650" spans="1:19" ht="16.5" customHeight="1" x14ac:dyDescent="0.15">
      <c r="A650" s="374"/>
      <c r="B650" s="374"/>
      <c r="C650" s="374"/>
      <c r="D650" s="374"/>
      <c r="E650" s="374"/>
      <c r="F650" s="374"/>
      <c r="G650" s="374"/>
      <c r="H650" s="374"/>
      <c r="I650" s="374"/>
      <c r="J650" s="374"/>
      <c r="K650" s="374"/>
      <c r="L650" s="374"/>
      <c r="M650" s="374"/>
      <c r="N650" s="374"/>
      <c r="O650" s="374"/>
      <c r="P650" s="374"/>
      <c r="Q650" s="374"/>
      <c r="R650" s="374"/>
      <c r="S650" s="374"/>
    </row>
    <row r="651" spans="1:19" s="7" customFormat="1" ht="24" customHeight="1" x14ac:dyDescent="0.2">
      <c r="A651" s="375">
        <f>A613+1</f>
        <v>18</v>
      </c>
      <c r="B651" s="377" t="str">
        <f>IF(ISBLANK(見積書表紙!$C$22),"",見積書表紙!$C$22)</f>
        <v/>
      </c>
      <c r="C651" s="379"/>
      <c r="D651" s="381" t="s">
        <v>5</v>
      </c>
      <c r="E651" s="382"/>
      <c r="F651" s="382"/>
      <c r="G651" s="383"/>
      <c r="H651" s="381" t="s">
        <v>123</v>
      </c>
      <c r="I651" s="382"/>
      <c r="J651" s="382"/>
      <c r="K651" s="383"/>
      <c r="L651" s="381" t="s">
        <v>124</v>
      </c>
      <c r="M651" s="382"/>
      <c r="N651" s="382"/>
      <c r="O651" s="383"/>
      <c r="P651" s="381" t="s">
        <v>125</v>
      </c>
      <c r="Q651" s="382"/>
      <c r="R651" s="382"/>
      <c r="S651" s="387"/>
    </row>
    <row r="652" spans="1:19" s="7" customFormat="1" ht="24" customHeight="1" x14ac:dyDescent="0.2">
      <c r="A652" s="376"/>
      <c r="B652" s="378"/>
      <c r="C652" s="380"/>
      <c r="D652" s="384"/>
      <c r="E652" s="385"/>
      <c r="F652" s="385"/>
      <c r="G652" s="386"/>
      <c r="H652" s="384"/>
      <c r="I652" s="385"/>
      <c r="J652" s="385"/>
      <c r="K652" s="386"/>
      <c r="L652" s="384"/>
      <c r="M652" s="385"/>
      <c r="N652" s="385"/>
      <c r="O652" s="386"/>
      <c r="P652" s="384"/>
      <c r="Q652" s="385"/>
      <c r="R652" s="385"/>
      <c r="S652" s="388"/>
    </row>
    <row r="653" spans="1:19" s="7" customFormat="1" ht="40.5" customHeight="1" x14ac:dyDescent="0.2">
      <c r="A653" s="111" t="s">
        <v>52</v>
      </c>
      <c r="B653" s="112" t="s">
        <v>6</v>
      </c>
      <c r="C653" s="113" t="s">
        <v>53</v>
      </c>
      <c r="D653" s="112" t="s">
        <v>7</v>
      </c>
      <c r="E653" s="112" t="s">
        <v>0</v>
      </c>
      <c r="F653" s="114" t="s">
        <v>8</v>
      </c>
      <c r="G653" s="114" t="s">
        <v>9</v>
      </c>
      <c r="H653" s="112" t="s">
        <v>7</v>
      </c>
      <c r="I653" s="112" t="s">
        <v>0</v>
      </c>
      <c r="J653" s="112" t="s">
        <v>8</v>
      </c>
      <c r="K653" s="114" t="s">
        <v>9</v>
      </c>
      <c r="L653" s="112" t="s">
        <v>7</v>
      </c>
      <c r="M653" s="112" t="s">
        <v>0</v>
      </c>
      <c r="N653" s="112" t="s">
        <v>8</v>
      </c>
      <c r="O653" s="114" t="s">
        <v>9</v>
      </c>
      <c r="P653" s="112" t="s">
        <v>7</v>
      </c>
      <c r="Q653" s="112" t="s">
        <v>0</v>
      </c>
      <c r="R653" s="112" t="s">
        <v>8</v>
      </c>
      <c r="S653" s="145" t="s">
        <v>9</v>
      </c>
    </row>
    <row r="654" spans="1:19" ht="40.5" customHeight="1" x14ac:dyDescent="0.3">
      <c r="A654" s="158"/>
      <c r="B654" s="134"/>
      <c r="C654" s="135"/>
      <c r="D654" s="136"/>
      <c r="E654" s="137"/>
      <c r="F654" s="138"/>
      <c r="G654" s="124">
        <f t="shared" ref="G654:G658" si="117">D654*F654</f>
        <v>0</v>
      </c>
      <c r="H654" s="136"/>
      <c r="I654" s="137"/>
      <c r="J654" s="138"/>
      <c r="K654" s="124">
        <f>H654*J654</f>
        <v>0</v>
      </c>
      <c r="L654" s="136"/>
      <c r="M654" s="137"/>
      <c r="N654" s="138"/>
      <c r="O654" s="124">
        <f>L654*N654</f>
        <v>0</v>
      </c>
      <c r="P654" s="136"/>
      <c r="Q654" s="137"/>
      <c r="R654" s="138"/>
      <c r="S654" s="146">
        <f>P654*R654</f>
        <v>0</v>
      </c>
    </row>
    <row r="655" spans="1:19" ht="40.5" customHeight="1" x14ac:dyDescent="0.3">
      <c r="A655" s="158"/>
      <c r="B655" s="134"/>
      <c r="C655" s="135"/>
      <c r="D655" s="136"/>
      <c r="E655" s="137"/>
      <c r="F655" s="138"/>
      <c r="G655" s="124">
        <f t="shared" si="117"/>
        <v>0</v>
      </c>
      <c r="H655" s="136"/>
      <c r="I655" s="137"/>
      <c r="J655" s="138"/>
      <c r="K655" s="124">
        <f t="shared" ref="K655:K658" si="118">H655*J655</f>
        <v>0</v>
      </c>
      <c r="L655" s="136"/>
      <c r="M655" s="137"/>
      <c r="N655" s="138"/>
      <c r="O655" s="124">
        <f t="shared" ref="O655:O683" si="119">L655*N655</f>
        <v>0</v>
      </c>
      <c r="P655" s="136"/>
      <c r="Q655" s="137"/>
      <c r="R655" s="138"/>
      <c r="S655" s="146">
        <f t="shared" ref="S655:S683" si="120">P655*R655</f>
        <v>0</v>
      </c>
    </row>
    <row r="656" spans="1:19" ht="40.5" customHeight="1" x14ac:dyDescent="0.3">
      <c r="A656" s="158"/>
      <c r="B656" s="134"/>
      <c r="C656" s="135"/>
      <c r="D656" s="136"/>
      <c r="E656" s="137"/>
      <c r="F656" s="138"/>
      <c r="G656" s="124">
        <f t="shared" si="117"/>
        <v>0</v>
      </c>
      <c r="H656" s="136"/>
      <c r="I656" s="137"/>
      <c r="J656" s="138"/>
      <c r="K656" s="124">
        <f t="shared" si="118"/>
        <v>0</v>
      </c>
      <c r="L656" s="136"/>
      <c r="M656" s="137"/>
      <c r="N656" s="138"/>
      <c r="O656" s="124">
        <f t="shared" si="119"/>
        <v>0</v>
      </c>
      <c r="P656" s="136"/>
      <c r="Q656" s="137"/>
      <c r="R656" s="138"/>
      <c r="S656" s="146">
        <f t="shared" si="120"/>
        <v>0</v>
      </c>
    </row>
    <row r="657" spans="1:19" ht="40.5" customHeight="1" x14ac:dyDescent="0.3">
      <c r="A657" s="158"/>
      <c r="B657" s="134"/>
      <c r="C657" s="135"/>
      <c r="D657" s="136"/>
      <c r="E657" s="137"/>
      <c r="F657" s="138"/>
      <c r="G657" s="124">
        <f t="shared" si="117"/>
        <v>0</v>
      </c>
      <c r="H657" s="136"/>
      <c r="I657" s="137"/>
      <c r="J657" s="138"/>
      <c r="K657" s="124">
        <f t="shared" si="118"/>
        <v>0</v>
      </c>
      <c r="L657" s="136"/>
      <c r="M657" s="137"/>
      <c r="N657" s="138"/>
      <c r="O657" s="124">
        <f t="shared" si="119"/>
        <v>0</v>
      </c>
      <c r="P657" s="136"/>
      <c r="Q657" s="137"/>
      <c r="R657" s="138"/>
      <c r="S657" s="146">
        <f t="shared" si="120"/>
        <v>0</v>
      </c>
    </row>
    <row r="658" spans="1:19" ht="40.5" customHeight="1" x14ac:dyDescent="0.3">
      <c r="A658" s="158"/>
      <c r="B658" s="134"/>
      <c r="C658" s="135"/>
      <c r="D658" s="136"/>
      <c r="E658" s="137"/>
      <c r="F658" s="138"/>
      <c r="G658" s="124">
        <f t="shared" si="117"/>
        <v>0</v>
      </c>
      <c r="H658" s="136"/>
      <c r="I658" s="137"/>
      <c r="J658" s="138"/>
      <c r="K658" s="124">
        <f t="shared" si="118"/>
        <v>0</v>
      </c>
      <c r="L658" s="136"/>
      <c r="M658" s="137"/>
      <c r="N658" s="138"/>
      <c r="O658" s="124">
        <f t="shared" si="119"/>
        <v>0</v>
      </c>
      <c r="P658" s="136"/>
      <c r="Q658" s="137"/>
      <c r="R658" s="138"/>
      <c r="S658" s="146">
        <f t="shared" si="120"/>
        <v>0</v>
      </c>
    </row>
    <row r="659" spans="1:19" ht="40.5" customHeight="1" x14ac:dyDescent="0.3">
      <c r="A659" s="158"/>
      <c r="B659" s="134"/>
      <c r="C659" s="135"/>
      <c r="D659" s="136"/>
      <c r="E659" s="137"/>
      <c r="F659" s="138"/>
      <c r="G659" s="124">
        <f>D659*F659</f>
        <v>0</v>
      </c>
      <c r="H659" s="136"/>
      <c r="I659" s="137"/>
      <c r="J659" s="138"/>
      <c r="K659" s="124">
        <f>H659*J659</f>
        <v>0</v>
      </c>
      <c r="L659" s="136"/>
      <c r="M659" s="137"/>
      <c r="N659" s="138"/>
      <c r="O659" s="124">
        <f t="shared" si="119"/>
        <v>0</v>
      </c>
      <c r="P659" s="136"/>
      <c r="Q659" s="137"/>
      <c r="R659" s="138"/>
      <c r="S659" s="146">
        <f t="shared" si="120"/>
        <v>0</v>
      </c>
    </row>
    <row r="660" spans="1:19" ht="40.5" customHeight="1" x14ac:dyDescent="0.3">
      <c r="A660" s="158"/>
      <c r="B660" s="134"/>
      <c r="C660" s="135"/>
      <c r="D660" s="136"/>
      <c r="E660" s="137"/>
      <c r="F660" s="138"/>
      <c r="G660" s="124">
        <f>D660*F660</f>
        <v>0</v>
      </c>
      <c r="H660" s="136"/>
      <c r="I660" s="137"/>
      <c r="J660" s="138"/>
      <c r="K660" s="124">
        <f>H660*J660</f>
        <v>0</v>
      </c>
      <c r="L660" s="136"/>
      <c r="M660" s="137"/>
      <c r="N660" s="138"/>
      <c r="O660" s="124">
        <f t="shared" si="119"/>
        <v>0</v>
      </c>
      <c r="P660" s="136"/>
      <c r="Q660" s="137"/>
      <c r="R660" s="138"/>
      <c r="S660" s="146">
        <f t="shared" si="120"/>
        <v>0</v>
      </c>
    </row>
    <row r="661" spans="1:19" ht="40.5" customHeight="1" x14ac:dyDescent="0.3">
      <c r="A661" s="158"/>
      <c r="B661" s="134"/>
      <c r="C661" s="135"/>
      <c r="D661" s="136"/>
      <c r="E661" s="137"/>
      <c r="F661" s="138"/>
      <c r="G661" s="124">
        <f t="shared" ref="G661:G683" si="121">D661*F661</f>
        <v>0</v>
      </c>
      <c r="H661" s="136"/>
      <c r="I661" s="137"/>
      <c r="J661" s="138"/>
      <c r="K661" s="124">
        <f t="shared" ref="K661:K683" si="122">H661*J661</f>
        <v>0</v>
      </c>
      <c r="L661" s="136"/>
      <c r="M661" s="137"/>
      <c r="N661" s="138"/>
      <c r="O661" s="124">
        <f t="shared" si="119"/>
        <v>0</v>
      </c>
      <c r="P661" s="136"/>
      <c r="Q661" s="137"/>
      <c r="R661" s="138"/>
      <c r="S661" s="146">
        <f t="shared" si="120"/>
        <v>0</v>
      </c>
    </row>
    <row r="662" spans="1:19" ht="40.5" customHeight="1" x14ac:dyDescent="0.3">
      <c r="A662" s="158"/>
      <c r="B662" s="134"/>
      <c r="C662" s="135"/>
      <c r="D662" s="136"/>
      <c r="E662" s="137"/>
      <c r="F662" s="138"/>
      <c r="G662" s="124">
        <f t="shared" si="121"/>
        <v>0</v>
      </c>
      <c r="H662" s="136"/>
      <c r="I662" s="137"/>
      <c r="J662" s="138"/>
      <c r="K662" s="124">
        <f t="shared" si="122"/>
        <v>0</v>
      </c>
      <c r="L662" s="136"/>
      <c r="M662" s="137"/>
      <c r="N662" s="138"/>
      <c r="O662" s="124">
        <f t="shared" si="119"/>
        <v>0</v>
      </c>
      <c r="P662" s="136"/>
      <c r="Q662" s="137"/>
      <c r="R662" s="138"/>
      <c r="S662" s="146">
        <f t="shared" si="120"/>
        <v>0</v>
      </c>
    </row>
    <row r="663" spans="1:19" ht="40.5" customHeight="1" x14ac:dyDescent="0.3">
      <c r="A663" s="158"/>
      <c r="B663" s="134"/>
      <c r="C663" s="135"/>
      <c r="D663" s="136"/>
      <c r="E663" s="137"/>
      <c r="F663" s="138"/>
      <c r="G663" s="124">
        <f t="shared" si="121"/>
        <v>0</v>
      </c>
      <c r="H663" s="136"/>
      <c r="I663" s="137"/>
      <c r="J663" s="138"/>
      <c r="K663" s="124">
        <f t="shared" si="122"/>
        <v>0</v>
      </c>
      <c r="L663" s="136"/>
      <c r="M663" s="137"/>
      <c r="N663" s="138"/>
      <c r="O663" s="124">
        <f t="shared" si="119"/>
        <v>0</v>
      </c>
      <c r="P663" s="136"/>
      <c r="Q663" s="137"/>
      <c r="R663" s="138"/>
      <c r="S663" s="146">
        <f t="shared" si="120"/>
        <v>0</v>
      </c>
    </row>
    <row r="664" spans="1:19" ht="40.5" customHeight="1" x14ac:dyDescent="0.3">
      <c r="A664" s="158"/>
      <c r="B664" s="134"/>
      <c r="C664" s="135"/>
      <c r="D664" s="136"/>
      <c r="E664" s="137"/>
      <c r="F664" s="138"/>
      <c r="G664" s="124">
        <f t="shared" si="121"/>
        <v>0</v>
      </c>
      <c r="H664" s="136"/>
      <c r="I664" s="137"/>
      <c r="J664" s="138"/>
      <c r="K664" s="124">
        <f t="shared" si="122"/>
        <v>0</v>
      </c>
      <c r="L664" s="136"/>
      <c r="M664" s="137"/>
      <c r="N664" s="138"/>
      <c r="O664" s="124">
        <f t="shared" si="119"/>
        <v>0</v>
      </c>
      <c r="P664" s="136"/>
      <c r="Q664" s="137"/>
      <c r="R664" s="138"/>
      <c r="S664" s="146">
        <f t="shared" si="120"/>
        <v>0</v>
      </c>
    </row>
    <row r="665" spans="1:19" ht="40.5" customHeight="1" x14ac:dyDescent="0.3">
      <c r="A665" s="158"/>
      <c r="B665" s="134"/>
      <c r="C665" s="135"/>
      <c r="D665" s="136"/>
      <c r="E665" s="137"/>
      <c r="F665" s="138"/>
      <c r="G665" s="124">
        <f t="shared" si="121"/>
        <v>0</v>
      </c>
      <c r="H665" s="136"/>
      <c r="I665" s="137"/>
      <c r="J665" s="138"/>
      <c r="K665" s="124">
        <f t="shared" si="122"/>
        <v>0</v>
      </c>
      <c r="L665" s="136"/>
      <c r="M665" s="137"/>
      <c r="N665" s="138"/>
      <c r="O665" s="124">
        <f t="shared" si="119"/>
        <v>0</v>
      </c>
      <c r="P665" s="136"/>
      <c r="Q665" s="137"/>
      <c r="R665" s="138"/>
      <c r="S665" s="146">
        <f t="shared" si="120"/>
        <v>0</v>
      </c>
    </row>
    <row r="666" spans="1:19" ht="40.5" customHeight="1" x14ac:dyDescent="0.3">
      <c r="A666" s="158"/>
      <c r="B666" s="134"/>
      <c r="C666" s="135"/>
      <c r="D666" s="136"/>
      <c r="E666" s="137"/>
      <c r="F666" s="138"/>
      <c r="G666" s="124">
        <f t="shared" si="121"/>
        <v>0</v>
      </c>
      <c r="H666" s="136"/>
      <c r="I666" s="137"/>
      <c r="J666" s="138"/>
      <c r="K666" s="124">
        <f t="shared" si="122"/>
        <v>0</v>
      </c>
      <c r="L666" s="136"/>
      <c r="M666" s="137"/>
      <c r="N666" s="138"/>
      <c r="O666" s="124">
        <f t="shared" si="119"/>
        <v>0</v>
      </c>
      <c r="P666" s="136"/>
      <c r="Q666" s="137"/>
      <c r="R666" s="138"/>
      <c r="S666" s="146">
        <f t="shared" si="120"/>
        <v>0</v>
      </c>
    </row>
    <row r="667" spans="1:19" ht="40.5" customHeight="1" x14ac:dyDescent="0.3">
      <c r="A667" s="158"/>
      <c r="B667" s="134"/>
      <c r="C667" s="139"/>
      <c r="D667" s="136"/>
      <c r="E667" s="140"/>
      <c r="F667" s="138"/>
      <c r="G667" s="124">
        <f t="shared" si="121"/>
        <v>0</v>
      </c>
      <c r="H667" s="136"/>
      <c r="I667" s="140"/>
      <c r="J667" s="138"/>
      <c r="K667" s="124">
        <f t="shared" si="122"/>
        <v>0</v>
      </c>
      <c r="L667" s="136"/>
      <c r="M667" s="140"/>
      <c r="N667" s="138"/>
      <c r="O667" s="124">
        <f t="shared" si="119"/>
        <v>0</v>
      </c>
      <c r="P667" s="136"/>
      <c r="Q667" s="140"/>
      <c r="R667" s="138"/>
      <c r="S667" s="146">
        <f t="shared" si="120"/>
        <v>0</v>
      </c>
    </row>
    <row r="668" spans="1:19" ht="40.5" customHeight="1" x14ac:dyDescent="0.3">
      <c r="A668" s="158"/>
      <c r="B668" s="134"/>
      <c r="C668" s="135"/>
      <c r="D668" s="136"/>
      <c r="E668" s="137"/>
      <c r="F668" s="138"/>
      <c r="G668" s="124">
        <f t="shared" si="121"/>
        <v>0</v>
      </c>
      <c r="H668" s="136"/>
      <c r="I668" s="137"/>
      <c r="J668" s="138"/>
      <c r="K668" s="124">
        <f t="shared" si="122"/>
        <v>0</v>
      </c>
      <c r="L668" s="136"/>
      <c r="M668" s="137"/>
      <c r="N668" s="138"/>
      <c r="O668" s="124">
        <f t="shared" si="119"/>
        <v>0</v>
      </c>
      <c r="P668" s="136"/>
      <c r="Q668" s="137"/>
      <c r="R668" s="138"/>
      <c r="S668" s="146">
        <f t="shared" si="120"/>
        <v>0</v>
      </c>
    </row>
    <row r="669" spans="1:19" ht="40.5" customHeight="1" x14ac:dyDescent="0.3">
      <c r="A669" s="158"/>
      <c r="B669" s="134"/>
      <c r="C669" s="135"/>
      <c r="D669" s="136"/>
      <c r="E669" s="137"/>
      <c r="F669" s="138"/>
      <c r="G669" s="124">
        <f t="shared" si="121"/>
        <v>0</v>
      </c>
      <c r="H669" s="136"/>
      <c r="I669" s="137"/>
      <c r="J669" s="138"/>
      <c r="K669" s="124">
        <f t="shared" si="122"/>
        <v>0</v>
      </c>
      <c r="L669" s="136"/>
      <c r="M669" s="137"/>
      <c r="N669" s="138"/>
      <c r="O669" s="124">
        <f t="shared" si="119"/>
        <v>0</v>
      </c>
      <c r="P669" s="136"/>
      <c r="Q669" s="137"/>
      <c r="R669" s="138"/>
      <c r="S669" s="146">
        <f t="shared" si="120"/>
        <v>0</v>
      </c>
    </row>
    <row r="670" spans="1:19" ht="40.5" customHeight="1" x14ac:dyDescent="0.3">
      <c r="A670" s="158"/>
      <c r="B670" s="134"/>
      <c r="C670" s="139"/>
      <c r="D670" s="136"/>
      <c r="E670" s="140"/>
      <c r="F670" s="138"/>
      <c r="G670" s="124">
        <f t="shared" si="121"/>
        <v>0</v>
      </c>
      <c r="H670" s="136"/>
      <c r="I670" s="140"/>
      <c r="J670" s="138"/>
      <c r="K670" s="124">
        <f t="shared" si="122"/>
        <v>0</v>
      </c>
      <c r="L670" s="136"/>
      <c r="M670" s="140"/>
      <c r="N670" s="138"/>
      <c r="O670" s="124">
        <f t="shared" si="119"/>
        <v>0</v>
      </c>
      <c r="P670" s="136"/>
      <c r="Q670" s="140"/>
      <c r="R670" s="138"/>
      <c r="S670" s="146">
        <f t="shared" si="120"/>
        <v>0</v>
      </c>
    </row>
    <row r="671" spans="1:19" ht="40.5" customHeight="1" x14ac:dyDescent="0.3">
      <c r="A671" s="158"/>
      <c r="B671" s="134"/>
      <c r="C671" s="139"/>
      <c r="D671" s="136"/>
      <c r="E671" s="140"/>
      <c r="F671" s="138"/>
      <c r="G671" s="124">
        <f t="shared" si="121"/>
        <v>0</v>
      </c>
      <c r="H671" s="136"/>
      <c r="I671" s="140"/>
      <c r="J671" s="138"/>
      <c r="K671" s="124">
        <f t="shared" si="122"/>
        <v>0</v>
      </c>
      <c r="L671" s="136"/>
      <c r="M671" s="140"/>
      <c r="N671" s="138"/>
      <c r="O671" s="124">
        <f t="shared" si="119"/>
        <v>0</v>
      </c>
      <c r="P671" s="136"/>
      <c r="Q671" s="140"/>
      <c r="R671" s="138"/>
      <c r="S671" s="146">
        <f t="shared" si="120"/>
        <v>0</v>
      </c>
    </row>
    <row r="672" spans="1:19" ht="40.5" customHeight="1" x14ac:dyDescent="0.3">
      <c r="A672" s="158"/>
      <c r="B672" s="134"/>
      <c r="C672" s="139"/>
      <c r="D672" s="136"/>
      <c r="E672" s="140"/>
      <c r="F672" s="138"/>
      <c r="G672" s="124">
        <f t="shared" si="121"/>
        <v>0</v>
      </c>
      <c r="H672" s="136"/>
      <c r="I672" s="140"/>
      <c r="J672" s="138"/>
      <c r="K672" s="124">
        <f t="shared" si="122"/>
        <v>0</v>
      </c>
      <c r="L672" s="136"/>
      <c r="M672" s="140"/>
      <c r="N672" s="138"/>
      <c r="O672" s="124">
        <f t="shared" si="119"/>
        <v>0</v>
      </c>
      <c r="P672" s="136"/>
      <c r="Q672" s="140"/>
      <c r="R672" s="138"/>
      <c r="S672" s="146">
        <f t="shared" si="120"/>
        <v>0</v>
      </c>
    </row>
    <row r="673" spans="1:19" ht="40.5" customHeight="1" x14ac:dyDescent="0.3">
      <c r="A673" s="158"/>
      <c r="B673" s="134"/>
      <c r="C673" s="139"/>
      <c r="D673" s="136"/>
      <c r="E673" s="140"/>
      <c r="F673" s="138"/>
      <c r="G673" s="124">
        <f t="shared" si="121"/>
        <v>0</v>
      </c>
      <c r="H673" s="136"/>
      <c r="I673" s="140"/>
      <c r="J673" s="138"/>
      <c r="K673" s="124">
        <f t="shared" si="122"/>
        <v>0</v>
      </c>
      <c r="L673" s="136"/>
      <c r="M673" s="140"/>
      <c r="N673" s="138"/>
      <c r="O673" s="124">
        <f t="shared" si="119"/>
        <v>0</v>
      </c>
      <c r="P673" s="136"/>
      <c r="Q673" s="140"/>
      <c r="R673" s="138"/>
      <c r="S673" s="146">
        <f t="shared" si="120"/>
        <v>0</v>
      </c>
    </row>
    <row r="674" spans="1:19" ht="40.5" customHeight="1" x14ac:dyDescent="0.3">
      <c r="A674" s="158"/>
      <c r="B674" s="134"/>
      <c r="C674" s="139"/>
      <c r="D674" s="136"/>
      <c r="E674" s="140"/>
      <c r="F674" s="138"/>
      <c r="G674" s="124">
        <f t="shared" si="121"/>
        <v>0</v>
      </c>
      <c r="H674" s="136"/>
      <c r="I674" s="140"/>
      <c r="J674" s="138"/>
      <c r="K674" s="124">
        <f t="shared" si="122"/>
        <v>0</v>
      </c>
      <c r="L674" s="136"/>
      <c r="M674" s="140"/>
      <c r="N674" s="138"/>
      <c r="O674" s="124">
        <f t="shared" si="119"/>
        <v>0</v>
      </c>
      <c r="P674" s="136"/>
      <c r="Q674" s="140"/>
      <c r="R674" s="138"/>
      <c r="S674" s="146">
        <f t="shared" si="120"/>
        <v>0</v>
      </c>
    </row>
    <row r="675" spans="1:19" ht="40.5" customHeight="1" x14ac:dyDescent="0.3">
      <c r="A675" s="158"/>
      <c r="B675" s="134"/>
      <c r="C675" s="139"/>
      <c r="D675" s="136"/>
      <c r="E675" s="140"/>
      <c r="F675" s="138"/>
      <c r="G675" s="124">
        <f t="shared" si="121"/>
        <v>0</v>
      </c>
      <c r="H675" s="136"/>
      <c r="I675" s="140"/>
      <c r="J675" s="138"/>
      <c r="K675" s="124">
        <f t="shared" si="122"/>
        <v>0</v>
      </c>
      <c r="L675" s="136"/>
      <c r="M675" s="140"/>
      <c r="N675" s="138"/>
      <c r="O675" s="124">
        <f t="shared" si="119"/>
        <v>0</v>
      </c>
      <c r="P675" s="136"/>
      <c r="Q675" s="140"/>
      <c r="R675" s="138"/>
      <c r="S675" s="146">
        <f t="shared" si="120"/>
        <v>0</v>
      </c>
    </row>
    <row r="676" spans="1:19" ht="40.5" customHeight="1" x14ac:dyDescent="0.3">
      <c r="A676" s="158"/>
      <c r="B676" s="134"/>
      <c r="C676" s="139"/>
      <c r="D676" s="136"/>
      <c r="E676" s="140"/>
      <c r="F676" s="138"/>
      <c r="G676" s="124">
        <f t="shared" si="121"/>
        <v>0</v>
      </c>
      <c r="H676" s="136"/>
      <c r="I676" s="140"/>
      <c r="J676" s="138"/>
      <c r="K676" s="124">
        <f t="shared" si="122"/>
        <v>0</v>
      </c>
      <c r="L676" s="136"/>
      <c r="M676" s="140"/>
      <c r="N676" s="138"/>
      <c r="O676" s="124">
        <f t="shared" si="119"/>
        <v>0</v>
      </c>
      <c r="P676" s="136"/>
      <c r="Q676" s="140"/>
      <c r="R676" s="138"/>
      <c r="S676" s="146">
        <f t="shared" si="120"/>
        <v>0</v>
      </c>
    </row>
    <row r="677" spans="1:19" ht="40.5" customHeight="1" x14ac:dyDescent="0.3">
      <c r="A677" s="158"/>
      <c r="B677" s="134"/>
      <c r="C677" s="139"/>
      <c r="D677" s="136"/>
      <c r="E677" s="140"/>
      <c r="F677" s="138"/>
      <c r="G677" s="124">
        <f t="shared" si="121"/>
        <v>0</v>
      </c>
      <c r="H677" s="136"/>
      <c r="I677" s="140"/>
      <c r="J677" s="138"/>
      <c r="K677" s="124">
        <f t="shared" si="122"/>
        <v>0</v>
      </c>
      <c r="L677" s="136"/>
      <c r="M677" s="140"/>
      <c r="N677" s="138"/>
      <c r="O677" s="124">
        <f t="shared" si="119"/>
        <v>0</v>
      </c>
      <c r="P677" s="136"/>
      <c r="Q677" s="140"/>
      <c r="R677" s="138"/>
      <c r="S677" s="146">
        <f t="shared" si="120"/>
        <v>0</v>
      </c>
    </row>
    <row r="678" spans="1:19" ht="40.5" customHeight="1" x14ac:dyDescent="0.3">
      <c r="A678" s="158"/>
      <c r="B678" s="134"/>
      <c r="C678" s="139"/>
      <c r="D678" s="136"/>
      <c r="E678" s="140"/>
      <c r="F678" s="138"/>
      <c r="G678" s="124">
        <f t="shared" si="121"/>
        <v>0</v>
      </c>
      <c r="H678" s="136"/>
      <c r="I678" s="140"/>
      <c r="J678" s="138"/>
      <c r="K678" s="124">
        <f t="shared" si="122"/>
        <v>0</v>
      </c>
      <c r="L678" s="136"/>
      <c r="M678" s="140"/>
      <c r="N678" s="138"/>
      <c r="O678" s="124">
        <f t="shared" si="119"/>
        <v>0</v>
      </c>
      <c r="P678" s="136"/>
      <c r="Q678" s="140"/>
      <c r="R678" s="138"/>
      <c r="S678" s="146">
        <f t="shared" si="120"/>
        <v>0</v>
      </c>
    </row>
    <row r="679" spans="1:19" ht="40.5" customHeight="1" x14ac:dyDescent="0.3">
      <c r="A679" s="158"/>
      <c r="B679" s="134"/>
      <c r="C679" s="139"/>
      <c r="D679" s="136"/>
      <c r="E679" s="140"/>
      <c r="F679" s="138"/>
      <c r="G679" s="124">
        <f t="shared" si="121"/>
        <v>0</v>
      </c>
      <c r="H679" s="136"/>
      <c r="I679" s="140"/>
      <c r="J679" s="138"/>
      <c r="K679" s="124">
        <f t="shared" si="122"/>
        <v>0</v>
      </c>
      <c r="L679" s="136"/>
      <c r="M679" s="140"/>
      <c r="N679" s="138"/>
      <c r="O679" s="124">
        <f t="shared" si="119"/>
        <v>0</v>
      </c>
      <c r="P679" s="136"/>
      <c r="Q679" s="140"/>
      <c r="R679" s="138"/>
      <c r="S679" s="146">
        <f t="shared" si="120"/>
        <v>0</v>
      </c>
    </row>
    <row r="680" spans="1:19" ht="40.5" customHeight="1" x14ac:dyDescent="0.3">
      <c r="A680" s="158"/>
      <c r="B680" s="134"/>
      <c r="C680" s="139"/>
      <c r="D680" s="136"/>
      <c r="E680" s="140"/>
      <c r="F680" s="138"/>
      <c r="G680" s="124">
        <f t="shared" si="121"/>
        <v>0</v>
      </c>
      <c r="H680" s="136"/>
      <c r="I680" s="140"/>
      <c r="J680" s="138"/>
      <c r="K680" s="124">
        <f t="shared" si="122"/>
        <v>0</v>
      </c>
      <c r="L680" s="136"/>
      <c r="M680" s="140"/>
      <c r="N680" s="138"/>
      <c r="O680" s="124">
        <f t="shared" si="119"/>
        <v>0</v>
      </c>
      <c r="P680" s="136"/>
      <c r="Q680" s="140"/>
      <c r="R680" s="138"/>
      <c r="S680" s="146">
        <f t="shared" si="120"/>
        <v>0</v>
      </c>
    </row>
    <row r="681" spans="1:19" ht="40.5" customHeight="1" x14ac:dyDescent="0.3">
      <c r="A681" s="158"/>
      <c r="B681" s="134"/>
      <c r="C681" s="139"/>
      <c r="D681" s="136"/>
      <c r="E681" s="140"/>
      <c r="F681" s="138"/>
      <c r="G681" s="124">
        <f t="shared" si="121"/>
        <v>0</v>
      </c>
      <c r="H681" s="136"/>
      <c r="I681" s="140"/>
      <c r="J681" s="138"/>
      <c r="K681" s="124">
        <f t="shared" si="122"/>
        <v>0</v>
      </c>
      <c r="L681" s="136"/>
      <c r="M681" s="140"/>
      <c r="N681" s="138"/>
      <c r="O681" s="124">
        <f t="shared" si="119"/>
        <v>0</v>
      </c>
      <c r="P681" s="136"/>
      <c r="Q681" s="140"/>
      <c r="R681" s="138"/>
      <c r="S681" s="146">
        <f t="shared" si="120"/>
        <v>0</v>
      </c>
    </row>
    <row r="682" spans="1:19" ht="40.5" customHeight="1" x14ac:dyDescent="0.3">
      <c r="A682" s="158"/>
      <c r="B682" s="134"/>
      <c r="C682" s="139"/>
      <c r="D682" s="136"/>
      <c r="E682" s="140"/>
      <c r="F682" s="138"/>
      <c r="G682" s="124">
        <f t="shared" si="121"/>
        <v>0</v>
      </c>
      <c r="H682" s="136"/>
      <c r="I682" s="140"/>
      <c r="J682" s="138"/>
      <c r="K682" s="124">
        <f t="shared" si="122"/>
        <v>0</v>
      </c>
      <c r="L682" s="136"/>
      <c r="M682" s="140"/>
      <c r="N682" s="138"/>
      <c r="O682" s="124">
        <f t="shared" si="119"/>
        <v>0</v>
      </c>
      <c r="P682" s="136"/>
      <c r="Q682" s="140"/>
      <c r="R682" s="138"/>
      <c r="S682" s="146">
        <f t="shared" si="120"/>
        <v>0</v>
      </c>
    </row>
    <row r="683" spans="1:19" ht="40.5" customHeight="1" x14ac:dyDescent="0.3">
      <c r="A683" s="158"/>
      <c r="B683" s="134"/>
      <c r="C683" s="139"/>
      <c r="D683" s="136"/>
      <c r="E683" s="140"/>
      <c r="F683" s="138"/>
      <c r="G683" s="124">
        <f t="shared" si="121"/>
        <v>0</v>
      </c>
      <c r="H683" s="136"/>
      <c r="I683" s="140"/>
      <c r="J683" s="138"/>
      <c r="K683" s="124">
        <f t="shared" si="122"/>
        <v>0</v>
      </c>
      <c r="L683" s="136"/>
      <c r="M683" s="140"/>
      <c r="N683" s="138"/>
      <c r="O683" s="124">
        <f t="shared" si="119"/>
        <v>0</v>
      </c>
      <c r="P683" s="136"/>
      <c r="Q683" s="140"/>
      <c r="R683" s="138"/>
      <c r="S683" s="146">
        <f t="shared" si="120"/>
        <v>0</v>
      </c>
    </row>
    <row r="684" spans="1:19" ht="40.5" customHeight="1" x14ac:dyDescent="0.3">
      <c r="A684" s="115"/>
      <c r="B684" s="116" t="s">
        <v>70</v>
      </c>
      <c r="C684" s="117"/>
      <c r="D684" s="127"/>
      <c r="E684" s="128"/>
      <c r="F684" s="125">
        <f t="shared" ref="F684" si="123">L684+O684</f>
        <v>0</v>
      </c>
      <c r="G684" s="125">
        <f>SUM(G654:G683)</f>
        <v>0</v>
      </c>
      <c r="H684" s="127"/>
      <c r="I684" s="128"/>
      <c r="J684" s="126"/>
      <c r="K684" s="125">
        <f>SUM(K654:K683)</f>
        <v>0</v>
      </c>
      <c r="L684" s="127"/>
      <c r="M684" s="128"/>
      <c r="N684" s="126"/>
      <c r="O684" s="125">
        <f>SUM(O654:O683)</f>
        <v>0</v>
      </c>
      <c r="P684" s="127"/>
      <c r="Q684" s="128"/>
      <c r="R684" s="126"/>
      <c r="S684" s="147">
        <f>SUM(S654:S683)</f>
        <v>0</v>
      </c>
    </row>
    <row r="685" spans="1:19" ht="16.5" customHeight="1" x14ac:dyDescent="0.3">
      <c r="A685" s="110"/>
      <c r="B685" s="110"/>
      <c r="C685" s="108"/>
      <c r="D685" s="108"/>
      <c r="E685" s="108"/>
      <c r="F685" s="109"/>
      <c r="G685" s="109"/>
      <c r="H685" s="108"/>
      <c r="I685" s="108"/>
      <c r="J685" s="108"/>
      <c r="K685" s="109"/>
      <c r="L685" s="108"/>
      <c r="M685" s="108"/>
      <c r="N685" s="108"/>
      <c r="O685" s="109"/>
      <c r="P685" s="108"/>
      <c r="Q685" s="108"/>
      <c r="R685" s="108"/>
      <c r="S685" s="109"/>
    </row>
    <row r="686" spans="1:19" ht="16.5" customHeight="1" x14ac:dyDescent="0.15">
      <c r="A686" s="373" t="s">
        <v>61</v>
      </c>
      <c r="B686" s="373"/>
      <c r="C686" s="373"/>
      <c r="D686" s="373"/>
      <c r="E686" s="373"/>
      <c r="F686" s="373"/>
      <c r="G686" s="373"/>
      <c r="H686" s="373"/>
      <c r="I686" s="373"/>
      <c r="J686" s="373"/>
      <c r="K686" s="373"/>
      <c r="L686" s="373"/>
      <c r="M686" s="373"/>
      <c r="N686" s="373"/>
      <c r="O686" s="373"/>
      <c r="P686" s="373"/>
      <c r="Q686" s="373"/>
      <c r="R686" s="373"/>
      <c r="S686" s="373"/>
    </row>
    <row r="687" spans="1:19" ht="16.5" customHeight="1" x14ac:dyDescent="0.15">
      <c r="A687" s="373"/>
      <c r="B687" s="373"/>
      <c r="C687" s="373"/>
      <c r="D687" s="373"/>
      <c r="E687" s="373"/>
      <c r="F687" s="373"/>
      <c r="G687" s="373"/>
      <c r="H687" s="373"/>
      <c r="I687" s="373"/>
      <c r="J687" s="373"/>
      <c r="K687" s="373"/>
      <c r="L687" s="373"/>
      <c r="M687" s="373"/>
      <c r="N687" s="373"/>
      <c r="O687" s="373"/>
      <c r="P687" s="373"/>
      <c r="Q687" s="373"/>
      <c r="R687" s="373"/>
      <c r="S687" s="373"/>
    </row>
    <row r="688" spans="1:19" ht="16.5" customHeight="1" x14ac:dyDescent="0.15">
      <c r="A688" s="374"/>
      <c r="B688" s="374"/>
      <c r="C688" s="374"/>
      <c r="D688" s="374"/>
      <c r="E688" s="374"/>
      <c r="F688" s="374"/>
      <c r="G688" s="374"/>
      <c r="H688" s="374"/>
      <c r="I688" s="374"/>
      <c r="J688" s="374"/>
      <c r="K688" s="374"/>
      <c r="L688" s="374"/>
      <c r="M688" s="374"/>
      <c r="N688" s="374"/>
      <c r="O688" s="374"/>
      <c r="P688" s="374"/>
      <c r="Q688" s="374"/>
      <c r="R688" s="374"/>
      <c r="S688" s="374"/>
    </row>
    <row r="689" spans="1:19" s="7" customFormat="1" ht="24" customHeight="1" x14ac:dyDescent="0.2">
      <c r="A689" s="375">
        <f>A651+1</f>
        <v>19</v>
      </c>
      <c r="B689" s="377" t="str">
        <f>IF(ISBLANK(見積書表紙!$C$22),"",見積書表紙!$C$22)</f>
        <v/>
      </c>
      <c r="C689" s="379"/>
      <c r="D689" s="381" t="s">
        <v>5</v>
      </c>
      <c r="E689" s="382"/>
      <c r="F689" s="382"/>
      <c r="G689" s="383"/>
      <c r="H689" s="381" t="s">
        <v>123</v>
      </c>
      <c r="I689" s="382"/>
      <c r="J689" s="382"/>
      <c r="K689" s="383"/>
      <c r="L689" s="381" t="s">
        <v>124</v>
      </c>
      <c r="M689" s="382"/>
      <c r="N689" s="382"/>
      <c r="O689" s="383"/>
      <c r="P689" s="381" t="s">
        <v>125</v>
      </c>
      <c r="Q689" s="382"/>
      <c r="R689" s="382"/>
      <c r="S689" s="387"/>
    </row>
    <row r="690" spans="1:19" s="7" customFormat="1" ht="24" customHeight="1" x14ac:dyDescent="0.2">
      <c r="A690" s="376"/>
      <c r="B690" s="378"/>
      <c r="C690" s="380"/>
      <c r="D690" s="384"/>
      <c r="E690" s="385"/>
      <c r="F690" s="385"/>
      <c r="G690" s="386"/>
      <c r="H690" s="384"/>
      <c r="I690" s="385"/>
      <c r="J690" s="385"/>
      <c r="K690" s="386"/>
      <c r="L690" s="384"/>
      <c r="M690" s="385"/>
      <c r="N690" s="385"/>
      <c r="O690" s="386"/>
      <c r="P690" s="384"/>
      <c r="Q690" s="385"/>
      <c r="R690" s="385"/>
      <c r="S690" s="388"/>
    </row>
    <row r="691" spans="1:19" s="7" customFormat="1" ht="40.5" customHeight="1" x14ac:dyDescent="0.2">
      <c r="A691" s="111" t="s">
        <v>52</v>
      </c>
      <c r="B691" s="112" t="s">
        <v>6</v>
      </c>
      <c r="C691" s="113" t="s">
        <v>53</v>
      </c>
      <c r="D691" s="112" t="s">
        <v>7</v>
      </c>
      <c r="E691" s="112" t="s">
        <v>0</v>
      </c>
      <c r="F691" s="114" t="s">
        <v>8</v>
      </c>
      <c r="G691" s="114" t="s">
        <v>9</v>
      </c>
      <c r="H691" s="112" t="s">
        <v>7</v>
      </c>
      <c r="I691" s="112" t="s">
        <v>0</v>
      </c>
      <c r="J691" s="112" t="s">
        <v>8</v>
      </c>
      <c r="K691" s="114" t="s">
        <v>9</v>
      </c>
      <c r="L691" s="112" t="s">
        <v>7</v>
      </c>
      <c r="M691" s="112" t="s">
        <v>0</v>
      </c>
      <c r="N691" s="112" t="s">
        <v>8</v>
      </c>
      <c r="O691" s="114" t="s">
        <v>9</v>
      </c>
      <c r="P691" s="112" t="s">
        <v>7</v>
      </c>
      <c r="Q691" s="112" t="s">
        <v>0</v>
      </c>
      <c r="R691" s="112" t="s">
        <v>8</v>
      </c>
      <c r="S691" s="145" t="s">
        <v>9</v>
      </c>
    </row>
    <row r="692" spans="1:19" ht="40.5" customHeight="1" x14ac:dyDescent="0.3">
      <c r="A692" s="158"/>
      <c r="B692" s="134"/>
      <c r="C692" s="135"/>
      <c r="D692" s="136"/>
      <c r="E692" s="137"/>
      <c r="F692" s="138"/>
      <c r="G692" s="124">
        <f t="shared" ref="G692:G696" si="124">D692*F692</f>
        <v>0</v>
      </c>
      <c r="H692" s="136"/>
      <c r="I692" s="137"/>
      <c r="J692" s="138"/>
      <c r="K692" s="124">
        <f>H692*J692</f>
        <v>0</v>
      </c>
      <c r="L692" s="136"/>
      <c r="M692" s="137"/>
      <c r="N692" s="138"/>
      <c r="O692" s="124">
        <f>L692*N692</f>
        <v>0</v>
      </c>
      <c r="P692" s="136"/>
      <c r="Q692" s="137"/>
      <c r="R692" s="138"/>
      <c r="S692" s="146">
        <f>P692*R692</f>
        <v>0</v>
      </c>
    </row>
    <row r="693" spans="1:19" ht="40.5" customHeight="1" x14ac:dyDescent="0.3">
      <c r="A693" s="158"/>
      <c r="B693" s="134"/>
      <c r="C693" s="135"/>
      <c r="D693" s="136"/>
      <c r="E693" s="137"/>
      <c r="F693" s="138"/>
      <c r="G693" s="124">
        <f t="shared" si="124"/>
        <v>0</v>
      </c>
      <c r="H693" s="136"/>
      <c r="I693" s="137"/>
      <c r="J693" s="138"/>
      <c r="K693" s="124">
        <f t="shared" ref="K693:K696" si="125">H693*J693</f>
        <v>0</v>
      </c>
      <c r="L693" s="136"/>
      <c r="M693" s="137"/>
      <c r="N693" s="138"/>
      <c r="O693" s="124">
        <f t="shared" ref="O693:O721" si="126">L693*N693</f>
        <v>0</v>
      </c>
      <c r="P693" s="136"/>
      <c r="Q693" s="137"/>
      <c r="R693" s="138"/>
      <c r="S693" s="146">
        <f t="shared" ref="S693:S721" si="127">P693*R693</f>
        <v>0</v>
      </c>
    </row>
    <row r="694" spans="1:19" ht="40.5" customHeight="1" x14ac:dyDescent="0.3">
      <c r="A694" s="158"/>
      <c r="B694" s="134"/>
      <c r="C694" s="135"/>
      <c r="D694" s="136"/>
      <c r="E694" s="137"/>
      <c r="F694" s="138"/>
      <c r="G694" s="124">
        <f t="shared" si="124"/>
        <v>0</v>
      </c>
      <c r="H694" s="136"/>
      <c r="I694" s="137"/>
      <c r="J694" s="138"/>
      <c r="K694" s="124">
        <f t="shared" si="125"/>
        <v>0</v>
      </c>
      <c r="L694" s="136"/>
      <c r="M694" s="137"/>
      <c r="N694" s="138"/>
      <c r="O694" s="124">
        <f t="shared" si="126"/>
        <v>0</v>
      </c>
      <c r="P694" s="136"/>
      <c r="Q694" s="137"/>
      <c r="R694" s="138"/>
      <c r="S694" s="146">
        <f t="shared" si="127"/>
        <v>0</v>
      </c>
    </row>
    <row r="695" spans="1:19" ht="40.5" customHeight="1" x14ac:dyDescent="0.3">
      <c r="A695" s="158"/>
      <c r="B695" s="134"/>
      <c r="C695" s="135"/>
      <c r="D695" s="136"/>
      <c r="E695" s="137"/>
      <c r="F695" s="138"/>
      <c r="G695" s="124">
        <f t="shared" si="124"/>
        <v>0</v>
      </c>
      <c r="H695" s="136"/>
      <c r="I695" s="137"/>
      <c r="J695" s="138"/>
      <c r="K695" s="124">
        <f t="shared" si="125"/>
        <v>0</v>
      </c>
      <c r="L695" s="136"/>
      <c r="M695" s="137"/>
      <c r="N695" s="138"/>
      <c r="O695" s="124">
        <f t="shared" si="126"/>
        <v>0</v>
      </c>
      <c r="P695" s="136"/>
      <c r="Q695" s="137"/>
      <c r="R695" s="138"/>
      <c r="S695" s="146">
        <f t="shared" si="127"/>
        <v>0</v>
      </c>
    </row>
    <row r="696" spans="1:19" ht="40.5" customHeight="1" x14ac:dyDescent="0.3">
      <c r="A696" s="158"/>
      <c r="B696" s="134"/>
      <c r="C696" s="135"/>
      <c r="D696" s="136"/>
      <c r="E696" s="137"/>
      <c r="F696" s="138"/>
      <c r="G696" s="124">
        <f t="shared" si="124"/>
        <v>0</v>
      </c>
      <c r="H696" s="136"/>
      <c r="I696" s="137"/>
      <c r="J696" s="138"/>
      <c r="K696" s="124">
        <f t="shared" si="125"/>
        <v>0</v>
      </c>
      <c r="L696" s="136"/>
      <c r="M696" s="137"/>
      <c r="N696" s="138"/>
      <c r="O696" s="124">
        <f t="shared" si="126"/>
        <v>0</v>
      </c>
      <c r="P696" s="136"/>
      <c r="Q696" s="137"/>
      <c r="R696" s="138"/>
      <c r="S696" s="146">
        <f t="shared" si="127"/>
        <v>0</v>
      </c>
    </row>
    <row r="697" spans="1:19" ht="40.5" customHeight="1" x14ac:dyDescent="0.3">
      <c r="A697" s="158"/>
      <c r="B697" s="134"/>
      <c r="C697" s="135"/>
      <c r="D697" s="136"/>
      <c r="E697" s="137"/>
      <c r="F697" s="138"/>
      <c r="G697" s="124">
        <f>D697*F697</f>
        <v>0</v>
      </c>
      <c r="H697" s="136"/>
      <c r="I697" s="137"/>
      <c r="J697" s="138"/>
      <c r="K697" s="124">
        <f>H697*J697</f>
        <v>0</v>
      </c>
      <c r="L697" s="136"/>
      <c r="M697" s="137"/>
      <c r="N697" s="138"/>
      <c r="O697" s="124">
        <f t="shared" si="126"/>
        <v>0</v>
      </c>
      <c r="P697" s="136"/>
      <c r="Q697" s="137"/>
      <c r="R697" s="138"/>
      <c r="S697" s="146">
        <f t="shared" si="127"/>
        <v>0</v>
      </c>
    </row>
    <row r="698" spans="1:19" ht="40.5" customHeight="1" x14ac:dyDescent="0.3">
      <c r="A698" s="158"/>
      <c r="B698" s="134"/>
      <c r="C698" s="135"/>
      <c r="D698" s="136"/>
      <c r="E698" s="137"/>
      <c r="F698" s="138"/>
      <c r="G698" s="124">
        <f>D698*F698</f>
        <v>0</v>
      </c>
      <c r="H698" s="136"/>
      <c r="I698" s="137"/>
      <c r="J698" s="138"/>
      <c r="K698" s="124">
        <f>H698*J698</f>
        <v>0</v>
      </c>
      <c r="L698" s="136"/>
      <c r="M698" s="137"/>
      <c r="N698" s="138"/>
      <c r="O698" s="124">
        <f t="shared" si="126"/>
        <v>0</v>
      </c>
      <c r="P698" s="136"/>
      <c r="Q698" s="137"/>
      <c r="R698" s="138"/>
      <c r="S698" s="146">
        <f t="shared" si="127"/>
        <v>0</v>
      </c>
    </row>
    <row r="699" spans="1:19" ht="40.5" customHeight="1" x14ac:dyDescent="0.3">
      <c r="A699" s="158"/>
      <c r="B699" s="134"/>
      <c r="C699" s="135"/>
      <c r="D699" s="136"/>
      <c r="E699" s="137"/>
      <c r="F699" s="138"/>
      <c r="G699" s="124">
        <f t="shared" ref="G699:G721" si="128">D699*F699</f>
        <v>0</v>
      </c>
      <c r="H699" s="136"/>
      <c r="I699" s="137"/>
      <c r="J699" s="138"/>
      <c r="K699" s="124">
        <f t="shared" ref="K699:K721" si="129">H699*J699</f>
        <v>0</v>
      </c>
      <c r="L699" s="136"/>
      <c r="M699" s="137"/>
      <c r="N699" s="138"/>
      <c r="O699" s="124">
        <f t="shared" si="126"/>
        <v>0</v>
      </c>
      <c r="P699" s="136"/>
      <c r="Q699" s="137"/>
      <c r="R699" s="138"/>
      <c r="S699" s="146">
        <f t="shared" si="127"/>
        <v>0</v>
      </c>
    </row>
    <row r="700" spans="1:19" ht="40.5" customHeight="1" x14ac:dyDescent="0.3">
      <c r="A700" s="158"/>
      <c r="B700" s="134"/>
      <c r="C700" s="135"/>
      <c r="D700" s="136"/>
      <c r="E700" s="137"/>
      <c r="F700" s="138"/>
      <c r="G700" s="124">
        <f t="shared" si="128"/>
        <v>0</v>
      </c>
      <c r="H700" s="136"/>
      <c r="I700" s="137"/>
      <c r="J700" s="138"/>
      <c r="K700" s="124">
        <f t="shared" si="129"/>
        <v>0</v>
      </c>
      <c r="L700" s="136"/>
      <c r="M700" s="137"/>
      <c r="N700" s="138"/>
      <c r="O700" s="124">
        <f t="shared" si="126"/>
        <v>0</v>
      </c>
      <c r="P700" s="136"/>
      <c r="Q700" s="137"/>
      <c r="R700" s="138"/>
      <c r="S700" s="146">
        <f t="shared" si="127"/>
        <v>0</v>
      </c>
    </row>
    <row r="701" spans="1:19" ht="40.5" customHeight="1" x14ac:dyDescent="0.3">
      <c r="A701" s="158"/>
      <c r="B701" s="134"/>
      <c r="C701" s="135"/>
      <c r="D701" s="136"/>
      <c r="E701" s="137"/>
      <c r="F701" s="138"/>
      <c r="G701" s="124">
        <f t="shared" si="128"/>
        <v>0</v>
      </c>
      <c r="H701" s="136"/>
      <c r="I701" s="137"/>
      <c r="J701" s="138"/>
      <c r="K701" s="124">
        <f t="shared" si="129"/>
        <v>0</v>
      </c>
      <c r="L701" s="136"/>
      <c r="M701" s="137"/>
      <c r="N701" s="138"/>
      <c r="O701" s="124">
        <f t="shared" si="126"/>
        <v>0</v>
      </c>
      <c r="P701" s="136"/>
      <c r="Q701" s="137"/>
      <c r="R701" s="138"/>
      <c r="S701" s="146">
        <f t="shared" si="127"/>
        <v>0</v>
      </c>
    </row>
    <row r="702" spans="1:19" ht="40.5" customHeight="1" x14ac:dyDescent="0.3">
      <c r="A702" s="158"/>
      <c r="B702" s="134"/>
      <c r="C702" s="135"/>
      <c r="D702" s="136"/>
      <c r="E702" s="137"/>
      <c r="F702" s="138"/>
      <c r="G702" s="124">
        <f t="shared" si="128"/>
        <v>0</v>
      </c>
      <c r="H702" s="136"/>
      <c r="I702" s="137"/>
      <c r="J702" s="138"/>
      <c r="K702" s="124">
        <f t="shared" si="129"/>
        <v>0</v>
      </c>
      <c r="L702" s="136"/>
      <c r="M702" s="137"/>
      <c r="N702" s="138"/>
      <c r="O702" s="124">
        <f t="shared" si="126"/>
        <v>0</v>
      </c>
      <c r="P702" s="136"/>
      <c r="Q702" s="137"/>
      <c r="R702" s="138"/>
      <c r="S702" s="146">
        <f t="shared" si="127"/>
        <v>0</v>
      </c>
    </row>
    <row r="703" spans="1:19" ht="40.5" customHeight="1" x14ac:dyDescent="0.3">
      <c r="A703" s="158"/>
      <c r="B703" s="134"/>
      <c r="C703" s="135"/>
      <c r="D703" s="136"/>
      <c r="E703" s="137"/>
      <c r="F703" s="138"/>
      <c r="G703" s="124">
        <f t="shared" si="128"/>
        <v>0</v>
      </c>
      <c r="H703" s="136"/>
      <c r="I703" s="137"/>
      <c r="J703" s="138"/>
      <c r="K703" s="124">
        <f t="shared" si="129"/>
        <v>0</v>
      </c>
      <c r="L703" s="136"/>
      <c r="M703" s="137"/>
      <c r="N703" s="138"/>
      <c r="O703" s="124">
        <f t="shared" si="126"/>
        <v>0</v>
      </c>
      <c r="P703" s="136"/>
      <c r="Q703" s="137"/>
      <c r="R703" s="138"/>
      <c r="S703" s="146">
        <f t="shared" si="127"/>
        <v>0</v>
      </c>
    </row>
    <row r="704" spans="1:19" ht="40.5" customHeight="1" x14ac:dyDescent="0.3">
      <c r="A704" s="158"/>
      <c r="B704" s="134"/>
      <c r="C704" s="135"/>
      <c r="D704" s="136"/>
      <c r="E704" s="137"/>
      <c r="F704" s="138"/>
      <c r="G704" s="124">
        <f t="shared" si="128"/>
        <v>0</v>
      </c>
      <c r="H704" s="136"/>
      <c r="I704" s="137"/>
      <c r="J704" s="138"/>
      <c r="K704" s="124">
        <f t="shared" si="129"/>
        <v>0</v>
      </c>
      <c r="L704" s="136"/>
      <c r="M704" s="137"/>
      <c r="N704" s="138"/>
      <c r="O704" s="124">
        <f t="shared" si="126"/>
        <v>0</v>
      </c>
      <c r="P704" s="136"/>
      <c r="Q704" s="137"/>
      <c r="R704" s="138"/>
      <c r="S704" s="146">
        <f t="shared" si="127"/>
        <v>0</v>
      </c>
    </row>
    <row r="705" spans="1:19" ht="40.5" customHeight="1" x14ac:dyDescent="0.3">
      <c r="A705" s="158"/>
      <c r="B705" s="134"/>
      <c r="C705" s="139"/>
      <c r="D705" s="136"/>
      <c r="E705" s="140"/>
      <c r="F705" s="138"/>
      <c r="G705" s="124">
        <f t="shared" si="128"/>
        <v>0</v>
      </c>
      <c r="H705" s="136"/>
      <c r="I705" s="140"/>
      <c r="J705" s="138"/>
      <c r="K705" s="124">
        <f t="shared" si="129"/>
        <v>0</v>
      </c>
      <c r="L705" s="136"/>
      <c r="M705" s="140"/>
      <c r="N705" s="138"/>
      <c r="O705" s="124">
        <f t="shared" si="126"/>
        <v>0</v>
      </c>
      <c r="P705" s="136"/>
      <c r="Q705" s="140"/>
      <c r="R705" s="138"/>
      <c r="S705" s="146">
        <f t="shared" si="127"/>
        <v>0</v>
      </c>
    </row>
    <row r="706" spans="1:19" ht="40.5" customHeight="1" x14ac:dyDescent="0.3">
      <c r="A706" s="158"/>
      <c r="B706" s="134"/>
      <c r="C706" s="135"/>
      <c r="D706" s="136"/>
      <c r="E706" s="137"/>
      <c r="F706" s="138"/>
      <c r="G706" s="124">
        <f t="shared" si="128"/>
        <v>0</v>
      </c>
      <c r="H706" s="136"/>
      <c r="I706" s="137"/>
      <c r="J706" s="138"/>
      <c r="K706" s="124">
        <f t="shared" si="129"/>
        <v>0</v>
      </c>
      <c r="L706" s="136"/>
      <c r="M706" s="137"/>
      <c r="N706" s="138"/>
      <c r="O706" s="124">
        <f t="shared" si="126"/>
        <v>0</v>
      </c>
      <c r="P706" s="136"/>
      <c r="Q706" s="137"/>
      <c r="R706" s="138"/>
      <c r="S706" s="146">
        <f t="shared" si="127"/>
        <v>0</v>
      </c>
    </row>
    <row r="707" spans="1:19" ht="40.5" customHeight="1" x14ac:dyDescent="0.3">
      <c r="A707" s="158"/>
      <c r="B707" s="134"/>
      <c r="C707" s="135"/>
      <c r="D707" s="136"/>
      <c r="E707" s="137"/>
      <c r="F707" s="138"/>
      <c r="G707" s="124">
        <f t="shared" si="128"/>
        <v>0</v>
      </c>
      <c r="H707" s="136"/>
      <c r="I707" s="137"/>
      <c r="J707" s="138"/>
      <c r="K707" s="124">
        <f t="shared" si="129"/>
        <v>0</v>
      </c>
      <c r="L707" s="136"/>
      <c r="M707" s="137"/>
      <c r="N707" s="138"/>
      <c r="O707" s="124">
        <f t="shared" si="126"/>
        <v>0</v>
      </c>
      <c r="P707" s="136"/>
      <c r="Q707" s="137"/>
      <c r="R707" s="138"/>
      <c r="S707" s="146">
        <f t="shared" si="127"/>
        <v>0</v>
      </c>
    </row>
    <row r="708" spans="1:19" ht="40.5" customHeight="1" x14ac:dyDescent="0.3">
      <c r="A708" s="158"/>
      <c r="B708" s="134"/>
      <c r="C708" s="139"/>
      <c r="D708" s="136"/>
      <c r="E708" s="140"/>
      <c r="F708" s="138"/>
      <c r="G708" s="124">
        <f t="shared" si="128"/>
        <v>0</v>
      </c>
      <c r="H708" s="136"/>
      <c r="I708" s="140"/>
      <c r="J708" s="138"/>
      <c r="K708" s="124">
        <f t="shared" si="129"/>
        <v>0</v>
      </c>
      <c r="L708" s="136"/>
      <c r="M708" s="140"/>
      <c r="N708" s="138"/>
      <c r="O708" s="124">
        <f t="shared" si="126"/>
        <v>0</v>
      </c>
      <c r="P708" s="136"/>
      <c r="Q708" s="140"/>
      <c r="R708" s="138"/>
      <c r="S708" s="146">
        <f t="shared" si="127"/>
        <v>0</v>
      </c>
    </row>
    <row r="709" spans="1:19" ht="40.5" customHeight="1" x14ac:dyDescent="0.3">
      <c r="A709" s="158"/>
      <c r="B709" s="134"/>
      <c r="C709" s="139"/>
      <c r="D709" s="136"/>
      <c r="E709" s="140"/>
      <c r="F709" s="138"/>
      <c r="G709" s="124">
        <f t="shared" si="128"/>
        <v>0</v>
      </c>
      <c r="H709" s="136"/>
      <c r="I709" s="140"/>
      <c r="J709" s="138"/>
      <c r="K709" s="124">
        <f t="shared" si="129"/>
        <v>0</v>
      </c>
      <c r="L709" s="136"/>
      <c r="M709" s="140"/>
      <c r="N709" s="138"/>
      <c r="O709" s="124">
        <f t="shared" si="126"/>
        <v>0</v>
      </c>
      <c r="P709" s="136"/>
      <c r="Q709" s="140"/>
      <c r="R709" s="138"/>
      <c r="S709" s="146">
        <f t="shared" si="127"/>
        <v>0</v>
      </c>
    </row>
    <row r="710" spans="1:19" ht="40.5" customHeight="1" x14ac:dyDescent="0.3">
      <c r="A710" s="158"/>
      <c r="B710" s="134"/>
      <c r="C710" s="139"/>
      <c r="D710" s="136"/>
      <c r="E710" s="140"/>
      <c r="F710" s="138"/>
      <c r="G710" s="124">
        <f t="shared" si="128"/>
        <v>0</v>
      </c>
      <c r="H710" s="136"/>
      <c r="I710" s="140"/>
      <c r="J710" s="138"/>
      <c r="K710" s="124">
        <f t="shared" si="129"/>
        <v>0</v>
      </c>
      <c r="L710" s="136"/>
      <c r="M710" s="140"/>
      <c r="N710" s="138"/>
      <c r="O710" s="124">
        <f t="shared" si="126"/>
        <v>0</v>
      </c>
      <c r="P710" s="136"/>
      <c r="Q710" s="140"/>
      <c r="R710" s="138"/>
      <c r="S710" s="146">
        <f t="shared" si="127"/>
        <v>0</v>
      </c>
    </row>
    <row r="711" spans="1:19" ht="40.5" customHeight="1" x14ac:dyDescent="0.3">
      <c r="A711" s="158"/>
      <c r="B711" s="134"/>
      <c r="C711" s="139"/>
      <c r="D711" s="136"/>
      <c r="E711" s="140"/>
      <c r="F711" s="138"/>
      <c r="G711" s="124">
        <f t="shared" si="128"/>
        <v>0</v>
      </c>
      <c r="H711" s="136"/>
      <c r="I711" s="140"/>
      <c r="J711" s="138"/>
      <c r="K711" s="124">
        <f t="shared" si="129"/>
        <v>0</v>
      </c>
      <c r="L711" s="136"/>
      <c r="M711" s="140"/>
      <c r="N711" s="138"/>
      <c r="O711" s="124">
        <f t="shared" si="126"/>
        <v>0</v>
      </c>
      <c r="P711" s="136"/>
      <c r="Q711" s="140"/>
      <c r="R711" s="138"/>
      <c r="S711" s="146">
        <f t="shared" si="127"/>
        <v>0</v>
      </c>
    </row>
    <row r="712" spans="1:19" ht="40.5" customHeight="1" x14ac:dyDescent="0.3">
      <c r="A712" s="158"/>
      <c r="B712" s="134"/>
      <c r="C712" s="139"/>
      <c r="D712" s="136"/>
      <c r="E712" s="140"/>
      <c r="F712" s="138"/>
      <c r="G712" s="124">
        <f t="shared" si="128"/>
        <v>0</v>
      </c>
      <c r="H712" s="136"/>
      <c r="I712" s="140"/>
      <c r="J712" s="138"/>
      <c r="K712" s="124">
        <f t="shared" si="129"/>
        <v>0</v>
      </c>
      <c r="L712" s="136"/>
      <c r="M712" s="140"/>
      <c r="N712" s="138"/>
      <c r="O712" s="124">
        <f t="shared" si="126"/>
        <v>0</v>
      </c>
      <c r="P712" s="136"/>
      <c r="Q712" s="140"/>
      <c r="R712" s="138"/>
      <c r="S712" s="146">
        <f t="shared" si="127"/>
        <v>0</v>
      </c>
    </row>
    <row r="713" spans="1:19" ht="40.5" customHeight="1" x14ac:dyDescent="0.3">
      <c r="A713" s="158"/>
      <c r="B713" s="134"/>
      <c r="C713" s="139"/>
      <c r="D713" s="136"/>
      <c r="E713" s="140"/>
      <c r="F713" s="138"/>
      <c r="G713" s="124">
        <f t="shared" si="128"/>
        <v>0</v>
      </c>
      <c r="H713" s="136"/>
      <c r="I713" s="140"/>
      <c r="J713" s="138"/>
      <c r="K713" s="124">
        <f t="shared" si="129"/>
        <v>0</v>
      </c>
      <c r="L713" s="136"/>
      <c r="M713" s="140"/>
      <c r="N713" s="138"/>
      <c r="O713" s="124">
        <f t="shared" si="126"/>
        <v>0</v>
      </c>
      <c r="P713" s="136"/>
      <c r="Q713" s="140"/>
      <c r="R713" s="138"/>
      <c r="S713" s="146">
        <f t="shared" si="127"/>
        <v>0</v>
      </c>
    </row>
    <row r="714" spans="1:19" ht="40.5" customHeight="1" x14ac:dyDescent="0.3">
      <c r="A714" s="158"/>
      <c r="B714" s="134"/>
      <c r="C714" s="139"/>
      <c r="D714" s="136"/>
      <c r="E714" s="140"/>
      <c r="F714" s="138"/>
      <c r="G714" s="124">
        <f t="shared" si="128"/>
        <v>0</v>
      </c>
      <c r="H714" s="136"/>
      <c r="I714" s="140"/>
      <c r="J714" s="138"/>
      <c r="K714" s="124">
        <f t="shared" si="129"/>
        <v>0</v>
      </c>
      <c r="L714" s="136"/>
      <c r="M714" s="140"/>
      <c r="N714" s="138"/>
      <c r="O714" s="124">
        <f t="shared" si="126"/>
        <v>0</v>
      </c>
      <c r="P714" s="136"/>
      <c r="Q714" s="140"/>
      <c r="R714" s="138"/>
      <c r="S714" s="146">
        <f t="shared" si="127"/>
        <v>0</v>
      </c>
    </row>
    <row r="715" spans="1:19" ht="40.5" customHeight="1" x14ac:dyDescent="0.3">
      <c r="A715" s="158"/>
      <c r="B715" s="134"/>
      <c r="C715" s="139"/>
      <c r="D715" s="136"/>
      <c r="E715" s="140"/>
      <c r="F715" s="138"/>
      <c r="G715" s="124">
        <f t="shared" si="128"/>
        <v>0</v>
      </c>
      <c r="H715" s="136"/>
      <c r="I715" s="140"/>
      <c r="J715" s="138"/>
      <c r="K715" s="124">
        <f t="shared" si="129"/>
        <v>0</v>
      </c>
      <c r="L715" s="136"/>
      <c r="M715" s="140"/>
      <c r="N715" s="138"/>
      <c r="O715" s="124">
        <f t="shared" si="126"/>
        <v>0</v>
      </c>
      <c r="P715" s="136"/>
      <c r="Q715" s="140"/>
      <c r="R715" s="138"/>
      <c r="S715" s="146">
        <f t="shared" si="127"/>
        <v>0</v>
      </c>
    </row>
    <row r="716" spans="1:19" ht="40.5" customHeight="1" x14ac:dyDescent="0.3">
      <c r="A716" s="158"/>
      <c r="B716" s="134"/>
      <c r="C716" s="139"/>
      <c r="D716" s="136"/>
      <c r="E716" s="140"/>
      <c r="F716" s="138"/>
      <c r="G716" s="124">
        <f t="shared" si="128"/>
        <v>0</v>
      </c>
      <c r="H716" s="136"/>
      <c r="I716" s="140"/>
      <c r="J716" s="138"/>
      <c r="K716" s="124">
        <f t="shared" si="129"/>
        <v>0</v>
      </c>
      <c r="L716" s="136"/>
      <c r="M716" s="140"/>
      <c r="N716" s="138"/>
      <c r="O716" s="124">
        <f t="shared" si="126"/>
        <v>0</v>
      </c>
      <c r="P716" s="136"/>
      <c r="Q716" s="140"/>
      <c r="R716" s="138"/>
      <c r="S716" s="146">
        <f t="shared" si="127"/>
        <v>0</v>
      </c>
    </row>
    <row r="717" spans="1:19" ht="40.5" customHeight="1" x14ac:dyDescent="0.3">
      <c r="A717" s="158"/>
      <c r="B717" s="134"/>
      <c r="C717" s="139"/>
      <c r="D717" s="136"/>
      <c r="E717" s="140"/>
      <c r="F717" s="138"/>
      <c r="G717" s="124">
        <f t="shared" si="128"/>
        <v>0</v>
      </c>
      <c r="H717" s="136"/>
      <c r="I717" s="140"/>
      <c r="J717" s="138"/>
      <c r="K717" s="124">
        <f t="shared" si="129"/>
        <v>0</v>
      </c>
      <c r="L717" s="136"/>
      <c r="M717" s="140"/>
      <c r="N717" s="138"/>
      <c r="O717" s="124">
        <f t="shared" si="126"/>
        <v>0</v>
      </c>
      <c r="P717" s="136"/>
      <c r="Q717" s="140"/>
      <c r="R717" s="138"/>
      <c r="S717" s="146">
        <f t="shared" si="127"/>
        <v>0</v>
      </c>
    </row>
    <row r="718" spans="1:19" ht="40.5" customHeight="1" x14ac:dyDescent="0.3">
      <c r="A718" s="158"/>
      <c r="B718" s="134"/>
      <c r="C718" s="139"/>
      <c r="D718" s="136"/>
      <c r="E718" s="140"/>
      <c r="F718" s="138"/>
      <c r="G718" s="124">
        <f t="shared" si="128"/>
        <v>0</v>
      </c>
      <c r="H718" s="136"/>
      <c r="I718" s="140"/>
      <c r="J718" s="138"/>
      <c r="K718" s="124">
        <f t="shared" si="129"/>
        <v>0</v>
      </c>
      <c r="L718" s="136"/>
      <c r="M718" s="140"/>
      <c r="N718" s="138"/>
      <c r="O718" s="124">
        <f t="shared" si="126"/>
        <v>0</v>
      </c>
      <c r="P718" s="136"/>
      <c r="Q718" s="140"/>
      <c r="R718" s="138"/>
      <c r="S718" s="146">
        <f t="shared" si="127"/>
        <v>0</v>
      </c>
    </row>
    <row r="719" spans="1:19" ht="40.5" customHeight="1" x14ac:dyDescent="0.3">
      <c r="A719" s="158"/>
      <c r="B719" s="134"/>
      <c r="C719" s="139"/>
      <c r="D719" s="136"/>
      <c r="E719" s="140"/>
      <c r="F719" s="138"/>
      <c r="G719" s="124">
        <f t="shared" si="128"/>
        <v>0</v>
      </c>
      <c r="H719" s="136"/>
      <c r="I719" s="140"/>
      <c r="J719" s="138"/>
      <c r="K719" s="124">
        <f t="shared" si="129"/>
        <v>0</v>
      </c>
      <c r="L719" s="136"/>
      <c r="M719" s="140"/>
      <c r="N719" s="138"/>
      <c r="O719" s="124">
        <f t="shared" si="126"/>
        <v>0</v>
      </c>
      <c r="P719" s="136"/>
      <c r="Q719" s="140"/>
      <c r="R719" s="138"/>
      <c r="S719" s="146">
        <f t="shared" si="127"/>
        <v>0</v>
      </c>
    </row>
    <row r="720" spans="1:19" ht="40.5" customHeight="1" x14ac:dyDescent="0.3">
      <c r="A720" s="158"/>
      <c r="B720" s="134"/>
      <c r="C720" s="139"/>
      <c r="D720" s="136"/>
      <c r="E720" s="140"/>
      <c r="F720" s="138"/>
      <c r="G720" s="124">
        <f t="shared" si="128"/>
        <v>0</v>
      </c>
      <c r="H720" s="136"/>
      <c r="I720" s="140"/>
      <c r="J720" s="138"/>
      <c r="K720" s="124">
        <f t="shared" si="129"/>
        <v>0</v>
      </c>
      <c r="L720" s="136"/>
      <c r="M720" s="140"/>
      <c r="N720" s="138"/>
      <c r="O720" s="124">
        <f t="shared" si="126"/>
        <v>0</v>
      </c>
      <c r="P720" s="136"/>
      <c r="Q720" s="140"/>
      <c r="R720" s="138"/>
      <c r="S720" s="146">
        <f t="shared" si="127"/>
        <v>0</v>
      </c>
    </row>
    <row r="721" spans="1:19" ht="40.5" customHeight="1" x14ac:dyDescent="0.3">
      <c r="A721" s="158"/>
      <c r="B721" s="134"/>
      <c r="C721" s="139"/>
      <c r="D721" s="136"/>
      <c r="E721" s="140"/>
      <c r="F721" s="138"/>
      <c r="G721" s="124">
        <f t="shared" si="128"/>
        <v>0</v>
      </c>
      <c r="H721" s="136"/>
      <c r="I721" s="140"/>
      <c r="J721" s="138"/>
      <c r="K721" s="124">
        <f t="shared" si="129"/>
        <v>0</v>
      </c>
      <c r="L721" s="136"/>
      <c r="M721" s="140"/>
      <c r="N721" s="138"/>
      <c r="O721" s="124">
        <f t="shared" si="126"/>
        <v>0</v>
      </c>
      <c r="P721" s="136"/>
      <c r="Q721" s="140"/>
      <c r="R721" s="138"/>
      <c r="S721" s="146">
        <f t="shared" si="127"/>
        <v>0</v>
      </c>
    </row>
    <row r="722" spans="1:19" ht="40.5" customHeight="1" x14ac:dyDescent="0.3">
      <c r="A722" s="115"/>
      <c r="B722" s="116" t="s">
        <v>70</v>
      </c>
      <c r="C722" s="117"/>
      <c r="D722" s="127"/>
      <c r="E722" s="128"/>
      <c r="F722" s="125">
        <f t="shared" ref="F722" si="130">L722+O722</f>
        <v>0</v>
      </c>
      <c r="G722" s="125">
        <f>SUM(G692:G721)</f>
        <v>0</v>
      </c>
      <c r="H722" s="127"/>
      <c r="I722" s="128"/>
      <c r="J722" s="126"/>
      <c r="K722" s="125">
        <f>SUM(K692:K721)</f>
        <v>0</v>
      </c>
      <c r="L722" s="127"/>
      <c r="M722" s="128"/>
      <c r="N722" s="126"/>
      <c r="O722" s="125">
        <f>SUM(O692:O721)</f>
        <v>0</v>
      </c>
      <c r="P722" s="127"/>
      <c r="Q722" s="128"/>
      <c r="R722" s="126"/>
      <c r="S722" s="147">
        <f>SUM(S692:S721)</f>
        <v>0</v>
      </c>
    </row>
    <row r="723" spans="1:19" ht="16.5" customHeight="1" x14ac:dyDescent="0.3">
      <c r="A723" s="110"/>
      <c r="B723" s="110"/>
      <c r="C723" s="108"/>
      <c r="D723" s="108"/>
      <c r="E723" s="108"/>
      <c r="F723" s="109"/>
      <c r="G723" s="109"/>
      <c r="H723" s="108"/>
      <c r="I723" s="108"/>
      <c r="J723" s="108"/>
      <c r="K723" s="109"/>
      <c r="L723" s="108"/>
      <c r="M723" s="108"/>
      <c r="N723" s="108"/>
      <c r="O723" s="109"/>
      <c r="P723" s="108"/>
      <c r="Q723" s="108"/>
      <c r="R723" s="108"/>
      <c r="S723" s="109"/>
    </row>
    <row r="724" spans="1:19" ht="16.5" customHeight="1" x14ac:dyDescent="0.15">
      <c r="A724" s="373" t="s">
        <v>61</v>
      </c>
      <c r="B724" s="373"/>
      <c r="C724" s="373"/>
      <c r="D724" s="373"/>
      <c r="E724" s="373"/>
      <c r="F724" s="373"/>
      <c r="G724" s="373"/>
      <c r="H724" s="373"/>
      <c r="I724" s="373"/>
      <c r="J724" s="373"/>
      <c r="K724" s="373"/>
      <c r="L724" s="373"/>
      <c r="M724" s="373"/>
      <c r="N724" s="373"/>
      <c r="O724" s="373"/>
      <c r="P724" s="373"/>
      <c r="Q724" s="373"/>
      <c r="R724" s="373"/>
      <c r="S724" s="373"/>
    </row>
    <row r="725" spans="1:19" ht="16.5" customHeight="1" x14ac:dyDescent="0.15">
      <c r="A725" s="373"/>
      <c r="B725" s="373"/>
      <c r="C725" s="373"/>
      <c r="D725" s="373"/>
      <c r="E725" s="373"/>
      <c r="F725" s="373"/>
      <c r="G725" s="373"/>
      <c r="H725" s="373"/>
      <c r="I725" s="373"/>
      <c r="J725" s="373"/>
      <c r="K725" s="373"/>
      <c r="L725" s="373"/>
      <c r="M725" s="373"/>
      <c r="N725" s="373"/>
      <c r="O725" s="373"/>
      <c r="P725" s="373"/>
      <c r="Q725" s="373"/>
      <c r="R725" s="373"/>
      <c r="S725" s="373"/>
    </row>
    <row r="726" spans="1:19" ht="16.5" customHeight="1" x14ac:dyDescent="0.15">
      <c r="A726" s="374"/>
      <c r="B726" s="374"/>
      <c r="C726" s="374"/>
      <c r="D726" s="374"/>
      <c r="E726" s="374"/>
      <c r="F726" s="374"/>
      <c r="G726" s="374"/>
      <c r="H726" s="374"/>
      <c r="I726" s="374"/>
      <c r="J726" s="374"/>
      <c r="K726" s="374"/>
      <c r="L726" s="374"/>
      <c r="M726" s="374"/>
      <c r="N726" s="374"/>
      <c r="O726" s="374"/>
      <c r="P726" s="374"/>
      <c r="Q726" s="374"/>
      <c r="R726" s="374"/>
      <c r="S726" s="374"/>
    </row>
    <row r="727" spans="1:19" s="7" customFormat="1" ht="24" customHeight="1" x14ac:dyDescent="0.2">
      <c r="A727" s="375">
        <f>A689+1</f>
        <v>20</v>
      </c>
      <c r="B727" s="377" t="str">
        <f>IF(ISBLANK(見積書表紙!$C$22),"",見積書表紙!$C$22)</f>
        <v/>
      </c>
      <c r="C727" s="379"/>
      <c r="D727" s="381" t="s">
        <v>5</v>
      </c>
      <c r="E727" s="382"/>
      <c r="F727" s="382"/>
      <c r="G727" s="383"/>
      <c r="H727" s="381" t="s">
        <v>123</v>
      </c>
      <c r="I727" s="382"/>
      <c r="J727" s="382"/>
      <c r="K727" s="383"/>
      <c r="L727" s="381" t="s">
        <v>124</v>
      </c>
      <c r="M727" s="382"/>
      <c r="N727" s="382"/>
      <c r="O727" s="383"/>
      <c r="P727" s="381" t="s">
        <v>125</v>
      </c>
      <c r="Q727" s="382"/>
      <c r="R727" s="382"/>
      <c r="S727" s="387"/>
    </row>
    <row r="728" spans="1:19" s="7" customFormat="1" ht="24" customHeight="1" x14ac:dyDescent="0.2">
      <c r="A728" s="376"/>
      <c r="B728" s="378"/>
      <c r="C728" s="380"/>
      <c r="D728" s="384"/>
      <c r="E728" s="385"/>
      <c r="F728" s="385"/>
      <c r="G728" s="386"/>
      <c r="H728" s="384"/>
      <c r="I728" s="385"/>
      <c r="J728" s="385"/>
      <c r="K728" s="386"/>
      <c r="L728" s="384"/>
      <c r="M728" s="385"/>
      <c r="N728" s="385"/>
      <c r="O728" s="386"/>
      <c r="P728" s="384"/>
      <c r="Q728" s="385"/>
      <c r="R728" s="385"/>
      <c r="S728" s="388"/>
    </row>
    <row r="729" spans="1:19" s="7" customFormat="1" ht="40.5" customHeight="1" x14ac:dyDescent="0.2">
      <c r="A729" s="111" t="s">
        <v>52</v>
      </c>
      <c r="B729" s="112" t="s">
        <v>6</v>
      </c>
      <c r="C729" s="113" t="s">
        <v>53</v>
      </c>
      <c r="D729" s="112" t="s">
        <v>7</v>
      </c>
      <c r="E729" s="112" t="s">
        <v>0</v>
      </c>
      <c r="F729" s="114" t="s">
        <v>8</v>
      </c>
      <c r="G729" s="114" t="s">
        <v>9</v>
      </c>
      <c r="H729" s="112" t="s">
        <v>7</v>
      </c>
      <c r="I729" s="112" t="s">
        <v>0</v>
      </c>
      <c r="J729" s="112" t="s">
        <v>8</v>
      </c>
      <c r="K729" s="114" t="s">
        <v>9</v>
      </c>
      <c r="L729" s="112" t="s">
        <v>7</v>
      </c>
      <c r="M729" s="112" t="s">
        <v>0</v>
      </c>
      <c r="N729" s="112" t="s">
        <v>8</v>
      </c>
      <c r="O729" s="114" t="s">
        <v>9</v>
      </c>
      <c r="P729" s="112" t="s">
        <v>7</v>
      </c>
      <c r="Q729" s="112" t="s">
        <v>0</v>
      </c>
      <c r="R729" s="112" t="s">
        <v>8</v>
      </c>
      <c r="S729" s="145" t="s">
        <v>9</v>
      </c>
    </row>
    <row r="730" spans="1:19" ht="40.5" customHeight="1" x14ac:dyDescent="0.3">
      <c r="A730" s="158"/>
      <c r="B730" s="134"/>
      <c r="C730" s="135"/>
      <c r="D730" s="136"/>
      <c r="E730" s="137"/>
      <c r="F730" s="138"/>
      <c r="G730" s="124">
        <f t="shared" ref="G730:G734" si="131">D730*F730</f>
        <v>0</v>
      </c>
      <c r="H730" s="136"/>
      <c r="I730" s="137"/>
      <c r="J730" s="138"/>
      <c r="K730" s="124">
        <f>H730*J730</f>
        <v>0</v>
      </c>
      <c r="L730" s="136"/>
      <c r="M730" s="137"/>
      <c r="N730" s="138"/>
      <c r="O730" s="124">
        <f>L730*N730</f>
        <v>0</v>
      </c>
      <c r="P730" s="136"/>
      <c r="Q730" s="137"/>
      <c r="R730" s="138"/>
      <c r="S730" s="146">
        <f>P730*R730</f>
        <v>0</v>
      </c>
    </row>
    <row r="731" spans="1:19" ht="40.5" customHeight="1" x14ac:dyDescent="0.3">
      <c r="A731" s="158"/>
      <c r="B731" s="134"/>
      <c r="C731" s="135"/>
      <c r="D731" s="136"/>
      <c r="E731" s="137"/>
      <c r="F731" s="138"/>
      <c r="G731" s="124">
        <f t="shared" si="131"/>
        <v>0</v>
      </c>
      <c r="H731" s="136"/>
      <c r="I731" s="137"/>
      <c r="J731" s="138"/>
      <c r="K731" s="124">
        <f t="shared" ref="K731:K734" si="132">H731*J731</f>
        <v>0</v>
      </c>
      <c r="L731" s="136"/>
      <c r="M731" s="137"/>
      <c r="N731" s="138"/>
      <c r="O731" s="124">
        <f t="shared" ref="O731:O759" si="133">L731*N731</f>
        <v>0</v>
      </c>
      <c r="P731" s="136"/>
      <c r="Q731" s="137"/>
      <c r="R731" s="138"/>
      <c r="S731" s="146">
        <f t="shared" ref="S731:S759" si="134">P731*R731</f>
        <v>0</v>
      </c>
    </row>
    <row r="732" spans="1:19" ht="40.5" customHeight="1" x14ac:dyDescent="0.3">
      <c r="A732" s="158"/>
      <c r="B732" s="134"/>
      <c r="C732" s="135"/>
      <c r="D732" s="136"/>
      <c r="E732" s="137"/>
      <c r="F732" s="138"/>
      <c r="G732" s="124">
        <f t="shared" si="131"/>
        <v>0</v>
      </c>
      <c r="H732" s="136"/>
      <c r="I732" s="137"/>
      <c r="J732" s="138"/>
      <c r="K732" s="124">
        <f t="shared" si="132"/>
        <v>0</v>
      </c>
      <c r="L732" s="136"/>
      <c r="M732" s="137"/>
      <c r="N732" s="138"/>
      <c r="O732" s="124">
        <f t="shared" si="133"/>
        <v>0</v>
      </c>
      <c r="P732" s="136"/>
      <c r="Q732" s="137"/>
      <c r="R732" s="138"/>
      <c r="S732" s="146">
        <f t="shared" si="134"/>
        <v>0</v>
      </c>
    </row>
    <row r="733" spans="1:19" ht="40.5" customHeight="1" x14ac:dyDescent="0.3">
      <c r="A733" s="158"/>
      <c r="B733" s="134"/>
      <c r="C733" s="135"/>
      <c r="D733" s="136"/>
      <c r="E733" s="137"/>
      <c r="F733" s="138"/>
      <c r="G733" s="124">
        <f t="shared" si="131"/>
        <v>0</v>
      </c>
      <c r="H733" s="136"/>
      <c r="I733" s="137"/>
      <c r="J733" s="138"/>
      <c r="K733" s="124">
        <f t="shared" si="132"/>
        <v>0</v>
      </c>
      <c r="L733" s="136"/>
      <c r="M733" s="137"/>
      <c r="N733" s="138"/>
      <c r="O733" s="124">
        <f t="shared" si="133"/>
        <v>0</v>
      </c>
      <c r="P733" s="136"/>
      <c r="Q733" s="137"/>
      <c r="R733" s="138"/>
      <c r="S733" s="146">
        <f t="shared" si="134"/>
        <v>0</v>
      </c>
    </row>
    <row r="734" spans="1:19" ht="40.5" customHeight="1" x14ac:dyDescent="0.3">
      <c r="A734" s="158"/>
      <c r="B734" s="134"/>
      <c r="C734" s="135"/>
      <c r="D734" s="136"/>
      <c r="E734" s="137"/>
      <c r="F734" s="138"/>
      <c r="G734" s="124">
        <f t="shared" si="131"/>
        <v>0</v>
      </c>
      <c r="H734" s="136"/>
      <c r="I734" s="137"/>
      <c r="J734" s="138"/>
      <c r="K734" s="124">
        <f t="shared" si="132"/>
        <v>0</v>
      </c>
      <c r="L734" s="136"/>
      <c r="M734" s="137"/>
      <c r="N734" s="138"/>
      <c r="O734" s="124">
        <f t="shared" si="133"/>
        <v>0</v>
      </c>
      <c r="P734" s="136"/>
      <c r="Q734" s="137"/>
      <c r="R734" s="138"/>
      <c r="S734" s="146">
        <f t="shared" si="134"/>
        <v>0</v>
      </c>
    </row>
    <row r="735" spans="1:19" ht="40.5" customHeight="1" x14ac:dyDescent="0.3">
      <c r="A735" s="158"/>
      <c r="B735" s="134"/>
      <c r="C735" s="135"/>
      <c r="D735" s="136"/>
      <c r="E735" s="137"/>
      <c r="F735" s="138"/>
      <c r="G735" s="124">
        <f>D735*F735</f>
        <v>0</v>
      </c>
      <c r="H735" s="136"/>
      <c r="I735" s="137"/>
      <c r="J735" s="138"/>
      <c r="K735" s="124">
        <f>H735*J735</f>
        <v>0</v>
      </c>
      <c r="L735" s="136"/>
      <c r="M735" s="137"/>
      <c r="N735" s="138"/>
      <c r="O735" s="124">
        <f t="shared" si="133"/>
        <v>0</v>
      </c>
      <c r="P735" s="136"/>
      <c r="Q735" s="137"/>
      <c r="R735" s="138"/>
      <c r="S735" s="146">
        <f t="shared" si="134"/>
        <v>0</v>
      </c>
    </row>
    <row r="736" spans="1:19" ht="40.5" customHeight="1" x14ac:dyDescent="0.3">
      <c r="A736" s="158"/>
      <c r="B736" s="134"/>
      <c r="C736" s="135"/>
      <c r="D736" s="136"/>
      <c r="E736" s="137"/>
      <c r="F736" s="138"/>
      <c r="G736" s="124">
        <f>D736*F736</f>
        <v>0</v>
      </c>
      <c r="H736" s="136"/>
      <c r="I736" s="137"/>
      <c r="J736" s="138"/>
      <c r="K736" s="124">
        <f>H736*J736</f>
        <v>0</v>
      </c>
      <c r="L736" s="136"/>
      <c r="M736" s="137"/>
      <c r="N736" s="138"/>
      <c r="O736" s="124">
        <f t="shared" si="133"/>
        <v>0</v>
      </c>
      <c r="P736" s="136"/>
      <c r="Q736" s="137"/>
      <c r="R736" s="138"/>
      <c r="S736" s="146">
        <f t="shared" si="134"/>
        <v>0</v>
      </c>
    </row>
    <row r="737" spans="1:19" ht="40.5" customHeight="1" x14ac:dyDescent="0.3">
      <c r="A737" s="158"/>
      <c r="B737" s="134"/>
      <c r="C737" s="135"/>
      <c r="D737" s="136"/>
      <c r="E737" s="137"/>
      <c r="F737" s="138"/>
      <c r="G737" s="124">
        <f t="shared" ref="G737:G759" si="135">D737*F737</f>
        <v>0</v>
      </c>
      <c r="H737" s="136"/>
      <c r="I737" s="137"/>
      <c r="J737" s="138"/>
      <c r="K737" s="124">
        <f t="shared" ref="K737:K759" si="136">H737*J737</f>
        <v>0</v>
      </c>
      <c r="L737" s="136"/>
      <c r="M737" s="137"/>
      <c r="N737" s="138"/>
      <c r="O737" s="124">
        <f t="shared" si="133"/>
        <v>0</v>
      </c>
      <c r="P737" s="136"/>
      <c r="Q737" s="137"/>
      <c r="R737" s="138"/>
      <c r="S737" s="146">
        <f t="shared" si="134"/>
        <v>0</v>
      </c>
    </row>
    <row r="738" spans="1:19" ht="40.5" customHeight="1" x14ac:dyDescent="0.3">
      <c r="A738" s="158"/>
      <c r="B738" s="134"/>
      <c r="C738" s="135"/>
      <c r="D738" s="136"/>
      <c r="E738" s="137"/>
      <c r="F738" s="138"/>
      <c r="G738" s="124">
        <f t="shared" si="135"/>
        <v>0</v>
      </c>
      <c r="H738" s="136"/>
      <c r="I738" s="137"/>
      <c r="J738" s="138"/>
      <c r="K738" s="124">
        <f t="shared" si="136"/>
        <v>0</v>
      </c>
      <c r="L738" s="136"/>
      <c r="M738" s="137"/>
      <c r="N738" s="138"/>
      <c r="O738" s="124">
        <f t="shared" si="133"/>
        <v>0</v>
      </c>
      <c r="P738" s="136"/>
      <c r="Q738" s="137"/>
      <c r="R738" s="138"/>
      <c r="S738" s="146">
        <f t="shared" si="134"/>
        <v>0</v>
      </c>
    </row>
    <row r="739" spans="1:19" ht="40.5" customHeight="1" x14ac:dyDescent="0.3">
      <c r="A739" s="158"/>
      <c r="B739" s="134"/>
      <c r="C739" s="135"/>
      <c r="D739" s="136"/>
      <c r="E739" s="137"/>
      <c r="F739" s="138"/>
      <c r="G739" s="124">
        <f t="shared" si="135"/>
        <v>0</v>
      </c>
      <c r="H739" s="136"/>
      <c r="I739" s="137"/>
      <c r="J739" s="138"/>
      <c r="K739" s="124">
        <f t="shared" si="136"/>
        <v>0</v>
      </c>
      <c r="L739" s="136"/>
      <c r="M739" s="137"/>
      <c r="N739" s="138"/>
      <c r="O739" s="124">
        <f t="shared" si="133"/>
        <v>0</v>
      </c>
      <c r="P739" s="136"/>
      <c r="Q739" s="137"/>
      <c r="R739" s="138"/>
      <c r="S739" s="146">
        <f t="shared" si="134"/>
        <v>0</v>
      </c>
    </row>
    <row r="740" spans="1:19" ht="40.5" customHeight="1" x14ac:dyDescent="0.3">
      <c r="A740" s="158"/>
      <c r="B740" s="134"/>
      <c r="C740" s="135"/>
      <c r="D740" s="136"/>
      <c r="E740" s="137"/>
      <c r="F740" s="138"/>
      <c r="G740" s="124">
        <f t="shared" si="135"/>
        <v>0</v>
      </c>
      <c r="H740" s="136"/>
      <c r="I740" s="137"/>
      <c r="J740" s="138"/>
      <c r="K740" s="124">
        <f t="shared" si="136"/>
        <v>0</v>
      </c>
      <c r="L740" s="136"/>
      <c r="M740" s="137"/>
      <c r="N740" s="138"/>
      <c r="O740" s="124">
        <f t="shared" si="133"/>
        <v>0</v>
      </c>
      <c r="P740" s="136"/>
      <c r="Q740" s="137"/>
      <c r="R740" s="138"/>
      <c r="S740" s="146">
        <f t="shared" si="134"/>
        <v>0</v>
      </c>
    </row>
    <row r="741" spans="1:19" ht="40.5" customHeight="1" x14ac:dyDescent="0.3">
      <c r="A741" s="158"/>
      <c r="B741" s="134"/>
      <c r="C741" s="135"/>
      <c r="D741" s="136"/>
      <c r="E741" s="137"/>
      <c r="F741" s="138"/>
      <c r="G741" s="124">
        <f t="shared" si="135"/>
        <v>0</v>
      </c>
      <c r="H741" s="136"/>
      <c r="I741" s="137"/>
      <c r="J741" s="138"/>
      <c r="K741" s="124">
        <f t="shared" si="136"/>
        <v>0</v>
      </c>
      <c r="L741" s="136"/>
      <c r="M741" s="137"/>
      <c r="N741" s="138"/>
      <c r="O741" s="124">
        <f t="shared" si="133"/>
        <v>0</v>
      </c>
      <c r="P741" s="136"/>
      <c r="Q741" s="137"/>
      <c r="R741" s="138"/>
      <c r="S741" s="146">
        <f t="shared" si="134"/>
        <v>0</v>
      </c>
    </row>
    <row r="742" spans="1:19" ht="40.5" customHeight="1" x14ac:dyDescent="0.3">
      <c r="A742" s="158"/>
      <c r="B742" s="134"/>
      <c r="C742" s="135"/>
      <c r="D742" s="136"/>
      <c r="E742" s="137"/>
      <c r="F742" s="138"/>
      <c r="G742" s="124">
        <f t="shared" si="135"/>
        <v>0</v>
      </c>
      <c r="H742" s="136"/>
      <c r="I742" s="137"/>
      <c r="J742" s="138"/>
      <c r="K742" s="124">
        <f t="shared" si="136"/>
        <v>0</v>
      </c>
      <c r="L742" s="136"/>
      <c r="M742" s="137"/>
      <c r="N742" s="138"/>
      <c r="O742" s="124">
        <f t="shared" si="133"/>
        <v>0</v>
      </c>
      <c r="P742" s="136"/>
      <c r="Q742" s="137"/>
      <c r="R742" s="138"/>
      <c r="S742" s="146">
        <f t="shared" si="134"/>
        <v>0</v>
      </c>
    </row>
    <row r="743" spans="1:19" ht="40.5" customHeight="1" x14ac:dyDescent="0.3">
      <c r="A743" s="158"/>
      <c r="B743" s="134"/>
      <c r="C743" s="139"/>
      <c r="D743" s="136"/>
      <c r="E743" s="140"/>
      <c r="F743" s="138"/>
      <c r="G743" s="124">
        <f t="shared" si="135"/>
        <v>0</v>
      </c>
      <c r="H743" s="136"/>
      <c r="I743" s="140"/>
      <c r="J743" s="138"/>
      <c r="K743" s="124">
        <f t="shared" si="136"/>
        <v>0</v>
      </c>
      <c r="L743" s="136"/>
      <c r="M743" s="140"/>
      <c r="N743" s="138"/>
      <c r="O743" s="124">
        <f t="shared" si="133"/>
        <v>0</v>
      </c>
      <c r="P743" s="136"/>
      <c r="Q743" s="140"/>
      <c r="R743" s="138"/>
      <c r="S743" s="146">
        <f t="shared" si="134"/>
        <v>0</v>
      </c>
    </row>
    <row r="744" spans="1:19" ht="40.5" customHeight="1" x14ac:dyDescent="0.3">
      <c r="A744" s="158"/>
      <c r="B744" s="134"/>
      <c r="C744" s="135"/>
      <c r="D744" s="136"/>
      <c r="E744" s="137"/>
      <c r="F744" s="138"/>
      <c r="G744" s="124">
        <f t="shared" si="135"/>
        <v>0</v>
      </c>
      <c r="H744" s="136"/>
      <c r="I744" s="137"/>
      <c r="J744" s="138"/>
      <c r="K744" s="124">
        <f t="shared" si="136"/>
        <v>0</v>
      </c>
      <c r="L744" s="136"/>
      <c r="M744" s="137"/>
      <c r="N744" s="138"/>
      <c r="O744" s="124">
        <f t="shared" si="133"/>
        <v>0</v>
      </c>
      <c r="P744" s="136"/>
      <c r="Q744" s="137"/>
      <c r="R744" s="138"/>
      <c r="S744" s="146">
        <f t="shared" si="134"/>
        <v>0</v>
      </c>
    </row>
    <row r="745" spans="1:19" ht="40.5" customHeight="1" x14ac:dyDescent="0.3">
      <c r="A745" s="158"/>
      <c r="B745" s="134"/>
      <c r="C745" s="135"/>
      <c r="D745" s="136"/>
      <c r="E745" s="137"/>
      <c r="F745" s="138"/>
      <c r="G745" s="124">
        <f t="shared" si="135"/>
        <v>0</v>
      </c>
      <c r="H745" s="136"/>
      <c r="I745" s="137"/>
      <c r="J745" s="138"/>
      <c r="K745" s="124">
        <f t="shared" si="136"/>
        <v>0</v>
      </c>
      <c r="L745" s="136"/>
      <c r="M745" s="137"/>
      <c r="N745" s="138"/>
      <c r="O745" s="124">
        <f t="shared" si="133"/>
        <v>0</v>
      </c>
      <c r="P745" s="136"/>
      <c r="Q745" s="137"/>
      <c r="R745" s="138"/>
      <c r="S745" s="146">
        <f t="shared" si="134"/>
        <v>0</v>
      </c>
    </row>
    <row r="746" spans="1:19" ht="40.5" customHeight="1" x14ac:dyDescent="0.3">
      <c r="A746" s="158"/>
      <c r="B746" s="134"/>
      <c r="C746" s="139"/>
      <c r="D746" s="136"/>
      <c r="E746" s="140"/>
      <c r="F746" s="138"/>
      <c r="G746" s="124">
        <f t="shared" si="135"/>
        <v>0</v>
      </c>
      <c r="H746" s="136"/>
      <c r="I746" s="140"/>
      <c r="J746" s="138"/>
      <c r="K746" s="124">
        <f t="shared" si="136"/>
        <v>0</v>
      </c>
      <c r="L746" s="136"/>
      <c r="M746" s="140"/>
      <c r="N746" s="138"/>
      <c r="O746" s="124">
        <f t="shared" si="133"/>
        <v>0</v>
      </c>
      <c r="P746" s="136"/>
      <c r="Q746" s="140"/>
      <c r="R746" s="138"/>
      <c r="S746" s="146">
        <f t="shared" si="134"/>
        <v>0</v>
      </c>
    </row>
    <row r="747" spans="1:19" ht="40.5" customHeight="1" x14ac:dyDescent="0.3">
      <c r="A747" s="158"/>
      <c r="B747" s="134"/>
      <c r="C747" s="139"/>
      <c r="D747" s="136"/>
      <c r="E747" s="140"/>
      <c r="F747" s="138"/>
      <c r="G747" s="124">
        <f t="shared" si="135"/>
        <v>0</v>
      </c>
      <c r="H747" s="136"/>
      <c r="I747" s="140"/>
      <c r="J747" s="138"/>
      <c r="K747" s="124">
        <f t="shared" si="136"/>
        <v>0</v>
      </c>
      <c r="L747" s="136"/>
      <c r="M747" s="140"/>
      <c r="N747" s="138"/>
      <c r="O747" s="124">
        <f t="shared" si="133"/>
        <v>0</v>
      </c>
      <c r="P747" s="136"/>
      <c r="Q747" s="140"/>
      <c r="R747" s="138"/>
      <c r="S747" s="146">
        <f t="shared" si="134"/>
        <v>0</v>
      </c>
    </row>
    <row r="748" spans="1:19" ht="40.5" customHeight="1" x14ac:dyDescent="0.3">
      <c r="A748" s="158"/>
      <c r="B748" s="134"/>
      <c r="C748" s="139"/>
      <c r="D748" s="136"/>
      <c r="E748" s="140"/>
      <c r="F748" s="138"/>
      <c r="G748" s="124">
        <f t="shared" si="135"/>
        <v>0</v>
      </c>
      <c r="H748" s="136"/>
      <c r="I748" s="140"/>
      <c r="J748" s="138"/>
      <c r="K748" s="124">
        <f t="shared" si="136"/>
        <v>0</v>
      </c>
      <c r="L748" s="136"/>
      <c r="M748" s="140"/>
      <c r="N748" s="138"/>
      <c r="O748" s="124">
        <f t="shared" si="133"/>
        <v>0</v>
      </c>
      <c r="P748" s="136"/>
      <c r="Q748" s="140"/>
      <c r="R748" s="138"/>
      <c r="S748" s="146">
        <f t="shared" si="134"/>
        <v>0</v>
      </c>
    </row>
    <row r="749" spans="1:19" ht="40.5" customHeight="1" x14ac:dyDescent="0.3">
      <c r="A749" s="158"/>
      <c r="B749" s="134"/>
      <c r="C749" s="139"/>
      <c r="D749" s="136"/>
      <c r="E749" s="140"/>
      <c r="F749" s="138"/>
      <c r="G749" s="124">
        <f t="shared" si="135"/>
        <v>0</v>
      </c>
      <c r="H749" s="136"/>
      <c r="I749" s="140"/>
      <c r="J749" s="138"/>
      <c r="K749" s="124">
        <f t="shared" si="136"/>
        <v>0</v>
      </c>
      <c r="L749" s="136"/>
      <c r="M749" s="140"/>
      <c r="N749" s="138"/>
      <c r="O749" s="124">
        <f t="shared" si="133"/>
        <v>0</v>
      </c>
      <c r="P749" s="136"/>
      <c r="Q749" s="140"/>
      <c r="R749" s="138"/>
      <c r="S749" s="146">
        <f t="shared" si="134"/>
        <v>0</v>
      </c>
    </row>
    <row r="750" spans="1:19" ht="40.5" customHeight="1" x14ac:dyDescent="0.3">
      <c r="A750" s="158"/>
      <c r="B750" s="134"/>
      <c r="C750" s="139"/>
      <c r="D750" s="136"/>
      <c r="E750" s="140"/>
      <c r="F750" s="138"/>
      <c r="G750" s="124">
        <f t="shared" si="135"/>
        <v>0</v>
      </c>
      <c r="H750" s="136"/>
      <c r="I750" s="140"/>
      <c r="J750" s="138"/>
      <c r="K750" s="124">
        <f t="shared" si="136"/>
        <v>0</v>
      </c>
      <c r="L750" s="136"/>
      <c r="M750" s="140"/>
      <c r="N750" s="138"/>
      <c r="O750" s="124">
        <f t="shared" si="133"/>
        <v>0</v>
      </c>
      <c r="P750" s="136"/>
      <c r="Q750" s="140"/>
      <c r="R750" s="138"/>
      <c r="S750" s="146">
        <f t="shared" si="134"/>
        <v>0</v>
      </c>
    </row>
    <row r="751" spans="1:19" ht="40.5" customHeight="1" x14ac:dyDescent="0.3">
      <c r="A751" s="158"/>
      <c r="B751" s="134"/>
      <c r="C751" s="139"/>
      <c r="D751" s="136"/>
      <c r="E751" s="140"/>
      <c r="F751" s="138"/>
      <c r="G751" s="124">
        <f t="shared" si="135"/>
        <v>0</v>
      </c>
      <c r="H751" s="136"/>
      <c r="I751" s="140"/>
      <c r="J751" s="138"/>
      <c r="K751" s="124">
        <f t="shared" si="136"/>
        <v>0</v>
      </c>
      <c r="L751" s="136"/>
      <c r="M751" s="140"/>
      <c r="N751" s="138"/>
      <c r="O751" s="124">
        <f t="shared" si="133"/>
        <v>0</v>
      </c>
      <c r="P751" s="136"/>
      <c r="Q751" s="140"/>
      <c r="R751" s="138"/>
      <c r="S751" s="146">
        <f t="shared" si="134"/>
        <v>0</v>
      </c>
    </row>
    <row r="752" spans="1:19" ht="40.5" customHeight="1" x14ac:dyDescent="0.3">
      <c r="A752" s="158"/>
      <c r="B752" s="134"/>
      <c r="C752" s="139"/>
      <c r="D752" s="136"/>
      <c r="E752" s="140"/>
      <c r="F752" s="138"/>
      <c r="G752" s="124">
        <f t="shared" si="135"/>
        <v>0</v>
      </c>
      <c r="H752" s="136"/>
      <c r="I752" s="140"/>
      <c r="J752" s="138"/>
      <c r="K752" s="124">
        <f t="shared" si="136"/>
        <v>0</v>
      </c>
      <c r="L752" s="136"/>
      <c r="M752" s="140"/>
      <c r="N752" s="138"/>
      <c r="O752" s="124">
        <f t="shared" si="133"/>
        <v>0</v>
      </c>
      <c r="P752" s="136"/>
      <c r="Q752" s="140"/>
      <c r="R752" s="138"/>
      <c r="S752" s="146">
        <f t="shared" si="134"/>
        <v>0</v>
      </c>
    </row>
    <row r="753" spans="1:19" ht="40.5" customHeight="1" x14ac:dyDescent="0.3">
      <c r="A753" s="158"/>
      <c r="B753" s="134"/>
      <c r="C753" s="139"/>
      <c r="D753" s="136"/>
      <c r="E753" s="140"/>
      <c r="F753" s="138"/>
      <c r="G753" s="124">
        <f t="shared" si="135"/>
        <v>0</v>
      </c>
      <c r="H753" s="136"/>
      <c r="I753" s="140"/>
      <c r="J753" s="138"/>
      <c r="K753" s="124">
        <f t="shared" si="136"/>
        <v>0</v>
      </c>
      <c r="L753" s="136"/>
      <c r="M753" s="140"/>
      <c r="N753" s="138"/>
      <c r="O753" s="124">
        <f t="shared" si="133"/>
        <v>0</v>
      </c>
      <c r="P753" s="136"/>
      <c r="Q753" s="140"/>
      <c r="R753" s="138"/>
      <c r="S753" s="146">
        <f t="shared" si="134"/>
        <v>0</v>
      </c>
    </row>
    <row r="754" spans="1:19" ht="40.5" customHeight="1" x14ac:dyDescent="0.3">
      <c r="A754" s="158"/>
      <c r="B754" s="134"/>
      <c r="C754" s="139"/>
      <c r="D754" s="136"/>
      <c r="E754" s="140"/>
      <c r="F754" s="138"/>
      <c r="G754" s="124">
        <f t="shared" si="135"/>
        <v>0</v>
      </c>
      <c r="H754" s="136"/>
      <c r="I754" s="140"/>
      <c r="J754" s="138"/>
      <c r="K754" s="124">
        <f t="shared" si="136"/>
        <v>0</v>
      </c>
      <c r="L754" s="136"/>
      <c r="M754" s="140"/>
      <c r="N754" s="138"/>
      <c r="O754" s="124">
        <f t="shared" si="133"/>
        <v>0</v>
      </c>
      <c r="P754" s="136"/>
      <c r="Q754" s="140"/>
      <c r="R754" s="138"/>
      <c r="S754" s="146">
        <f t="shared" si="134"/>
        <v>0</v>
      </c>
    </row>
    <row r="755" spans="1:19" ht="40.5" customHeight="1" x14ac:dyDescent="0.3">
      <c r="A755" s="158"/>
      <c r="B755" s="134"/>
      <c r="C755" s="139"/>
      <c r="D755" s="136"/>
      <c r="E755" s="140"/>
      <c r="F755" s="138"/>
      <c r="G755" s="124">
        <f t="shared" si="135"/>
        <v>0</v>
      </c>
      <c r="H755" s="136"/>
      <c r="I755" s="140"/>
      <c r="J755" s="138"/>
      <c r="K755" s="124">
        <f t="shared" si="136"/>
        <v>0</v>
      </c>
      <c r="L755" s="136"/>
      <c r="M755" s="140"/>
      <c r="N755" s="138"/>
      <c r="O755" s="124">
        <f t="shared" si="133"/>
        <v>0</v>
      </c>
      <c r="P755" s="136"/>
      <c r="Q755" s="140"/>
      <c r="R755" s="138"/>
      <c r="S755" s="146">
        <f t="shared" si="134"/>
        <v>0</v>
      </c>
    </row>
    <row r="756" spans="1:19" ht="40.5" customHeight="1" x14ac:dyDescent="0.3">
      <c r="A756" s="158"/>
      <c r="B756" s="134"/>
      <c r="C756" s="139"/>
      <c r="D756" s="136"/>
      <c r="E756" s="140"/>
      <c r="F756" s="138"/>
      <c r="G756" s="124">
        <f t="shared" si="135"/>
        <v>0</v>
      </c>
      <c r="H756" s="136"/>
      <c r="I756" s="140"/>
      <c r="J756" s="138"/>
      <c r="K756" s="124">
        <f t="shared" si="136"/>
        <v>0</v>
      </c>
      <c r="L756" s="136"/>
      <c r="M756" s="140"/>
      <c r="N756" s="138"/>
      <c r="O756" s="124">
        <f t="shared" si="133"/>
        <v>0</v>
      </c>
      <c r="P756" s="136"/>
      <c r="Q756" s="140"/>
      <c r="R756" s="138"/>
      <c r="S756" s="146">
        <f t="shared" si="134"/>
        <v>0</v>
      </c>
    </row>
    <row r="757" spans="1:19" ht="40.5" customHeight="1" x14ac:dyDescent="0.3">
      <c r="A757" s="158"/>
      <c r="B757" s="134"/>
      <c r="C757" s="139"/>
      <c r="D757" s="136"/>
      <c r="E757" s="140"/>
      <c r="F757" s="138"/>
      <c r="G757" s="124">
        <f t="shared" si="135"/>
        <v>0</v>
      </c>
      <c r="H757" s="136"/>
      <c r="I757" s="140"/>
      <c r="J757" s="138"/>
      <c r="K757" s="124">
        <f t="shared" si="136"/>
        <v>0</v>
      </c>
      <c r="L757" s="136"/>
      <c r="M757" s="140"/>
      <c r="N757" s="138"/>
      <c r="O757" s="124">
        <f t="shared" si="133"/>
        <v>0</v>
      </c>
      <c r="P757" s="136"/>
      <c r="Q757" s="140"/>
      <c r="R757" s="138"/>
      <c r="S757" s="146">
        <f t="shared" si="134"/>
        <v>0</v>
      </c>
    </row>
    <row r="758" spans="1:19" ht="40.5" customHeight="1" x14ac:dyDescent="0.3">
      <c r="A758" s="158"/>
      <c r="B758" s="134"/>
      <c r="C758" s="139"/>
      <c r="D758" s="136"/>
      <c r="E758" s="140"/>
      <c r="F758" s="138"/>
      <c r="G758" s="124">
        <f t="shared" si="135"/>
        <v>0</v>
      </c>
      <c r="H758" s="136"/>
      <c r="I758" s="140"/>
      <c r="J758" s="138"/>
      <c r="K758" s="124">
        <f t="shared" si="136"/>
        <v>0</v>
      </c>
      <c r="L758" s="136"/>
      <c r="M758" s="140"/>
      <c r="N758" s="138"/>
      <c r="O758" s="124">
        <f t="shared" si="133"/>
        <v>0</v>
      </c>
      <c r="P758" s="136"/>
      <c r="Q758" s="140"/>
      <c r="R758" s="138"/>
      <c r="S758" s="146">
        <f t="shared" si="134"/>
        <v>0</v>
      </c>
    </row>
    <row r="759" spans="1:19" ht="40.5" customHeight="1" x14ac:dyDescent="0.3">
      <c r="A759" s="158"/>
      <c r="B759" s="134"/>
      <c r="C759" s="139"/>
      <c r="D759" s="136"/>
      <c r="E759" s="140"/>
      <c r="F759" s="138"/>
      <c r="G759" s="124">
        <f t="shared" si="135"/>
        <v>0</v>
      </c>
      <c r="H759" s="136"/>
      <c r="I759" s="140"/>
      <c r="J759" s="138"/>
      <c r="K759" s="124">
        <f t="shared" si="136"/>
        <v>0</v>
      </c>
      <c r="L759" s="136"/>
      <c r="M759" s="140"/>
      <c r="N759" s="138"/>
      <c r="O759" s="124">
        <f t="shared" si="133"/>
        <v>0</v>
      </c>
      <c r="P759" s="136"/>
      <c r="Q759" s="140"/>
      <c r="R759" s="138"/>
      <c r="S759" s="146">
        <f t="shared" si="134"/>
        <v>0</v>
      </c>
    </row>
    <row r="760" spans="1:19" ht="40.5" customHeight="1" x14ac:dyDescent="0.3">
      <c r="A760" s="115"/>
      <c r="B760" s="116" t="s">
        <v>70</v>
      </c>
      <c r="C760" s="117"/>
      <c r="D760" s="127"/>
      <c r="E760" s="128"/>
      <c r="F760" s="125">
        <f t="shared" ref="F760" si="137">L760+O760</f>
        <v>0</v>
      </c>
      <c r="G760" s="125">
        <f>SUM(G730:G759)</f>
        <v>0</v>
      </c>
      <c r="H760" s="127"/>
      <c r="I760" s="128"/>
      <c r="J760" s="126"/>
      <c r="K760" s="125">
        <f>SUM(K730:K759)</f>
        <v>0</v>
      </c>
      <c r="L760" s="127"/>
      <c r="M760" s="128"/>
      <c r="N760" s="126"/>
      <c r="O760" s="125">
        <f>SUM(O730:O759)</f>
        <v>0</v>
      </c>
      <c r="P760" s="127"/>
      <c r="Q760" s="128"/>
      <c r="R760" s="126"/>
      <c r="S760" s="147">
        <f>SUM(S730:S759)</f>
        <v>0</v>
      </c>
    </row>
    <row r="761" spans="1:19" ht="16.5" customHeight="1" x14ac:dyDescent="0.3">
      <c r="A761" s="110"/>
      <c r="B761" s="110"/>
      <c r="C761" s="108"/>
      <c r="D761" s="108"/>
      <c r="E761" s="108"/>
      <c r="F761" s="109"/>
      <c r="G761" s="109"/>
      <c r="H761" s="108"/>
      <c r="I761" s="108"/>
      <c r="J761" s="108"/>
      <c r="K761" s="109"/>
      <c r="L761" s="108"/>
      <c r="M761" s="108"/>
      <c r="N761" s="108"/>
      <c r="O761" s="109"/>
      <c r="P761" s="108"/>
      <c r="Q761" s="108"/>
      <c r="R761" s="108"/>
      <c r="S761" s="109"/>
    </row>
    <row r="762" spans="1:19" ht="16.5" customHeight="1" x14ac:dyDescent="0.15">
      <c r="A762" s="373" t="s">
        <v>61</v>
      </c>
      <c r="B762" s="373"/>
      <c r="C762" s="373"/>
      <c r="D762" s="373"/>
      <c r="E762" s="373"/>
      <c r="F762" s="373"/>
      <c r="G762" s="373"/>
      <c r="H762" s="373"/>
      <c r="I762" s="373"/>
      <c r="J762" s="373"/>
      <c r="K762" s="373"/>
      <c r="L762" s="373"/>
      <c r="M762" s="373"/>
      <c r="N762" s="373"/>
      <c r="O762" s="373"/>
      <c r="P762" s="373"/>
      <c r="Q762" s="373"/>
      <c r="R762" s="373"/>
      <c r="S762" s="373"/>
    </row>
    <row r="763" spans="1:19" ht="16.5" customHeight="1" x14ac:dyDescent="0.15">
      <c r="A763" s="373"/>
      <c r="B763" s="373"/>
      <c r="C763" s="373"/>
      <c r="D763" s="373"/>
      <c r="E763" s="373"/>
      <c r="F763" s="373"/>
      <c r="G763" s="373"/>
      <c r="H763" s="373"/>
      <c r="I763" s="373"/>
      <c r="J763" s="373"/>
      <c r="K763" s="373"/>
      <c r="L763" s="373"/>
      <c r="M763" s="373"/>
      <c r="N763" s="373"/>
      <c r="O763" s="373"/>
      <c r="P763" s="373"/>
      <c r="Q763" s="373"/>
      <c r="R763" s="373"/>
      <c r="S763" s="373"/>
    </row>
    <row r="764" spans="1:19" ht="16.5" customHeight="1" x14ac:dyDescent="0.15">
      <c r="A764" s="374"/>
      <c r="B764" s="374"/>
      <c r="C764" s="374"/>
      <c r="D764" s="374"/>
      <c r="E764" s="374"/>
      <c r="F764" s="374"/>
      <c r="G764" s="374"/>
      <c r="H764" s="374"/>
      <c r="I764" s="374"/>
      <c r="J764" s="374"/>
      <c r="K764" s="374"/>
      <c r="L764" s="374"/>
      <c r="M764" s="374"/>
      <c r="N764" s="374"/>
      <c r="O764" s="374"/>
      <c r="P764" s="374"/>
      <c r="Q764" s="374"/>
      <c r="R764" s="374"/>
      <c r="S764" s="374"/>
    </row>
    <row r="765" spans="1:19" s="7" customFormat="1" ht="24" customHeight="1" x14ac:dyDescent="0.2">
      <c r="A765" s="375">
        <f>A727+1</f>
        <v>21</v>
      </c>
      <c r="B765" s="377" t="str">
        <f>IF(ISBLANK(見積書表紙!$C$22),"",見積書表紙!$C$22)</f>
        <v/>
      </c>
      <c r="C765" s="379"/>
      <c r="D765" s="381" t="s">
        <v>5</v>
      </c>
      <c r="E765" s="382"/>
      <c r="F765" s="382"/>
      <c r="G765" s="383"/>
      <c r="H765" s="381" t="s">
        <v>123</v>
      </c>
      <c r="I765" s="382"/>
      <c r="J765" s="382"/>
      <c r="K765" s="383"/>
      <c r="L765" s="381" t="s">
        <v>124</v>
      </c>
      <c r="M765" s="382"/>
      <c r="N765" s="382"/>
      <c r="O765" s="383"/>
      <c r="P765" s="381" t="s">
        <v>125</v>
      </c>
      <c r="Q765" s="382"/>
      <c r="R765" s="382"/>
      <c r="S765" s="387"/>
    </row>
    <row r="766" spans="1:19" s="7" customFormat="1" ht="24" customHeight="1" x14ac:dyDescent="0.2">
      <c r="A766" s="376"/>
      <c r="B766" s="378"/>
      <c r="C766" s="380"/>
      <c r="D766" s="384"/>
      <c r="E766" s="385"/>
      <c r="F766" s="385"/>
      <c r="G766" s="386"/>
      <c r="H766" s="384"/>
      <c r="I766" s="385"/>
      <c r="J766" s="385"/>
      <c r="K766" s="386"/>
      <c r="L766" s="384"/>
      <c r="M766" s="385"/>
      <c r="N766" s="385"/>
      <c r="O766" s="386"/>
      <c r="P766" s="384"/>
      <c r="Q766" s="385"/>
      <c r="R766" s="385"/>
      <c r="S766" s="388"/>
    </row>
    <row r="767" spans="1:19" s="7" customFormat="1" ht="40.5" customHeight="1" x14ac:dyDescent="0.2">
      <c r="A767" s="111" t="s">
        <v>52</v>
      </c>
      <c r="B767" s="112" t="s">
        <v>6</v>
      </c>
      <c r="C767" s="113" t="s">
        <v>53</v>
      </c>
      <c r="D767" s="112" t="s">
        <v>7</v>
      </c>
      <c r="E767" s="112" t="s">
        <v>0</v>
      </c>
      <c r="F767" s="114" t="s">
        <v>8</v>
      </c>
      <c r="G767" s="114" t="s">
        <v>9</v>
      </c>
      <c r="H767" s="112" t="s">
        <v>7</v>
      </c>
      <c r="I767" s="112" t="s">
        <v>0</v>
      </c>
      <c r="J767" s="112" t="s">
        <v>8</v>
      </c>
      <c r="K767" s="114" t="s">
        <v>9</v>
      </c>
      <c r="L767" s="112" t="s">
        <v>7</v>
      </c>
      <c r="M767" s="112" t="s">
        <v>0</v>
      </c>
      <c r="N767" s="112" t="s">
        <v>8</v>
      </c>
      <c r="O767" s="114" t="s">
        <v>9</v>
      </c>
      <c r="P767" s="112" t="s">
        <v>7</v>
      </c>
      <c r="Q767" s="112" t="s">
        <v>0</v>
      </c>
      <c r="R767" s="112" t="s">
        <v>8</v>
      </c>
      <c r="S767" s="145" t="s">
        <v>9</v>
      </c>
    </row>
    <row r="768" spans="1:19" ht="40.5" customHeight="1" x14ac:dyDescent="0.3">
      <c r="A768" s="158"/>
      <c r="B768" s="134"/>
      <c r="C768" s="135"/>
      <c r="D768" s="136"/>
      <c r="E768" s="137"/>
      <c r="F768" s="138"/>
      <c r="G768" s="124">
        <f t="shared" ref="G768:G772" si="138">D768*F768</f>
        <v>0</v>
      </c>
      <c r="H768" s="136"/>
      <c r="I768" s="137"/>
      <c r="J768" s="138"/>
      <c r="K768" s="124">
        <f>H768*J768</f>
        <v>0</v>
      </c>
      <c r="L768" s="136"/>
      <c r="M768" s="137"/>
      <c r="N768" s="138"/>
      <c r="O768" s="124">
        <f>L768*N768</f>
        <v>0</v>
      </c>
      <c r="P768" s="136"/>
      <c r="Q768" s="137"/>
      <c r="R768" s="138"/>
      <c r="S768" s="146">
        <f>P768*R768</f>
        <v>0</v>
      </c>
    </row>
    <row r="769" spans="1:19" ht="40.5" customHeight="1" x14ac:dyDescent="0.3">
      <c r="A769" s="158"/>
      <c r="B769" s="134"/>
      <c r="C769" s="135"/>
      <c r="D769" s="136"/>
      <c r="E769" s="137"/>
      <c r="F769" s="138"/>
      <c r="G769" s="124">
        <f t="shared" si="138"/>
        <v>0</v>
      </c>
      <c r="H769" s="136"/>
      <c r="I769" s="137"/>
      <c r="J769" s="138"/>
      <c r="K769" s="124">
        <f t="shared" ref="K769:K772" si="139">H769*J769</f>
        <v>0</v>
      </c>
      <c r="L769" s="136"/>
      <c r="M769" s="137"/>
      <c r="N769" s="138"/>
      <c r="O769" s="124">
        <f t="shared" ref="O769:O797" si="140">L769*N769</f>
        <v>0</v>
      </c>
      <c r="P769" s="136"/>
      <c r="Q769" s="137"/>
      <c r="R769" s="138"/>
      <c r="S769" s="146">
        <f t="shared" ref="S769:S797" si="141">P769*R769</f>
        <v>0</v>
      </c>
    </row>
    <row r="770" spans="1:19" ht="40.5" customHeight="1" x14ac:dyDescent="0.3">
      <c r="A770" s="158"/>
      <c r="B770" s="134"/>
      <c r="C770" s="135"/>
      <c r="D770" s="136"/>
      <c r="E770" s="137"/>
      <c r="F770" s="138"/>
      <c r="G770" s="124">
        <f t="shared" si="138"/>
        <v>0</v>
      </c>
      <c r="H770" s="136"/>
      <c r="I770" s="137"/>
      <c r="J770" s="138"/>
      <c r="K770" s="124">
        <f t="shared" si="139"/>
        <v>0</v>
      </c>
      <c r="L770" s="136"/>
      <c r="M770" s="137"/>
      <c r="N770" s="138"/>
      <c r="O770" s="124">
        <f t="shared" si="140"/>
        <v>0</v>
      </c>
      <c r="P770" s="136"/>
      <c r="Q770" s="137"/>
      <c r="R770" s="138"/>
      <c r="S770" s="146">
        <f t="shared" si="141"/>
        <v>0</v>
      </c>
    </row>
    <row r="771" spans="1:19" ht="40.5" customHeight="1" x14ac:dyDescent="0.3">
      <c r="A771" s="158"/>
      <c r="B771" s="134"/>
      <c r="C771" s="135"/>
      <c r="D771" s="136"/>
      <c r="E771" s="137"/>
      <c r="F771" s="138"/>
      <c r="G771" s="124">
        <f t="shared" si="138"/>
        <v>0</v>
      </c>
      <c r="H771" s="136"/>
      <c r="I771" s="137"/>
      <c r="J771" s="138"/>
      <c r="K771" s="124">
        <f t="shared" si="139"/>
        <v>0</v>
      </c>
      <c r="L771" s="136"/>
      <c r="M771" s="137"/>
      <c r="N771" s="138"/>
      <c r="O771" s="124">
        <f t="shared" si="140"/>
        <v>0</v>
      </c>
      <c r="P771" s="136"/>
      <c r="Q771" s="137"/>
      <c r="R771" s="138"/>
      <c r="S771" s="146">
        <f t="shared" si="141"/>
        <v>0</v>
      </c>
    </row>
    <row r="772" spans="1:19" ht="40.5" customHeight="1" x14ac:dyDescent="0.3">
      <c r="A772" s="158"/>
      <c r="B772" s="134"/>
      <c r="C772" s="135"/>
      <c r="D772" s="136"/>
      <c r="E772" s="137"/>
      <c r="F772" s="138"/>
      <c r="G772" s="124">
        <f t="shared" si="138"/>
        <v>0</v>
      </c>
      <c r="H772" s="136"/>
      <c r="I772" s="137"/>
      <c r="J772" s="138"/>
      <c r="K772" s="124">
        <f t="shared" si="139"/>
        <v>0</v>
      </c>
      <c r="L772" s="136"/>
      <c r="M772" s="137"/>
      <c r="N772" s="138"/>
      <c r="O772" s="124">
        <f t="shared" si="140"/>
        <v>0</v>
      </c>
      <c r="P772" s="136"/>
      <c r="Q772" s="137"/>
      <c r="R772" s="138"/>
      <c r="S772" s="146">
        <f t="shared" si="141"/>
        <v>0</v>
      </c>
    </row>
    <row r="773" spans="1:19" ht="40.5" customHeight="1" x14ac:dyDescent="0.3">
      <c r="A773" s="158"/>
      <c r="B773" s="134"/>
      <c r="C773" s="135"/>
      <c r="D773" s="136"/>
      <c r="E773" s="137"/>
      <c r="F773" s="138"/>
      <c r="G773" s="124">
        <f>D773*F773</f>
        <v>0</v>
      </c>
      <c r="H773" s="136"/>
      <c r="I773" s="137"/>
      <c r="J773" s="138"/>
      <c r="K773" s="124">
        <f>H773*J773</f>
        <v>0</v>
      </c>
      <c r="L773" s="136"/>
      <c r="M773" s="137"/>
      <c r="N773" s="138"/>
      <c r="O773" s="124">
        <f t="shared" si="140"/>
        <v>0</v>
      </c>
      <c r="P773" s="136"/>
      <c r="Q773" s="137"/>
      <c r="R773" s="138"/>
      <c r="S773" s="146">
        <f t="shared" si="141"/>
        <v>0</v>
      </c>
    </row>
    <row r="774" spans="1:19" ht="40.5" customHeight="1" x14ac:dyDescent="0.3">
      <c r="A774" s="158"/>
      <c r="B774" s="134"/>
      <c r="C774" s="135"/>
      <c r="D774" s="136"/>
      <c r="E774" s="137"/>
      <c r="F774" s="138"/>
      <c r="G774" s="124">
        <f>D774*F774</f>
        <v>0</v>
      </c>
      <c r="H774" s="136"/>
      <c r="I774" s="137"/>
      <c r="J774" s="138"/>
      <c r="K774" s="124">
        <f>H774*J774</f>
        <v>0</v>
      </c>
      <c r="L774" s="136"/>
      <c r="M774" s="137"/>
      <c r="N774" s="138"/>
      <c r="O774" s="124">
        <f t="shared" si="140"/>
        <v>0</v>
      </c>
      <c r="P774" s="136"/>
      <c r="Q774" s="137"/>
      <c r="R774" s="138"/>
      <c r="S774" s="146">
        <f t="shared" si="141"/>
        <v>0</v>
      </c>
    </row>
    <row r="775" spans="1:19" ht="40.5" customHeight="1" x14ac:dyDescent="0.3">
      <c r="A775" s="158"/>
      <c r="B775" s="134"/>
      <c r="C775" s="135"/>
      <c r="D775" s="136"/>
      <c r="E775" s="137"/>
      <c r="F775" s="138"/>
      <c r="G775" s="124">
        <f t="shared" ref="G775:G797" si="142">D775*F775</f>
        <v>0</v>
      </c>
      <c r="H775" s="136"/>
      <c r="I775" s="137"/>
      <c r="J775" s="138"/>
      <c r="K775" s="124">
        <f t="shared" ref="K775:K797" si="143">H775*J775</f>
        <v>0</v>
      </c>
      <c r="L775" s="136"/>
      <c r="M775" s="137"/>
      <c r="N775" s="138"/>
      <c r="O775" s="124">
        <f t="shared" si="140"/>
        <v>0</v>
      </c>
      <c r="P775" s="136"/>
      <c r="Q775" s="137"/>
      <c r="R775" s="138"/>
      <c r="S775" s="146">
        <f t="shared" si="141"/>
        <v>0</v>
      </c>
    </row>
    <row r="776" spans="1:19" ht="40.5" customHeight="1" x14ac:dyDescent="0.3">
      <c r="A776" s="158"/>
      <c r="B776" s="134"/>
      <c r="C776" s="135"/>
      <c r="D776" s="136"/>
      <c r="E776" s="137"/>
      <c r="F776" s="138"/>
      <c r="G776" s="124">
        <f t="shared" si="142"/>
        <v>0</v>
      </c>
      <c r="H776" s="136"/>
      <c r="I776" s="137"/>
      <c r="J776" s="138"/>
      <c r="K776" s="124">
        <f t="shared" si="143"/>
        <v>0</v>
      </c>
      <c r="L776" s="136"/>
      <c r="M776" s="137"/>
      <c r="N776" s="138"/>
      <c r="O776" s="124">
        <f t="shared" si="140"/>
        <v>0</v>
      </c>
      <c r="P776" s="136"/>
      <c r="Q776" s="137"/>
      <c r="R776" s="138"/>
      <c r="S776" s="146">
        <f t="shared" si="141"/>
        <v>0</v>
      </c>
    </row>
    <row r="777" spans="1:19" ht="40.5" customHeight="1" x14ac:dyDescent="0.3">
      <c r="A777" s="158"/>
      <c r="B777" s="134"/>
      <c r="C777" s="135"/>
      <c r="D777" s="136"/>
      <c r="E777" s="137"/>
      <c r="F777" s="138"/>
      <c r="G777" s="124">
        <f t="shared" si="142"/>
        <v>0</v>
      </c>
      <c r="H777" s="136"/>
      <c r="I777" s="137"/>
      <c r="J777" s="138"/>
      <c r="K777" s="124">
        <f t="shared" si="143"/>
        <v>0</v>
      </c>
      <c r="L777" s="136"/>
      <c r="M777" s="137"/>
      <c r="N777" s="138"/>
      <c r="O777" s="124">
        <f t="shared" si="140"/>
        <v>0</v>
      </c>
      <c r="P777" s="136"/>
      <c r="Q777" s="137"/>
      <c r="R777" s="138"/>
      <c r="S777" s="146">
        <f t="shared" si="141"/>
        <v>0</v>
      </c>
    </row>
    <row r="778" spans="1:19" ht="40.5" customHeight="1" x14ac:dyDescent="0.3">
      <c r="A778" s="158"/>
      <c r="B778" s="134"/>
      <c r="C778" s="135"/>
      <c r="D778" s="136"/>
      <c r="E778" s="137"/>
      <c r="F778" s="138"/>
      <c r="G778" s="124">
        <f t="shared" si="142"/>
        <v>0</v>
      </c>
      <c r="H778" s="136"/>
      <c r="I778" s="137"/>
      <c r="J778" s="138"/>
      <c r="K778" s="124">
        <f t="shared" si="143"/>
        <v>0</v>
      </c>
      <c r="L778" s="136"/>
      <c r="M778" s="137"/>
      <c r="N778" s="138"/>
      <c r="O778" s="124">
        <f t="shared" si="140"/>
        <v>0</v>
      </c>
      <c r="P778" s="136"/>
      <c r="Q778" s="137"/>
      <c r="R778" s="138"/>
      <c r="S778" s="146">
        <f t="shared" si="141"/>
        <v>0</v>
      </c>
    </row>
    <row r="779" spans="1:19" ht="40.5" customHeight="1" x14ac:dyDescent="0.3">
      <c r="A779" s="158"/>
      <c r="B779" s="134"/>
      <c r="C779" s="135"/>
      <c r="D779" s="136"/>
      <c r="E779" s="137"/>
      <c r="F779" s="138"/>
      <c r="G779" s="124">
        <f t="shared" si="142"/>
        <v>0</v>
      </c>
      <c r="H779" s="136"/>
      <c r="I779" s="137"/>
      <c r="J779" s="138"/>
      <c r="K779" s="124">
        <f t="shared" si="143"/>
        <v>0</v>
      </c>
      <c r="L779" s="136"/>
      <c r="M779" s="137"/>
      <c r="N779" s="138"/>
      <c r="O779" s="124">
        <f t="shared" si="140"/>
        <v>0</v>
      </c>
      <c r="P779" s="136"/>
      <c r="Q779" s="137"/>
      <c r="R779" s="138"/>
      <c r="S779" s="146">
        <f t="shared" si="141"/>
        <v>0</v>
      </c>
    </row>
    <row r="780" spans="1:19" ht="40.5" customHeight="1" x14ac:dyDescent="0.3">
      <c r="A780" s="158"/>
      <c r="B780" s="134"/>
      <c r="C780" s="135"/>
      <c r="D780" s="136"/>
      <c r="E780" s="137"/>
      <c r="F780" s="138"/>
      <c r="G780" s="124">
        <f t="shared" si="142"/>
        <v>0</v>
      </c>
      <c r="H780" s="136"/>
      <c r="I780" s="137"/>
      <c r="J780" s="138"/>
      <c r="K780" s="124">
        <f t="shared" si="143"/>
        <v>0</v>
      </c>
      <c r="L780" s="136"/>
      <c r="M780" s="137"/>
      <c r="N780" s="138"/>
      <c r="O780" s="124">
        <f t="shared" si="140"/>
        <v>0</v>
      </c>
      <c r="P780" s="136"/>
      <c r="Q780" s="137"/>
      <c r="R780" s="138"/>
      <c r="S780" s="146">
        <f t="shared" si="141"/>
        <v>0</v>
      </c>
    </row>
    <row r="781" spans="1:19" ht="40.5" customHeight="1" x14ac:dyDescent="0.3">
      <c r="A781" s="158"/>
      <c r="B781" s="134"/>
      <c r="C781" s="139"/>
      <c r="D781" s="136"/>
      <c r="E781" s="140"/>
      <c r="F781" s="138"/>
      <c r="G781" s="124">
        <f t="shared" si="142"/>
        <v>0</v>
      </c>
      <c r="H781" s="136"/>
      <c r="I781" s="140"/>
      <c r="J781" s="138"/>
      <c r="K781" s="124">
        <f t="shared" si="143"/>
        <v>0</v>
      </c>
      <c r="L781" s="136"/>
      <c r="M781" s="140"/>
      <c r="N781" s="138"/>
      <c r="O781" s="124">
        <f t="shared" si="140"/>
        <v>0</v>
      </c>
      <c r="P781" s="136"/>
      <c r="Q781" s="140"/>
      <c r="R781" s="138"/>
      <c r="S781" s="146">
        <f t="shared" si="141"/>
        <v>0</v>
      </c>
    </row>
    <row r="782" spans="1:19" ht="40.5" customHeight="1" x14ac:dyDescent="0.3">
      <c r="A782" s="158"/>
      <c r="B782" s="134"/>
      <c r="C782" s="135"/>
      <c r="D782" s="136"/>
      <c r="E782" s="137"/>
      <c r="F782" s="138"/>
      <c r="G782" s="124">
        <f t="shared" si="142"/>
        <v>0</v>
      </c>
      <c r="H782" s="136"/>
      <c r="I782" s="137"/>
      <c r="J782" s="138"/>
      <c r="K782" s="124">
        <f t="shared" si="143"/>
        <v>0</v>
      </c>
      <c r="L782" s="136"/>
      <c r="M782" s="137"/>
      <c r="N782" s="138"/>
      <c r="O782" s="124">
        <f t="shared" si="140"/>
        <v>0</v>
      </c>
      <c r="P782" s="136"/>
      <c r="Q782" s="137"/>
      <c r="R782" s="138"/>
      <c r="S782" s="146">
        <f t="shared" si="141"/>
        <v>0</v>
      </c>
    </row>
    <row r="783" spans="1:19" ht="40.5" customHeight="1" x14ac:dyDescent="0.3">
      <c r="A783" s="158"/>
      <c r="B783" s="134"/>
      <c r="C783" s="135"/>
      <c r="D783" s="136"/>
      <c r="E783" s="137"/>
      <c r="F783" s="138"/>
      <c r="G783" s="124">
        <f t="shared" si="142"/>
        <v>0</v>
      </c>
      <c r="H783" s="136"/>
      <c r="I783" s="137"/>
      <c r="J783" s="138"/>
      <c r="K783" s="124">
        <f t="shared" si="143"/>
        <v>0</v>
      </c>
      <c r="L783" s="136"/>
      <c r="M783" s="137"/>
      <c r="N783" s="138"/>
      <c r="O783" s="124">
        <f t="shared" si="140"/>
        <v>0</v>
      </c>
      <c r="P783" s="136"/>
      <c r="Q783" s="137"/>
      <c r="R783" s="138"/>
      <c r="S783" s="146">
        <f t="shared" si="141"/>
        <v>0</v>
      </c>
    </row>
    <row r="784" spans="1:19" ht="40.5" customHeight="1" x14ac:dyDescent="0.3">
      <c r="A784" s="158"/>
      <c r="B784" s="134"/>
      <c r="C784" s="139"/>
      <c r="D784" s="136"/>
      <c r="E784" s="140"/>
      <c r="F784" s="138"/>
      <c r="G784" s="124">
        <f t="shared" si="142"/>
        <v>0</v>
      </c>
      <c r="H784" s="136"/>
      <c r="I784" s="140"/>
      <c r="J784" s="138"/>
      <c r="K784" s="124">
        <f t="shared" si="143"/>
        <v>0</v>
      </c>
      <c r="L784" s="136"/>
      <c r="M784" s="140"/>
      <c r="N784" s="138"/>
      <c r="O784" s="124">
        <f t="shared" si="140"/>
        <v>0</v>
      </c>
      <c r="P784" s="136"/>
      <c r="Q784" s="140"/>
      <c r="R784" s="138"/>
      <c r="S784" s="146">
        <f t="shared" si="141"/>
        <v>0</v>
      </c>
    </row>
    <row r="785" spans="1:19" ht="40.5" customHeight="1" x14ac:dyDescent="0.3">
      <c r="A785" s="158"/>
      <c r="B785" s="134"/>
      <c r="C785" s="139"/>
      <c r="D785" s="136"/>
      <c r="E785" s="140"/>
      <c r="F785" s="138"/>
      <c r="G785" s="124">
        <f t="shared" si="142"/>
        <v>0</v>
      </c>
      <c r="H785" s="136"/>
      <c r="I785" s="140"/>
      <c r="J785" s="138"/>
      <c r="K785" s="124">
        <f t="shared" si="143"/>
        <v>0</v>
      </c>
      <c r="L785" s="136"/>
      <c r="M785" s="140"/>
      <c r="N785" s="138"/>
      <c r="O785" s="124">
        <f t="shared" si="140"/>
        <v>0</v>
      </c>
      <c r="P785" s="136"/>
      <c r="Q785" s="140"/>
      <c r="R785" s="138"/>
      <c r="S785" s="146">
        <f t="shared" si="141"/>
        <v>0</v>
      </c>
    </row>
    <row r="786" spans="1:19" ht="40.5" customHeight="1" x14ac:dyDescent="0.3">
      <c r="A786" s="158"/>
      <c r="B786" s="134"/>
      <c r="C786" s="139"/>
      <c r="D786" s="136"/>
      <c r="E786" s="140"/>
      <c r="F786" s="138"/>
      <c r="G786" s="124">
        <f t="shared" si="142"/>
        <v>0</v>
      </c>
      <c r="H786" s="136"/>
      <c r="I786" s="140"/>
      <c r="J786" s="138"/>
      <c r="K786" s="124">
        <f t="shared" si="143"/>
        <v>0</v>
      </c>
      <c r="L786" s="136"/>
      <c r="M786" s="140"/>
      <c r="N786" s="138"/>
      <c r="O786" s="124">
        <f t="shared" si="140"/>
        <v>0</v>
      </c>
      <c r="P786" s="136"/>
      <c r="Q786" s="140"/>
      <c r="R786" s="138"/>
      <c r="S786" s="146">
        <f t="shared" si="141"/>
        <v>0</v>
      </c>
    </row>
    <row r="787" spans="1:19" ht="40.5" customHeight="1" x14ac:dyDescent="0.3">
      <c r="A787" s="158"/>
      <c r="B787" s="134"/>
      <c r="C787" s="139"/>
      <c r="D787" s="136"/>
      <c r="E787" s="140"/>
      <c r="F787" s="138"/>
      <c r="G787" s="124">
        <f t="shared" si="142"/>
        <v>0</v>
      </c>
      <c r="H787" s="136"/>
      <c r="I787" s="140"/>
      <c r="J787" s="138"/>
      <c r="K787" s="124">
        <f t="shared" si="143"/>
        <v>0</v>
      </c>
      <c r="L787" s="136"/>
      <c r="M787" s="140"/>
      <c r="N787" s="138"/>
      <c r="O787" s="124">
        <f t="shared" si="140"/>
        <v>0</v>
      </c>
      <c r="P787" s="136"/>
      <c r="Q787" s="140"/>
      <c r="R787" s="138"/>
      <c r="S787" s="146">
        <f t="shared" si="141"/>
        <v>0</v>
      </c>
    </row>
    <row r="788" spans="1:19" ht="40.5" customHeight="1" x14ac:dyDescent="0.3">
      <c r="A788" s="158"/>
      <c r="B788" s="134"/>
      <c r="C788" s="139"/>
      <c r="D788" s="136"/>
      <c r="E788" s="140"/>
      <c r="F788" s="138"/>
      <c r="G788" s="124">
        <f t="shared" si="142"/>
        <v>0</v>
      </c>
      <c r="H788" s="136"/>
      <c r="I788" s="140"/>
      <c r="J788" s="138"/>
      <c r="K788" s="124">
        <f t="shared" si="143"/>
        <v>0</v>
      </c>
      <c r="L788" s="136"/>
      <c r="M788" s="140"/>
      <c r="N788" s="138"/>
      <c r="O788" s="124">
        <f t="shared" si="140"/>
        <v>0</v>
      </c>
      <c r="P788" s="136"/>
      <c r="Q788" s="140"/>
      <c r="R788" s="138"/>
      <c r="S788" s="146">
        <f t="shared" si="141"/>
        <v>0</v>
      </c>
    </row>
    <row r="789" spans="1:19" ht="40.5" customHeight="1" x14ac:dyDescent="0.3">
      <c r="A789" s="158"/>
      <c r="B789" s="134"/>
      <c r="C789" s="139"/>
      <c r="D789" s="136"/>
      <c r="E789" s="140"/>
      <c r="F789" s="138"/>
      <c r="G789" s="124">
        <f t="shared" si="142"/>
        <v>0</v>
      </c>
      <c r="H789" s="136"/>
      <c r="I789" s="140"/>
      <c r="J789" s="138"/>
      <c r="K789" s="124">
        <f t="shared" si="143"/>
        <v>0</v>
      </c>
      <c r="L789" s="136"/>
      <c r="M789" s="140"/>
      <c r="N789" s="138"/>
      <c r="O789" s="124">
        <f t="shared" si="140"/>
        <v>0</v>
      </c>
      <c r="P789" s="136"/>
      <c r="Q789" s="140"/>
      <c r="R789" s="138"/>
      <c r="S789" s="146">
        <f t="shared" si="141"/>
        <v>0</v>
      </c>
    </row>
    <row r="790" spans="1:19" ht="40.5" customHeight="1" x14ac:dyDescent="0.3">
      <c r="A790" s="158"/>
      <c r="B790" s="134"/>
      <c r="C790" s="139"/>
      <c r="D790" s="136"/>
      <c r="E790" s="140"/>
      <c r="F790" s="138"/>
      <c r="G790" s="124">
        <f t="shared" si="142"/>
        <v>0</v>
      </c>
      <c r="H790" s="136"/>
      <c r="I790" s="140"/>
      <c r="J790" s="138"/>
      <c r="K790" s="124">
        <f t="shared" si="143"/>
        <v>0</v>
      </c>
      <c r="L790" s="136"/>
      <c r="M790" s="140"/>
      <c r="N790" s="138"/>
      <c r="O790" s="124">
        <f t="shared" si="140"/>
        <v>0</v>
      </c>
      <c r="P790" s="136"/>
      <c r="Q790" s="140"/>
      <c r="R790" s="138"/>
      <c r="S790" s="146">
        <f t="shared" si="141"/>
        <v>0</v>
      </c>
    </row>
    <row r="791" spans="1:19" ht="40.5" customHeight="1" x14ac:dyDescent="0.3">
      <c r="A791" s="158"/>
      <c r="B791" s="134"/>
      <c r="C791" s="139"/>
      <c r="D791" s="136"/>
      <c r="E791" s="140"/>
      <c r="F791" s="138"/>
      <c r="G791" s="124">
        <f t="shared" si="142"/>
        <v>0</v>
      </c>
      <c r="H791" s="136"/>
      <c r="I791" s="140"/>
      <c r="J791" s="138"/>
      <c r="K791" s="124">
        <f t="shared" si="143"/>
        <v>0</v>
      </c>
      <c r="L791" s="136"/>
      <c r="M791" s="140"/>
      <c r="N791" s="138"/>
      <c r="O791" s="124">
        <f t="shared" si="140"/>
        <v>0</v>
      </c>
      <c r="P791" s="136"/>
      <c r="Q791" s="140"/>
      <c r="R791" s="138"/>
      <c r="S791" s="146">
        <f t="shared" si="141"/>
        <v>0</v>
      </c>
    </row>
    <row r="792" spans="1:19" ht="40.5" customHeight="1" x14ac:dyDescent="0.3">
      <c r="A792" s="158"/>
      <c r="B792" s="134"/>
      <c r="C792" s="139"/>
      <c r="D792" s="136"/>
      <c r="E792" s="140"/>
      <c r="F792" s="138"/>
      <c r="G792" s="124">
        <f t="shared" si="142"/>
        <v>0</v>
      </c>
      <c r="H792" s="136"/>
      <c r="I792" s="140"/>
      <c r="J792" s="138"/>
      <c r="K792" s="124">
        <f t="shared" si="143"/>
        <v>0</v>
      </c>
      <c r="L792" s="136"/>
      <c r="M792" s="140"/>
      <c r="N792" s="138"/>
      <c r="O792" s="124">
        <f t="shared" si="140"/>
        <v>0</v>
      </c>
      <c r="P792" s="136"/>
      <c r="Q792" s="140"/>
      <c r="R792" s="138"/>
      <c r="S792" s="146">
        <f t="shared" si="141"/>
        <v>0</v>
      </c>
    </row>
    <row r="793" spans="1:19" ht="40.5" customHeight="1" x14ac:dyDescent="0.3">
      <c r="A793" s="158"/>
      <c r="B793" s="134"/>
      <c r="C793" s="139"/>
      <c r="D793" s="136"/>
      <c r="E793" s="140"/>
      <c r="F793" s="138"/>
      <c r="G793" s="124">
        <f t="shared" si="142"/>
        <v>0</v>
      </c>
      <c r="H793" s="136"/>
      <c r="I793" s="140"/>
      <c r="J793" s="138"/>
      <c r="K793" s="124">
        <f t="shared" si="143"/>
        <v>0</v>
      </c>
      <c r="L793" s="136"/>
      <c r="M793" s="140"/>
      <c r="N793" s="138"/>
      <c r="O793" s="124">
        <f t="shared" si="140"/>
        <v>0</v>
      </c>
      <c r="P793" s="136"/>
      <c r="Q793" s="140"/>
      <c r="R793" s="138"/>
      <c r="S793" s="146">
        <f t="shared" si="141"/>
        <v>0</v>
      </c>
    </row>
    <row r="794" spans="1:19" ht="40.5" customHeight="1" x14ac:dyDescent="0.3">
      <c r="A794" s="158"/>
      <c r="B794" s="134"/>
      <c r="C794" s="139"/>
      <c r="D794" s="136"/>
      <c r="E794" s="140"/>
      <c r="F794" s="138"/>
      <c r="G794" s="124">
        <f t="shared" si="142"/>
        <v>0</v>
      </c>
      <c r="H794" s="136"/>
      <c r="I794" s="140"/>
      <c r="J794" s="138"/>
      <c r="K794" s="124">
        <f t="shared" si="143"/>
        <v>0</v>
      </c>
      <c r="L794" s="136"/>
      <c r="M794" s="140"/>
      <c r="N794" s="138"/>
      <c r="O794" s="124">
        <f t="shared" si="140"/>
        <v>0</v>
      </c>
      <c r="P794" s="136"/>
      <c r="Q794" s="140"/>
      <c r="R794" s="138"/>
      <c r="S794" s="146">
        <f t="shared" si="141"/>
        <v>0</v>
      </c>
    </row>
    <row r="795" spans="1:19" ht="40.5" customHeight="1" x14ac:dyDescent="0.3">
      <c r="A795" s="158"/>
      <c r="B795" s="134"/>
      <c r="C795" s="139"/>
      <c r="D795" s="136"/>
      <c r="E795" s="140"/>
      <c r="F795" s="138"/>
      <c r="G795" s="124">
        <f t="shared" si="142"/>
        <v>0</v>
      </c>
      <c r="H795" s="136"/>
      <c r="I795" s="140"/>
      <c r="J795" s="138"/>
      <c r="K795" s="124">
        <f t="shared" si="143"/>
        <v>0</v>
      </c>
      <c r="L795" s="136"/>
      <c r="M795" s="140"/>
      <c r="N795" s="138"/>
      <c r="O795" s="124">
        <f t="shared" si="140"/>
        <v>0</v>
      </c>
      <c r="P795" s="136"/>
      <c r="Q795" s="140"/>
      <c r="R795" s="138"/>
      <c r="S795" s="146">
        <f t="shared" si="141"/>
        <v>0</v>
      </c>
    </row>
    <row r="796" spans="1:19" ht="40.5" customHeight="1" x14ac:dyDescent="0.3">
      <c r="A796" s="158"/>
      <c r="B796" s="134"/>
      <c r="C796" s="139"/>
      <c r="D796" s="136"/>
      <c r="E796" s="140"/>
      <c r="F796" s="138"/>
      <c r="G796" s="124">
        <f t="shared" si="142"/>
        <v>0</v>
      </c>
      <c r="H796" s="136"/>
      <c r="I796" s="140"/>
      <c r="J796" s="138"/>
      <c r="K796" s="124">
        <f t="shared" si="143"/>
        <v>0</v>
      </c>
      <c r="L796" s="136"/>
      <c r="M796" s="140"/>
      <c r="N796" s="138"/>
      <c r="O796" s="124">
        <f t="shared" si="140"/>
        <v>0</v>
      </c>
      <c r="P796" s="136"/>
      <c r="Q796" s="140"/>
      <c r="R796" s="138"/>
      <c r="S796" s="146">
        <f t="shared" si="141"/>
        <v>0</v>
      </c>
    </row>
    <row r="797" spans="1:19" ht="40.5" customHeight="1" x14ac:dyDescent="0.3">
      <c r="A797" s="158"/>
      <c r="B797" s="134"/>
      <c r="C797" s="139"/>
      <c r="D797" s="136"/>
      <c r="E797" s="140"/>
      <c r="F797" s="138"/>
      <c r="G797" s="124">
        <f t="shared" si="142"/>
        <v>0</v>
      </c>
      <c r="H797" s="136"/>
      <c r="I797" s="140"/>
      <c r="J797" s="138"/>
      <c r="K797" s="124">
        <f t="shared" si="143"/>
        <v>0</v>
      </c>
      <c r="L797" s="136"/>
      <c r="M797" s="140"/>
      <c r="N797" s="138"/>
      <c r="O797" s="124">
        <f t="shared" si="140"/>
        <v>0</v>
      </c>
      <c r="P797" s="136"/>
      <c r="Q797" s="140"/>
      <c r="R797" s="138"/>
      <c r="S797" s="146">
        <f t="shared" si="141"/>
        <v>0</v>
      </c>
    </row>
    <row r="798" spans="1:19" ht="40.5" customHeight="1" x14ac:dyDescent="0.3">
      <c r="A798" s="115"/>
      <c r="B798" s="116" t="s">
        <v>70</v>
      </c>
      <c r="C798" s="117"/>
      <c r="D798" s="127"/>
      <c r="E798" s="128"/>
      <c r="F798" s="125">
        <f t="shared" ref="F798" si="144">L798+O798</f>
        <v>0</v>
      </c>
      <c r="G798" s="125">
        <f>SUM(G768:G797)</f>
        <v>0</v>
      </c>
      <c r="H798" s="127"/>
      <c r="I798" s="128"/>
      <c r="J798" s="126"/>
      <c r="K798" s="125">
        <f>SUM(K768:K797)</f>
        <v>0</v>
      </c>
      <c r="L798" s="127"/>
      <c r="M798" s="128"/>
      <c r="N798" s="126"/>
      <c r="O798" s="125">
        <f>SUM(O768:O797)</f>
        <v>0</v>
      </c>
      <c r="P798" s="127"/>
      <c r="Q798" s="128"/>
      <c r="R798" s="126"/>
      <c r="S798" s="147">
        <f>SUM(S768:S797)</f>
        <v>0</v>
      </c>
    </row>
    <row r="799" spans="1:19" ht="16.5" customHeight="1" x14ac:dyDescent="0.3">
      <c r="A799" s="110"/>
      <c r="B799" s="110"/>
      <c r="C799" s="108"/>
      <c r="D799" s="108"/>
      <c r="E799" s="108"/>
      <c r="F799" s="109"/>
      <c r="G799" s="109"/>
      <c r="H799" s="108"/>
      <c r="I799" s="108"/>
      <c r="J799" s="108"/>
      <c r="K799" s="109"/>
      <c r="L799" s="108"/>
      <c r="M799" s="108"/>
      <c r="N799" s="108"/>
      <c r="O799" s="109"/>
      <c r="P799" s="108"/>
      <c r="Q799" s="108"/>
      <c r="R799" s="108"/>
      <c r="S799" s="109"/>
    </row>
    <row r="800" spans="1:19" ht="16.5" customHeight="1" x14ac:dyDescent="0.15">
      <c r="A800" s="373" t="s">
        <v>61</v>
      </c>
      <c r="B800" s="373"/>
      <c r="C800" s="373"/>
      <c r="D800" s="373"/>
      <c r="E800" s="373"/>
      <c r="F800" s="373"/>
      <c r="G800" s="373"/>
      <c r="H800" s="373"/>
      <c r="I800" s="373"/>
      <c r="J800" s="373"/>
      <c r="K800" s="373"/>
      <c r="L800" s="373"/>
      <c r="M800" s="373"/>
      <c r="N800" s="373"/>
      <c r="O800" s="373"/>
      <c r="P800" s="373"/>
      <c r="Q800" s="373"/>
      <c r="R800" s="373"/>
      <c r="S800" s="373"/>
    </row>
    <row r="801" spans="1:19" ht="16.5" customHeight="1" x14ac:dyDescent="0.15">
      <c r="A801" s="373"/>
      <c r="B801" s="373"/>
      <c r="C801" s="373"/>
      <c r="D801" s="373"/>
      <c r="E801" s="373"/>
      <c r="F801" s="373"/>
      <c r="G801" s="373"/>
      <c r="H801" s="373"/>
      <c r="I801" s="373"/>
      <c r="J801" s="373"/>
      <c r="K801" s="373"/>
      <c r="L801" s="373"/>
      <c r="M801" s="373"/>
      <c r="N801" s="373"/>
      <c r="O801" s="373"/>
      <c r="P801" s="373"/>
      <c r="Q801" s="373"/>
      <c r="R801" s="373"/>
      <c r="S801" s="373"/>
    </row>
    <row r="802" spans="1:19" ht="16.5" customHeight="1" x14ac:dyDescent="0.15">
      <c r="A802" s="374"/>
      <c r="B802" s="374"/>
      <c r="C802" s="374"/>
      <c r="D802" s="374"/>
      <c r="E802" s="374"/>
      <c r="F802" s="374"/>
      <c r="G802" s="374"/>
      <c r="H802" s="374"/>
      <c r="I802" s="374"/>
      <c r="J802" s="374"/>
      <c r="K802" s="374"/>
      <c r="L802" s="374"/>
      <c r="M802" s="374"/>
      <c r="N802" s="374"/>
      <c r="O802" s="374"/>
      <c r="P802" s="374"/>
      <c r="Q802" s="374"/>
      <c r="R802" s="374"/>
      <c r="S802" s="374"/>
    </row>
    <row r="803" spans="1:19" s="7" customFormat="1" ht="24" customHeight="1" x14ac:dyDescent="0.2">
      <c r="A803" s="375">
        <f>A765+1</f>
        <v>22</v>
      </c>
      <c r="B803" s="377" t="str">
        <f>IF(ISBLANK(見積書表紙!$C$22),"",見積書表紙!$C$22)</f>
        <v/>
      </c>
      <c r="C803" s="379"/>
      <c r="D803" s="381" t="s">
        <v>5</v>
      </c>
      <c r="E803" s="382"/>
      <c r="F803" s="382"/>
      <c r="G803" s="383"/>
      <c r="H803" s="381" t="s">
        <v>123</v>
      </c>
      <c r="I803" s="382"/>
      <c r="J803" s="382"/>
      <c r="K803" s="383"/>
      <c r="L803" s="381" t="s">
        <v>124</v>
      </c>
      <c r="M803" s="382"/>
      <c r="N803" s="382"/>
      <c r="O803" s="383"/>
      <c r="P803" s="381" t="s">
        <v>125</v>
      </c>
      <c r="Q803" s="382"/>
      <c r="R803" s="382"/>
      <c r="S803" s="387"/>
    </row>
    <row r="804" spans="1:19" s="7" customFormat="1" ht="24" customHeight="1" x14ac:dyDescent="0.2">
      <c r="A804" s="376"/>
      <c r="B804" s="378"/>
      <c r="C804" s="380"/>
      <c r="D804" s="384"/>
      <c r="E804" s="385"/>
      <c r="F804" s="385"/>
      <c r="G804" s="386"/>
      <c r="H804" s="384"/>
      <c r="I804" s="385"/>
      <c r="J804" s="385"/>
      <c r="K804" s="386"/>
      <c r="L804" s="384"/>
      <c r="M804" s="385"/>
      <c r="N804" s="385"/>
      <c r="O804" s="386"/>
      <c r="P804" s="384"/>
      <c r="Q804" s="385"/>
      <c r="R804" s="385"/>
      <c r="S804" s="388"/>
    </row>
    <row r="805" spans="1:19" s="7" customFormat="1" ht="40.5" customHeight="1" x14ac:dyDescent="0.2">
      <c r="A805" s="111" t="s">
        <v>52</v>
      </c>
      <c r="B805" s="112" t="s">
        <v>6</v>
      </c>
      <c r="C805" s="113" t="s">
        <v>53</v>
      </c>
      <c r="D805" s="112" t="s">
        <v>7</v>
      </c>
      <c r="E805" s="112" t="s">
        <v>0</v>
      </c>
      <c r="F805" s="114" t="s">
        <v>8</v>
      </c>
      <c r="G805" s="114" t="s">
        <v>9</v>
      </c>
      <c r="H805" s="112" t="s">
        <v>7</v>
      </c>
      <c r="I805" s="112" t="s">
        <v>0</v>
      </c>
      <c r="J805" s="112" t="s">
        <v>8</v>
      </c>
      <c r="K805" s="114" t="s">
        <v>9</v>
      </c>
      <c r="L805" s="112" t="s">
        <v>7</v>
      </c>
      <c r="M805" s="112" t="s">
        <v>0</v>
      </c>
      <c r="N805" s="112" t="s">
        <v>8</v>
      </c>
      <c r="O805" s="114" t="s">
        <v>9</v>
      </c>
      <c r="P805" s="112" t="s">
        <v>7</v>
      </c>
      <c r="Q805" s="112" t="s">
        <v>0</v>
      </c>
      <c r="R805" s="112" t="s">
        <v>8</v>
      </c>
      <c r="S805" s="145" t="s">
        <v>9</v>
      </c>
    </row>
    <row r="806" spans="1:19" ht="40.5" customHeight="1" x14ac:dyDescent="0.3">
      <c r="A806" s="158"/>
      <c r="B806" s="134"/>
      <c r="C806" s="135"/>
      <c r="D806" s="136"/>
      <c r="E806" s="137"/>
      <c r="F806" s="138"/>
      <c r="G806" s="124">
        <f t="shared" ref="G806:G810" si="145">D806*F806</f>
        <v>0</v>
      </c>
      <c r="H806" s="136"/>
      <c r="I806" s="137"/>
      <c r="J806" s="138"/>
      <c r="K806" s="124">
        <f>H806*J806</f>
        <v>0</v>
      </c>
      <c r="L806" s="136"/>
      <c r="M806" s="137"/>
      <c r="N806" s="138"/>
      <c r="O806" s="124">
        <f>L806*N806</f>
        <v>0</v>
      </c>
      <c r="P806" s="136"/>
      <c r="Q806" s="137"/>
      <c r="R806" s="138"/>
      <c r="S806" s="146">
        <f>P806*R806</f>
        <v>0</v>
      </c>
    </row>
    <row r="807" spans="1:19" ht="40.5" customHeight="1" x14ac:dyDescent="0.3">
      <c r="A807" s="158"/>
      <c r="B807" s="134"/>
      <c r="C807" s="135"/>
      <c r="D807" s="136"/>
      <c r="E807" s="137"/>
      <c r="F807" s="138"/>
      <c r="G807" s="124">
        <f t="shared" si="145"/>
        <v>0</v>
      </c>
      <c r="H807" s="136"/>
      <c r="I807" s="137"/>
      <c r="J807" s="138"/>
      <c r="K807" s="124">
        <f t="shared" ref="K807:K810" si="146">H807*J807</f>
        <v>0</v>
      </c>
      <c r="L807" s="136"/>
      <c r="M807" s="137"/>
      <c r="N807" s="138"/>
      <c r="O807" s="124">
        <f t="shared" ref="O807:O835" si="147">L807*N807</f>
        <v>0</v>
      </c>
      <c r="P807" s="136"/>
      <c r="Q807" s="137"/>
      <c r="R807" s="138"/>
      <c r="S807" s="146">
        <f t="shared" ref="S807:S835" si="148">P807*R807</f>
        <v>0</v>
      </c>
    </row>
    <row r="808" spans="1:19" ht="40.5" customHeight="1" x14ac:dyDescent="0.3">
      <c r="A808" s="158"/>
      <c r="B808" s="134"/>
      <c r="C808" s="135"/>
      <c r="D808" s="136"/>
      <c r="E808" s="137"/>
      <c r="F808" s="138"/>
      <c r="G808" s="124">
        <f t="shared" si="145"/>
        <v>0</v>
      </c>
      <c r="H808" s="136"/>
      <c r="I808" s="137"/>
      <c r="J808" s="138"/>
      <c r="K808" s="124">
        <f t="shared" si="146"/>
        <v>0</v>
      </c>
      <c r="L808" s="136"/>
      <c r="M808" s="137"/>
      <c r="N808" s="138"/>
      <c r="O808" s="124">
        <f t="shared" si="147"/>
        <v>0</v>
      </c>
      <c r="P808" s="136"/>
      <c r="Q808" s="137"/>
      <c r="R808" s="138"/>
      <c r="S808" s="146">
        <f t="shared" si="148"/>
        <v>0</v>
      </c>
    </row>
    <row r="809" spans="1:19" ht="40.5" customHeight="1" x14ac:dyDescent="0.3">
      <c r="A809" s="158"/>
      <c r="B809" s="134"/>
      <c r="C809" s="135"/>
      <c r="D809" s="136"/>
      <c r="E809" s="137"/>
      <c r="F809" s="138"/>
      <c r="G809" s="124">
        <f t="shared" si="145"/>
        <v>0</v>
      </c>
      <c r="H809" s="136"/>
      <c r="I809" s="137"/>
      <c r="J809" s="138"/>
      <c r="K809" s="124">
        <f t="shared" si="146"/>
        <v>0</v>
      </c>
      <c r="L809" s="136"/>
      <c r="M809" s="137"/>
      <c r="N809" s="138"/>
      <c r="O809" s="124">
        <f t="shared" si="147"/>
        <v>0</v>
      </c>
      <c r="P809" s="136"/>
      <c r="Q809" s="137"/>
      <c r="R809" s="138"/>
      <c r="S809" s="146">
        <f t="shared" si="148"/>
        <v>0</v>
      </c>
    </row>
    <row r="810" spans="1:19" ht="40.5" customHeight="1" x14ac:dyDescent="0.3">
      <c r="A810" s="158"/>
      <c r="B810" s="134"/>
      <c r="C810" s="135"/>
      <c r="D810" s="136"/>
      <c r="E810" s="137"/>
      <c r="F810" s="138"/>
      <c r="G810" s="124">
        <f t="shared" si="145"/>
        <v>0</v>
      </c>
      <c r="H810" s="136"/>
      <c r="I810" s="137"/>
      <c r="J810" s="138"/>
      <c r="K810" s="124">
        <f t="shared" si="146"/>
        <v>0</v>
      </c>
      <c r="L810" s="136"/>
      <c r="M810" s="137"/>
      <c r="N810" s="138"/>
      <c r="O810" s="124">
        <f t="shared" si="147"/>
        <v>0</v>
      </c>
      <c r="P810" s="136"/>
      <c r="Q810" s="137"/>
      <c r="R810" s="138"/>
      <c r="S810" s="146">
        <f t="shared" si="148"/>
        <v>0</v>
      </c>
    </row>
    <row r="811" spans="1:19" ht="40.5" customHeight="1" x14ac:dyDescent="0.3">
      <c r="A811" s="158"/>
      <c r="B811" s="134"/>
      <c r="C811" s="135"/>
      <c r="D811" s="136"/>
      <c r="E811" s="137"/>
      <c r="F811" s="138"/>
      <c r="G811" s="124">
        <f>D811*F811</f>
        <v>0</v>
      </c>
      <c r="H811" s="136"/>
      <c r="I811" s="137"/>
      <c r="J811" s="138"/>
      <c r="K811" s="124">
        <f>H811*J811</f>
        <v>0</v>
      </c>
      <c r="L811" s="136"/>
      <c r="M811" s="137"/>
      <c r="N811" s="138"/>
      <c r="O811" s="124">
        <f t="shared" si="147"/>
        <v>0</v>
      </c>
      <c r="P811" s="136"/>
      <c r="Q811" s="137"/>
      <c r="R811" s="138"/>
      <c r="S811" s="146">
        <f t="shared" si="148"/>
        <v>0</v>
      </c>
    </row>
    <row r="812" spans="1:19" ht="40.5" customHeight="1" x14ac:dyDescent="0.3">
      <c r="A812" s="158"/>
      <c r="B812" s="134"/>
      <c r="C812" s="135"/>
      <c r="D812" s="136"/>
      <c r="E812" s="137"/>
      <c r="F812" s="138"/>
      <c r="G812" s="124">
        <f>D812*F812</f>
        <v>0</v>
      </c>
      <c r="H812" s="136"/>
      <c r="I812" s="137"/>
      <c r="J812" s="138"/>
      <c r="K812" s="124">
        <f>H812*J812</f>
        <v>0</v>
      </c>
      <c r="L812" s="136"/>
      <c r="M812" s="137"/>
      <c r="N812" s="138"/>
      <c r="O812" s="124">
        <f t="shared" si="147"/>
        <v>0</v>
      </c>
      <c r="P812" s="136"/>
      <c r="Q812" s="137"/>
      <c r="R812" s="138"/>
      <c r="S812" s="146">
        <f t="shared" si="148"/>
        <v>0</v>
      </c>
    </row>
    <row r="813" spans="1:19" ht="40.5" customHeight="1" x14ac:dyDescent="0.3">
      <c r="A813" s="158"/>
      <c r="B813" s="134"/>
      <c r="C813" s="135"/>
      <c r="D813" s="136"/>
      <c r="E813" s="137"/>
      <c r="F813" s="138"/>
      <c r="G813" s="124">
        <f t="shared" ref="G813:G835" si="149">D813*F813</f>
        <v>0</v>
      </c>
      <c r="H813" s="136"/>
      <c r="I813" s="137"/>
      <c r="J813" s="138"/>
      <c r="K813" s="124">
        <f t="shared" ref="K813:K835" si="150">H813*J813</f>
        <v>0</v>
      </c>
      <c r="L813" s="136"/>
      <c r="M813" s="137"/>
      <c r="N813" s="138"/>
      <c r="O813" s="124">
        <f t="shared" si="147"/>
        <v>0</v>
      </c>
      <c r="P813" s="136"/>
      <c r="Q813" s="137"/>
      <c r="R813" s="138"/>
      <c r="S813" s="146">
        <f t="shared" si="148"/>
        <v>0</v>
      </c>
    </row>
    <row r="814" spans="1:19" ht="40.5" customHeight="1" x14ac:dyDescent="0.3">
      <c r="A814" s="158"/>
      <c r="B814" s="134"/>
      <c r="C814" s="135"/>
      <c r="D814" s="136"/>
      <c r="E814" s="137"/>
      <c r="F814" s="138"/>
      <c r="G814" s="124">
        <f t="shared" si="149"/>
        <v>0</v>
      </c>
      <c r="H814" s="136"/>
      <c r="I814" s="137"/>
      <c r="J814" s="138"/>
      <c r="K814" s="124">
        <f t="shared" si="150"/>
        <v>0</v>
      </c>
      <c r="L814" s="136"/>
      <c r="M814" s="137"/>
      <c r="N814" s="138"/>
      <c r="O814" s="124">
        <f t="shared" si="147"/>
        <v>0</v>
      </c>
      <c r="P814" s="136"/>
      <c r="Q814" s="137"/>
      <c r="R814" s="138"/>
      <c r="S814" s="146">
        <f t="shared" si="148"/>
        <v>0</v>
      </c>
    </row>
    <row r="815" spans="1:19" ht="40.5" customHeight="1" x14ac:dyDescent="0.3">
      <c r="A815" s="158"/>
      <c r="B815" s="134"/>
      <c r="C815" s="135"/>
      <c r="D815" s="136"/>
      <c r="E815" s="137"/>
      <c r="F815" s="138"/>
      <c r="G815" s="124">
        <f t="shared" si="149"/>
        <v>0</v>
      </c>
      <c r="H815" s="136"/>
      <c r="I815" s="137"/>
      <c r="J815" s="138"/>
      <c r="K815" s="124">
        <f t="shared" si="150"/>
        <v>0</v>
      </c>
      <c r="L815" s="136"/>
      <c r="M815" s="137"/>
      <c r="N815" s="138"/>
      <c r="O815" s="124">
        <f t="shared" si="147"/>
        <v>0</v>
      </c>
      <c r="P815" s="136"/>
      <c r="Q815" s="137"/>
      <c r="R815" s="138"/>
      <c r="S815" s="146">
        <f t="shared" si="148"/>
        <v>0</v>
      </c>
    </row>
    <row r="816" spans="1:19" ht="40.5" customHeight="1" x14ac:dyDescent="0.3">
      <c r="A816" s="158"/>
      <c r="B816" s="134"/>
      <c r="C816" s="135"/>
      <c r="D816" s="136"/>
      <c r="E816" s="137"/>
      <c r="F816" s="138"/>
      <c r="G816" s="124">
        <f t="shared" si="149"/>
        <v>0</v>
      </c>
      <c r="H816" s="136"/>
      <c r="I816" s="137"/>
      <c r="J816" s="138"/>
      <c r="K816" s="124">
        <f t="shared" si="150"/>
        <v>0</v>
      </c>
      <c r="L816" s="136"/>
      <c r="M816" s="137"/>
      <c r="N816" s="138"/>
      <c r="O816" s="124">
        <f t="shared" si="147"/>
        <v>0</v>
      </c>
      <c r="P816" s="136"/>
      <c r="Q816" s="137"/>
      <c r="R816" s="138"/>
      <c r="S816" s="146">
        <f t="shared" si="148"/>
        <v>0</v>
      </c>
    </row>
    <row r="817" spans="1:19" ht="40.5" customHeight="1" x14ac:dyDescent="0.3">
      <c r="A817" s="158"/>
      <c r="B817" s="134"/>
      <c r="C817" s="135"/>
      <c r="D817" s="136"/>
      <c r="E817" s="137"/>
      <c r="F817" s="138"/>
      <c r="G817" s="124">
        <f t="shared" si="149"/>
        <v>0</v>
      </c>
      <c r="H817" s="136"/>
      <c r="I817" s="137"/>
      <c r="J817" s="138"/>
      <c r="K817" s="124">
        <f t="shared" si="150"/>
        <v>0</v>
      </c>
      <c r="L817" s="136"/>
      <c r="M817" s="137"/>
      <c r="N817" s="138"/>
      <c r="O817" s="124">
        <f t="shared" si="147"/>
        <v>0</v>
      </c>
      <c r="P817" s="136"/>
      <c r="Q817" s="137"/>
      <c r="R817" s="138"/>
      <c r="S817" s="146">
        <f t="shared" si="148"/>
        <v>0</v>
      </c>
    </row>
    <row r="818" spans="1:19" ht="40.5" customHeight="1" x14ac:dyDescent="0.3">
      <c r="A818" s="158"/>
      <c r="B818" s="134"/>
      <c r="C818" s="135"/>
      <c r="D818" s="136"/>
      <c r="E818" s="137"/>
      <c r="F818" s="138"/>
      <c r="G818" s="124">
        <f t="shared" si="149"/>
        <v>0</v>
      </c>
      <c r="H818" s="136"/>
      <c r="I818" s="137"/>
      <c r="J818" s="138"/>
      <c r="K818" s="124">
        <f t="shared" si="150"/>
        <v>0</v>
      </c>
      <c r="L818" s="136"/>
      <c r="M818" s="137"/>
      <c r="N818" s="138"/>
      <c r="O818" s="124">
        <f t="shared" si="147"/>
        <v>0</v>
      </c>
      <c r="P818" s="136"/>
      <c r="Q818" s="137"/>
      <c r="R818" s="138"/>
      <c r="S818" s="146">
        <f t="shared" si="148"/>
        <v>0</v>
      </c>
    </row>
    <row r="819" spans="1:19" ht="40.5" customHeight="1" x14ac:dyDescent="0.3">
      <c r="A819" s="158"/>
      <c r="B819" s="134"/>
      <c r="C819" s="139"/>
      <c r="D819" s="136"/>
      <c r="E819" s="140"/>
      <c r="F819" s="138"/>
      <c r="G819" s="124">
        <f t="shared" si="149"/>
        <v>0</v>
      </c>
      <c r="H819" s="136"/>
      <c r="I819" s="140"/>
      <c r="J819" s="138"/>
      <c r="K819" s="124">
        <f t="shared" si="150"/>
        <v>0</v>
      </c>
      <c r="L819" s="136"/>
      <c r="M819" s="140"/>
      <c r="N819" s="138"/>
      <c r="O819" s="124">
        <f t="shared" si="147"/>
        <v>0</v>
      </c>
      <c r="P819" s="136"/>
      <c r="Q819" s="140"/>
      <c r="R819" s="138"/>
      <c r="S819" s="146">
        <f t="shared" si="148"/>
        <v>0</v>
      </c>
    </row>
    <row r="820" spans="1:19" ht="40.5" customHeight="1" x14ac:dyDescent="0.3">
      <c r="A820" s="158"/>
      <c r="B820" s="134"/>
      <c r="C820" s="135"/>
      <c r="D820" s="136"/>
      <c r="E820" s="137"/>
      <c r="F820" s="138"/>
      <c r="G820" s="124">
        <f t="shared" si="149"/>
        <v>0</v>
      </c>
      <c r="H820" s="136"/>
      <c r="I820" s="137"/>
      <c r="J820" s="138"/>
      <c r="K820" s="124">
        <f t="shared" si="150"/>
        <v>0</v>
      </c>
      <c r="L820" s="136"/>
      <c r="M820" s="137"/>
      <c r="N820" s="138"/>
      <c r="O820" s="124">
        <f t="shared" si="147"/>
        <v>0</v>
      </c>
      <c r="P820" s="136"/>
      <c r="Q820" s="137"/>
      <c r="R820" s="138"/>
      <c r="S820" s="146">
        <f t="shared" si="148"/>
        <v>0</v>
      </c>
    </row>
    <row r="821" spans="1:19" ht="40.5" customHeight="1" x14ac:dyDescent="0.3">
      <c r="A821" s="158"/>
      <c r="B821" s="134"/>
      <c r="C821" s="135"/>
      <c r="D821" s="136"/>
      <c r="E821" s="137"/>
      <c r="F821" s="138"/>
      <c r="G821" s="124">
        <f t="shared" si="149"/>
        <v>0</v>
      </c>
      <c r="H821" s="136"/>
      <c r="I821" s="137"/>
      <c r="J821" s="138"/>
      <c r="K821" s="124">
        <f t="shared" si="150"/>
        <v>0</v>
      </c>
      <c r="L821" s="136"/>
      <c r="M821" s="137"/>
      <c r="N821" s="138"/>
      <c r="O821" s="124">
        <f t="shared" si="147"/>
        <v>0</v>
      </c>
      <c r="P821" s="136"/>
      <c r="Q821" s="137"/>
      <c r="R821" s="138"/>
      <c r="S821" s="146">
        <f t="shared" si="148"/>
        <v>0</v>
      </c>
    </row>
    <row r="822" spans="1:19" ht="40.5" customHeight="1" x14ac:dyDescent="0.3">
      <c r="A822" s="158"/>
      <c r="B822" s="134"/>
      <c r="C822" s="139"/>
      <c r="D822" s="136"/>
      <c r="E822" s="140"/>
      <c r="F822" s="138"/>
      <c r="G822" s="124">
        <f t="shared" si="149"/>
        <v>0</v>
      </c>
      <c r="H822" s="136"/>
      <c r="I822" s="140"/>
      <c r="J822" s="138"/>
      <c r="K822" s="124">
        <f t="shared" si="150"/>
        <v>0</v>
      </c>
      <c r="L822" s="136"/>
      <c r="M822" s="140"/>
      <c r="N822" s="138"/>
      <c r="O822" s="124">
        <f t="shared" si="147"/>
        <v>0</v>
      </c>
      <c r="P822" s="136"/>
      <c r="Q822" s="140"/>
      <c r="R822" s="138"/>
      <c r="S822" s="146">
        <f t="shared" si="148"/>
        <v>0</v>
      </c>
    </row>
    <row r="823" spans="1:19" ht="40.5" customHeight="1" x14ac:dyDescent="0.3">
      <c r="A823" s="158"/>
      <c r="B823" s="134"/>
      <c r="C823" s="139"/>
      <c r="D823" s="136"/>
      <c r="E823" s="140"/>
      <c r="F823" s="138"/>
      <c r="G823" s="124">
        <f t="shared" si="149"/>
        <v>0</v>
      </c>
      <c r="H823" s="136"/>
      <c r="I823" s="140"/>
      <c r="J823" s="138"/>
      <c r="K823" s="124">
        <f t="shared" si="150"/>
        <v>0</v>
      </c>
      <c r="L823" s="136"/>
      <c r="M823" s="140"/>
      <c r="N823" s="138"/>
      <c r="O823" s="124">
        <f t="shared" si="147"/>
        <v>0</v>
      </c>
      <c r="P823" s="136"/>
      <c r="Q823" s="140"/>
      <c r="R823" s="138"/>
      <c r="S823" s="146">
        <f t="shared" si="148"/>
        <v>0</v>
      </c>
    </row>
    <row r="824" spans="1:19" ht="40.5" customHeight="1" x14ac:dyDescent="0.3">
      <c r="A824" s="158"/>
      <c r="B824" s="134"/>
      <c r="C824" s="139"/>
      <c r="D824" s="136"/>
      <c r="E824" s="140"/>
      <c r="F824" s="138"/>
      <c r="G824" s="124">
        <f t="shared" si="149"/>
        <v>0</v>
      </c>
      <c r="H824" s="136"/>
      <c r="I824" s="140"/>
      <c r="J824" s="138"/>
      <c r="K824" s="124">
        <f t="shared" si="150"/>
        <v>0</v>
      </c>
      <c r="L824" s="136"/>
      <c r="M824" s="140"/>
      <c r="N824" s="138"/>
      <c r="O824" s="124">
        <f t="shared" si="147"/>
        <v>0</v>
      </c>
      <c r="P824" s="136"/>
      <c r="Q824" s="140"/>
      <c r="R824" s="138"/>
      <c r="S824" s="146">
        <f t="shared" si="148"/>
        <v>0</v>
      </c>
    </row>
    <row r="825" spans="1:19" ht="40.5" customHeight="1" x14ac:dyDescent="0.3">
      <c r="A825" s="158"/>
      <c r="B825" s="134"/>
      <c r="C825" s="139"/>
      <c r="D825" s="136"/>
      <c r="E825" s="140"/>
      <c r="F825" s="138"/>
      <c r="G825" s="124">
        <f t="shared" si="149"/>
        <v>0</v>
      </c>
      <c r="H825" s="136"/>
      <c r="I825" s="140"/>
      <c r="J825" s="138"/>
      <c r="K825" s="124">
        <f t="shared" si="150"/>
        <v>0</v>
      </c>
      <c r="L825" s="136"/>
      <c r="M825" s="140"/>
      <c r="N825" s="138"/>
      <c r="O825" s="124">
        <f t="shared" si="147"/>
        <v>0</v>
      </c>
      <c r="P825" s="136"/>
      <c r="Q825" s="140"/>
      <c r="R825" s="138"/>
      <c r="S825" s="146">
        <f t="shared" si="148"/>
        <v>0</v>
      </c>
    </row>
    <row r="826" spans="1:19" ht="40.5" customHeight="1" x14ac:dyDescent="0.3">
      <c r="A826" s="158"/>
      <c r="B826" s="134"/>
      <c r="C826" s="139"/>
      <c r="D826" s="136"/>
      <c r="E826" s="140"/>
      <c r="F826" s="138"/>
      <c r="G826" s="124">
        <f t="shared" si="149"/>
        <v>0</v>
      </c>
      <c r="H826" s="136"/>
      <c r="I826" s="140"/>
      <c r="J826" s="138"/>
      <c r="K826" s="124">
        <f t="shared" si="150"/>
        <v>0</v>
      </c>
      <c r="L826" s="136"/>
      <c r="M826" s="140"/>
      <c r="N826" s="138"/>
      <c r="O826" s="124">
        <f t="shared" si="147"/>
        <v>0</v>
      </c>
      <c r="P826" s="136"/>
      <c r="Q826" s="140"/>
      <c r="R826" s="138"/>
      <c r="S826" s="146">
        <f t="shared" si="148"/>
        <v>0</v>
      </c>
    </row>
    <row r="827" spans="1:19" ht="40.5" customHeight="1" x14ac:dyDescent="0.3">
      <c r="A827" s="158"/>
      <c r="B827" s="134"/>
      <c r="C827" s="139"/>
      <c r="D827" s="136"/>
      <c r="E827" s="140"/>
      <c r="F827" s="138"/>
      <c r="G827" s="124">
        <f t="shared" si="149"/>
        <v>0</v>
      </c>
      <c r="H827" s="136"/>
      <c r="I827" s="140"/>
      <c r="J827" s="138"/>
      <c r="K827" s="124">
        <f t="shared" si="150"/>
        <v>0</v>
      </c>
      <c r="L827" s="136"/>
      <c r="M827" s="140"/>
      <c r="N827" s="138"/>
      <c r="O827" s="124">
        <f t="shared" si="147"/>
        <v>0</v>
      </c>
      <c r="P827" s="136"/>
      <c r="Q827" s="140"/>
      <c r="R827" s="138"/>
      <c r="S827" s="146">
        <f t="shared" si="148"/>
        <v>0</v>
      </c>
    </row>
    <row r="828" spans="1:19" ht="40.5" customHeight="1" x14ac:dyDescent="0.3">
      <c r="A828" s="158"/>
      <c r="B828" s="134"/>
      <c r="C828" s="139"/>
      <c r="D828" s="136"/>
      <c r="E828" s="140"/>
      <c r="F828" s="138"/>
      <c r="G828" s="124">
        <f t="shared" si="149"/>
        <v>0</v>
      </c>
      <c r="H828" s="136"/>
      <c r="I828" s="140"/>
      <c r="J828" s="138"/>
      <c r="K828" s="124">
        <f t="shared" si="150"/>
        <v>0</v>
      </c>
      <c r="L828" s="136"/>
      <c r="M828" s="140"/>
      <c r="N828" s="138"/>
      <c r="O828" s="124">
        <f t="shared" si="147"/>
        <v>0</v>
      </c>
      <c r="P828" s="136"/>
      <c r="Q828" s="140"/>
      <c r="R828" s="138"/>
      <c r="S828" s="146">
        <f t="shared" si="148"/>
        <v>0</v>
      </c>
    </row>
    <row r="829" spans="1:19" ht="40.5" customHeight="1" x14ac:dyDescent="0.3">
      <c r="A829" s="158"/>
      <c r="B829" s="134"/>
      <c r="C829" s="139"/>
      <c r="D829" s="136"/>
      <c r="E829" s="140"/>
      <c r="F829" s="138"/>
      <c r="G829" s="124">
        <f t="shared" si="149"/>
        <v>0</v>
      </c>
      <c r="H829" s="136"/>
      <c r="I829" s="140"/>
      <c r="J829" s="138"/>
      <c r="K829" s="124">
        <f t="shared" si="150"/>
        <v>0</v>
      </c>
      <c r="L829" s="136"/>
      <c r="M829" s="140"/>
      <c r="N829" s="138"/>
      <c r="O829" s="124">
        <f t="shared" si="147"/>
        <v>0</v>
      </c>
      <c r="P829" s="136"/>
      <c r="Q829" s="140"/>
      <c r="R829" s="138"/>
      <c r="S829" s="146">
        <f t="shared" si="148"/>
        <v>0</v>
      </c>
    </row>
    <row r="830" spans="1:19" ht="40.5" customHeight="1" x14ac:dyDescent="0.3">
      <c r="A830" s="158"/>
      <c r="B830" s="134"/>
      <c r="C830" s="139"/>
      <c r="D830" s="136"/>
      <c r="E830" s="140"/>
      <c r="F830" s="138"/>
      <c r="G830" s="124">
        <f t="shared" si="149"/>
        <v>0</v>
      </c>
      <c r="H830" s="136"/>
      <c r="I830" s="140"/>
      <c r="J830" s="138"/>
      <c r="K830" s="124">
        <f t="shared" si="150"/>
        <v>0</v>
      </c>
      <c r="L830" s="136"/>
      <c r="M830" s="140"/>
      <c r="N830" s="138"/>
      <c r="O830" s="124">
        <f t="shared" si="147"/>
        <v>0</v>
      </c>
      <c r="P830" s="136"/>
      <c r="Q830" s="140"/>
      <c r="R830" s="138"/>
      <c r="S830" s="146">
        <f t="shared" si="148"/>
        <v>0</v>
      </c>
    </row>
    <row r="831" spans="1:19" ht="40.5" customHeight="1" x14ac:dyDescent="0.3">
      <c r="A831" s="158"/>
      <c r="B831" s="134"/>
      <c r="C831" s="139"/>
      <c r="D831" s="136"/>
      <c r="E831" s="140"/>
      <c r="F831" s="138"/>
      <c r="G831" s="124">
        <f t="shared" si="149"/>
        <v>0</v>
      </c>
      <c r="H831" s="136"/>
      <c r="I831" s="140"/>
      <c r="J831" s="138"/>
      <c r="K831" s="124">
        <f t="shared" si="150"/>
        <v>0</v>
      </c>
      <c r="L831" s="136"/>
      <c r="M831" s="140"/>
      <c r="N831" s="138"/>
      <c r="O831" s="124">
        <f t="shared" si="147"/>
        <v>0</v>
      </c>
      <c r="P831" s="136"/>
      <c r="Q831" s="140"/>
      <c r="R831" s="138"/>
      <c r="S831" s="146">
        <f t="shared" si="148"/>
        <v>0</v>
      </c>
    </row>
    <row r="832" spans="1:19" ht="40.5" customHeight="1" x14ac:dyDescent="0.3">
      <c r="A832" s="158"/>
      <c r="B832" s="134"/>
      <c r="C832" s="139"/>
      <c r="D832" s="136"/>
      <c r="E832" s="140"/>
      <c r="F832" s="138"/>
      <c r="G832" s="124">
        <f t="shared" si="149"/>
        <v>0</v>
      </c>
      <c r="H832" s="136"/>
      <c r="I832" s="140"/>
      <c r="J832" s="138"/>
      <c r="K832" s="124">
        <f t="shared" si="150"/>
        <v>0</v>
      </c>
      <c r="L832" s="136"/>
      <c r="M832" s="140"/>
      <c r="N832" s="138"/>
      <c r="O832" s="124">
        <f t="shared" si="147"/>
        <v>0</v>
      </c>
      <c r="P832" s="136"/>
      <c r="Q832" s="140"/>
      <c r="R832" s="138"/>
      <c r="S832" s="146">
        <f t="shared" si="148"/>
        <v>0</v>
      </c>
    </row>
    <row r="833" spans="1:19" ht="40.5" customHeight="1" x14ac:dyDescent="0.3">
      <c r="A833" s="158"/>
      <c r="B833" s="134"/>
      <c r="C833" s="139"/>
      <c r="D833" s="136"/>
      <c r="E833" s="140"/>
      <c r="F833" s="138"/>
      <c r="G833" s="124">
        <f t="shared" si="149"/>
        <v>0</v>
      </c>
      <c r="H833" s="136"/>
      <c r="I833" s="140"/>
      <c r="J833" s="138"/>
      <c r="K833" s="124">
        <f t="shared" si="150"/>
        <v>0</v>
      </c>
      <c r="L833" s="136"/>
      <c r="M833" s="140"/>
      <c r="N833" s="138"/>
      <c r="O833" s="124">
        <f t="shared" si="147"/>
        <v>0</v>
      </c>
      <c r="P833" s="136"/>
      <c r="Q833" s="140"/>
      <c r="R833" s="138"/>
      <c r="S833" s="146">
        <f t="shared" si="148"/>
        <v>0</v>
      </c>
    </row>
    <row r="834" spans="1:19" ht="40.5" customHeight="1" x14ac:dyDescent="0.3">
      <c r="A834" s="158"/>
      <c r="B834" s="134"/>
      <c r="C834" s="139"/>
      <c r="D834" s="136"/>
      <c r="E834" s="140"/>
      <c r="F834" s="138"/>
      <c r="G834" s="124">
        <f t="shared" si="149"/>
        <v>0</v>
      </c>
      <c r="H834" s="136"/>
      <c r="I834" s="140"/>
      <c r="J834" s="138"/>
      <c r="K834" s="124">
        <f t="shared" si="150"/>
        <v>0</v>
      </c>
      <c r="L834" s="136"/>
      <c r="M834" s="140"/>
      <c r="N834" s="138"/>
      <c r="O834" s="124">
        <f t="shared" si="147"/>
        <v>0</v>
      </c>
      <c r="P834" s="136"/>
      <c r="Q834" s="140"/>
      <c r="R834" s="138"/>
      <c r="S834" s="146">
        <f t="shared" si="148"/>
        <v>0</v>
      </c>
    </row>
    <row r="835" spans="1:19" ht="40.5" customHeight="1" x14ac:dyDescent="0.3">
      <c r="A835" s="158"/>
      <c r="B835" s="134"/>
      <c r="C835" s="139"/>
      <c r="D835" s="136"/>
      <c r="E835" s="140"/>
      <c r="F835" s="138"/>
      <c r="G835" s="124">
        <f t="shared" si="149"/>
        <v>0</v>
      </c>
      <c r="H835" s="136"/>
      <c r="I835" s="140"/>
      <c r="J835" s="138"/>
      <c r="K835" s="124">
        <f t="shared" si="150"/>
        <v>0</v>
      </c>
      <c r="L835" s="136"/>
      <c r="M835" s="140"/>
      <c r="N835" s="138"/>
      <c r="O835" s="124">
        <f t="shared" si="147"/>
        <v>0</v>
      </c>
      <c r="P835" s="136"/>
      <c r="Q835" s="140"/>
      <c r="R835" s="138"/>
      <c r="S835" s="146">
        <f t="shared" si="148"/>
        <v>0</v>
      </c>
    </row>
    <row r="836" spans="1:19" ht="40.5" customHeight="1" x14ac:dyDescent="0.3">
      <c r="A836" s="115"/>
      <c r="B836" s="116" t="s">
        <v>70</v>
      </c>
      <c r="C836" s="117"/>
      <c r="D836" s="127"/>
      <c r="E836" s="128"/>
      <c r="F836" s="125">
        <f t="shared" ref="F836" si="151">L836+O836</f>
        <v>0</v>
      </c>
      <c r="G836" s="125">
        <f>SUM(G806:G835)</f>
        <v>0</v>
      </c>
      <c r="H836" s="127"/>
      <c r="I836" s="128"/>
      <c r="J836" s="126"/>
      <c r="K836" s="125">
        <f>SUM(K806:K835)</f>
        <v>0</v>
      </c>
      <c r="L836" s="127"/>
      <c r="M836" s="128"/>
      <c r="N836" s="126"/>
      <c r="O836" s="125">
        <f>SUM(O806:O835)</f>
        <v>0</v>
      </c>
      <c r="P836" s="127"/>
      <c r="Q836" s="128"/>
      <c r="R836" s="126"/>
      <c r="S836" s="147">
        <f>SUM(S806:S835)</f>
        <v>0</v>
      </c>
    </row>
    <row r="837" spans="1:19" ht="16.5" customHeight="1" x14ac:dyDescent="0.3">
      <c r="A837" s="110"/>
      <c r="B837" s="110"/>
      <c r="C837" s="108"/>
      <c r="D837" s="108"/>
      <c r="E837" s="108"/>
      <c r="F837" s="109"/>
      <c r="G837" s="109"/>
      <c r="H837" s="108"/>
      <c r="I837" s="108"/>
      <c r="J837" s="108"/>
      <c r="K837" s="109"/>
      <c r="L837" s="108"/>
      <c r="M837" s="108"/>
      <c r="N837" s="108"/>
      <c r="O837" s="109"/>
      <c r="P837" s="108"/>
      <c r="Q837" s="108"/>
      <c r="R837" s="108"/>
      <c r="S837" s="109"/>
    </row>
    <row r="838" spans="1:19" ht="16.5" customHeight="1" x14ac:dyDescent="0.15">
      <c r="A838" s="373" t="s">
        <v>61</v>
      </c>
      <c r="B838" s="373"/>
      <c r="C838" s="373"/>
      <c r="D838" s="373"/>
      <c r="E838" s="373"/>
      <c r="F838" s="373"/>
      <c r="G838" s="373"/>
      <c r="H838" s="373"/>
      <c r="I838" s="373"/>
      <c r="J838" s="373"/>
      <c r="K838" s="373"/>
      <c r="L838" s="373"/>
      <c r="M838" s="373"/>
      <c r="N838" s="373"/>
      <c r="O838" s="373"/>
      <c r="P838" s="373"/>
      <c r="Q838" s="373"/>
      <c r="R838" s="373"/>
      <c r="S838" s="373"/>
    </row>
    <row r="839" spans="1:19" ht="16.5" customHeight="1" x14ac:dyDescent="0.15">
      <c r="A839" s="373"/>
      <c r="B839" s="373"/>
      <c r="C839" s="373"/>
      <c r="D839" s="373"/>
      <c r="E839" s="373"/>
      <c r="F839" s="373"/>
      <c r="G839" s="373"/>
      <c r="H839" s="373"/>
      <c r="I839" s="373"/>
      <c r="J839" s="373"/>
      <c r="K839" s="373"/>
      <c r="L839" s="373"/>
      <c r="M839" s="373"/>
      <c r="N839" s="373"/>
      <c r="O839" s="373"/>
      <c r="P839" s="373"/>
      <c r="Q839" s="373"/>
      <c r="R839" s="373"/>
      <c r="S839" s="373"/>
    </row>
    <row r="840" spans="1:19" ht="16.5" customHeight="1" x14ac:dyDescent="0.15">
      <c r="A840" s="374"/>
      <c r="B840" s="374"/>
      <c r="C840" s="374"/>
      <c r="D840" s="374"/>
      <c r="E840" s="374"/>
      <c r="F840" s="374"/>
      <c r="G840" s="374"/>
      <c r="H840" s="374"/>
      <c r="I840" s="374"/>
      <c r="J840" s="374"/>
      <c r="K840" s="374"/>
      <c r="L840" s="374"/>
      <c r="M840" s="374"/>
      <c r="N840" s="374"/>
      <c r="O840" s="374"/>
      <c r="P840" s="374"/>
      <c r="Q840" s="374"/>
      <c r="R840" s="374"/>
      <c r="S840" s="374"/>
    </row>
    <row r="841" spans="1:19" s="7" customFormat="1" ht="24" customHeight="1" x14ac:dyDescent="0.2">
      <c r="A841" s="375">
        <f>A803+1</f>
        <v>23</v>
      </c>
      <c r="B841" s="377" t="str">
        <f>IF(ISBLANK(見積書表紙!$C$22),"",見積書表紙!$C$22)</f>
        <v/>
      </c>
      <c r="C841" s="379"/>
      <c r="D841" s="381" t="s">
        <v>5</v>
      </c>
      <c r="E841" s="382"/>
      <c r="F841" s="382"/>
      <c r="G841" s="383"/>
      <c r="H841" s="381" t="s">
        <v>123</v>
      </c>
      <c r="I841" s="382"/>
      <c r="J841" s="382"/>
      <c r="K841" s="383"/>
      <c r="L841" s="381" t="s">
        <v>124</v>
      </c>
      <c r="M841" s="382"/>
      <c r="N841" s="382"/>
      <c r="O841" s="383"/>
      <c r="P841" s="381" t="s">
        <v>125</v>
      </c>
      <c r="Q841" s="382"/>
      <c r="R841" s="382"/>
      <c r="S841" s="387"/>
    </row>
    <row r="842" spans="1:19" s="7" customFormat="1" ht="24" customHeight="1" x14ac:dyDescent="0.2">
      <c r="A842" s="376"/>
      <c r="B842" s="378"/>
      <c r="C842" s="380"/>
      <c r="D842" s="384"/>
      <c r="E842" s="385"/>
      <c r="F842" s="385"/>
      <c r="G842" s="386"/>
      <c r="H842" s="384"/>
      <c r="I842" s="385"/>
      <c r="J842" s="385"/>
      <c r="K842" s="386"/>
      <c r="L842" s="384"/>
      <c r="M842" s="385"/>
      <c r="N842" s="385"/>
      <c r="O842" s="386"/>
      <c r="P842" s="384"/>
      <c r="Q842" s="385"/>
      <c r="R842" s="385"/>
      <c r="S842" s="388"/>
    </row>
    <row r="843" spans="1:19" s="7" customFormat="1" ht="40.5" customHeight="1" x14ac:dyDescent="0.2">
      <c r="A843" s="111" t="s">
        <v>52</v>
      </c>
      <c r="B843" s="112" t="s">
        <v>6</v>
      </c>
      <c r="C843" s="113" t="s">
        <v>53</v>
      </c>
      <c r="D843" s="112" t="s">
        <v>7</v>
      </c>
      <c r="E843" s="112" t="s">
        <v>0</v>
      </c>
      <c r="F843" s="114" t="s">
        <v>8</v>
      </c>
      <c r="G843" s="114" t="s">
        <v>9</v>
      </c>
      <c r="H843" s="112" t="s">
        <v>7</v>
      </c>
      <c r="I843" s="112" t="s">
        <v>0</v>
      </c>
      <c r="J843" s="112" t="s">
        <v>8</v>
      </c>
      <c r="K843" s="114" t="s">
        <v>9</v>
      </c>
      <c r="L843" s="112" t="s">
        <v>7</v>
      </c>
      <c r="M843" s="112" t="s">
        <v>0</v>
      </c>
      <c r="N843" s="112" t="s">
        <v>8</v>
      </c>
      <c r="O843" s="114" t="s">
        <v>9</v>
      </c>
      <c r="P843" s="112" t="s">
        <v>7</v>
      </c>
      <c r="Q843" s="112" t="s">
        <v>0</v>
      </c>
      <c r="R843" s="112" t="s">
        <v>8</v>
      </c>
      <c r="S843" s="145" t="s">
        <v>9</v>
      </c>
    </row>
    <row r="844" spans="1:19" ht="40.5" customHeight="1" x14ac:dyDescent="0.3">
      <c r="A844" s="158"/>
      <c r="B844" s="134"/>
      <c r="C844" s="135"/>
      <c r="D844" s="136"/>
      <c r="E844" s="137"/>
      <c r="F844" s="138"/>
      <c r="G844" s="124">
        <f t="shared" ref="G844:G848" si="152">D844*F844</f>
        <v>0</v>
      </c>
      <c r="H844" s="136"/>
      <c r="I844" s="137"/>
      <c r="J844" s="138"/>
      <c r="K844" s="124">
        <f>H844*J844</f>
        <v>0</v>
      </c>
      <c r="L844" s="136"/>
      <c r="M844" s="137"/>
      <c r="N844" s="138"/>
      <c r="O844" s="124">
        <f>L844*N844</f>
        <v>0</v>
      </c>
      <c r="P844" s="136"/>
      <c r="Q844" s="137"/>
      <c r="R844" s="138"/>
      <c r="S844" s="146">
        <f>P844*R844</f>
        <v>0</v>
      </c>
    </row>
    <row r="845" spans="1:19" ht="40.5" customHeight="1" x14ac:dyDescent="0.3">
      <c r="A845" s="158"/>
      <c r="B845" s="134"/>
      <c r="C845" s="135"/>
      <c r="D845" s="136"/>
      <c r="E845" s="137"/>
      <c r="F845" s="138"/>
      <c r="G845" s="124">
        <f t="shared" si="152"/>
        <v>0</v>
      </c>
      <c r="H845" s="136"/>
      <c r="I845" s="137"/>
      <c r="J845" s="138"/>
      <c r="K845" s="124">
        <f t="shared" ref="K845:K848" si="153">H845*J845</f>
        <v>0</v>
      </c>
      <c r="L845" s="136"/>
      <c r="M845" s="137"/>
      <c r="N845" s="138"/>
      <c r="O845" s="124">
        <f t="shared" ref="O845:O873" si="154">L845*N845</f>
        <v>0</v>
      </c>
      <c r="P845" s="136"/>
      <c r="Q845" s="137"/>
      <c r="R845" s="138"/>
      <c r="S845" s="146">
        <f t="shared" ref="S845:S873" si="155">P845*R845</f>
        <v>0</v>
      </c>
    </row>
    <row r="846" spans="1:19" ht="40.5" customHeight="1" x14ac:dyDescent="0.3">
      <c r="A846" s="158"/>
      <c r="B846" s="134"/>
      <c r="C846" s="135"/>
      <c r="D846" s="136"/>
      <c r="E846" s="137"/>
      <c r="F846" s="138"/>
      <c r="G846" s="124">
        <f t="shared" si="152"/>
        <v>0</v>
      </c>
      <c r="H846" s="136"/>
      <c r="I846" s="137"/>
      <c r="J846" s="138"/>
      <c r="K846" s="124">
        <f t="shared" si="153"/>
        <v>0</v>
      </c>
      <c r="L846" s="136"/>
      <c r="M846" s="137"/>
      <c r="N846" s="138"/>
      <c r="O846" s="124">
        <f t="shared" si="154"/>
        <v>0</v>
      </c>
      <c r="P846" s="136"/>
      <c r="Q846" s="137"/>
      <c r="R846" s="138"/>
      <c r="S846" s="146">
        <f t="shared" si="155"/>
        <v>0</v>
      </c>
    </row>
    <row r="847" spans="1:19" ht="40.5" customHeight="1" x14ac:dyDescent="0.3">
      <c r="A847" s="158"/>
      <c r="B847" s="134"/>
      <c r="C847" s="135"/>
      <c r="D847" s="136"/>
      <c r="E847" s="137"/>
      <c r="F847" s="138"/>
      <c r="G847" s="124">
        <f t="shared" si="152"/>
        <v>0</v>
      </c>
      <c r="H847" s="136"/>
      <c r="I847" s="137"/>
      <c r="J847" s="138"/>
      <c r="K847" s="124">
        <f t="shared" si="153"/>
        <v>0</v>
      </c>
      <c r="L847" s="136"/>
      <c r="M847" s="137"/>
      <c r="N847" s="138"/>
      <c r="O847" s="124">
        <f t="shared" si="154"/>
        <v>0</v>
      </c>
      <c r="P847" s="136"/>
      <c r="Q847" s="137"/>
      <c r="R847" s="138"/>
      <c r="S847" s="146">
        <f t="shared" si="155"/>
        <v>0</v>
      </c>
    </row>
    <row r="848" spans="1:19" ht="40.5" customHeight="1" x14ac:dyDescent="0.3">
      <c r="A848" s="158"/>
      <c r="B848" s="134"/>
      <c r="C848" s="135"/>
      <c r="D848" s="136"/>
      <c r="E848" s="137"/>
      <c r="F848" s="138"/>
      <c r="G848" s="124">
        <f t="shared" si="152"/>
        <v>0</v>
      </c>
      <c r="H848" s="136"/>
      <c r="I848" s="137"/>
      <c r="J848" s="138"/>
      <c r="K848" s="124">
        <f t="shared" si="153"/>
        <v>0</v>
      </c>
      <c r="L848" s="136"/>
      <c r="M848" s="137"/>
      <c r="N848" s="138"/>
      <c r="O848" s="124">
        <f t="shared" si="154"/>
        <v>0</v>
      </c>
      <c r="P848" s="136"/>
      <c r="Q848" s="137"/>
      <c r="R848" s="138"/>
      <c r="S848" s="146">
        <f t="shared" si="155"/>
        <v>0</v>
      </c>
    </row>
    <row r="849" spans="1:19" ht="40.5" customHeight="1" x14ac:dyDescent="0.3">
      <c r="A849" s="158"/>
      <c r="B849" s="134"/>
      <c r="C849" s="135"/>
      <c r="D849" s="136"/>
      <c r="E849" s="137"/>
      <c r="F849" s="138"/>
      <c r="G849" s="124">
        <f>D849*F849</f>
        <v>0</v>
      </c>
      <c r="H849" s="136"/>
      <c r="I849" s="137"/>
      <c r="J849" s="138"/>
      <c r="K849" s="124">
        <f>H849*J849</f>
        <v>0</v>
      </c>
      <c r="L849" s="136"/>
      <c r="M849" s="137"/>
      <c r="N849" s="138"/>
      <c r="O849" s="124">
        <f t="shared" si="154"/>
        <v>0</v>
      </c>
      <c r="P849" s="136"/>
      <c r="Q849" s="137"/>
      <c r="R849" s="138"/>
      <c r="S849" s="146">
        <f t="shared" si="155"/>
        <v>0</v>
      </c>
    </row>
    <row r="850" spans="1:19" ht="40.5" customHeight="1" x14ac:dyDescent="0.3">
      <c r="A850" s="158"/>
      <c r="B850" s="134"/>
      <c r="C850" s="135"/>
      <c r="D850" s="136"/>
      <c r="E850" s="137"/>
      <c r="F850" s="138"/>
      <c r="G850" s="124">
        <f>D850*F850</f>
        <v>0</v>
      </c>
      <c r="H850" s="136"/>
      <c r="I850" s="137"/>
      <c r="J850" s="138"/>
      <c r="K850" s="124">
        <f>H850*J850</f>
        <v>0</v>
      </c>
      <c r="L850" s="136"/>
      <c r="M850" s="137"/>
      <c r="N850" s="138"/>
      <c r="O850" s="124">
        <f t="shared" si="154"/>
        <v>0</v>
      </c>
      <c r="P850" s="136"/>
      <c r="Q850" s="137"/>
      <c r="R850" s="138"/>
      <c r="S850" s="146">
        <f t="shared" si="155"/>
        <v>0</v>
      </c>
    </row>
    <row r="851" spans="1:19" ht="40.5" customHeight="1" x14ac:dyDescent="0.3">
      <c r="A851" s="158"/>
      <c r="B851" s="134"/>
      <c r="C851" s="135"/>
      <c r="D851" s="136"/>
      <c r="E851" s="137"/>
      <c r="F851" s="138"/>
      <c r="G851" s="124">
        <f t="shared" ref="G851:G873" si="156">D851*F851</f>
        <v>0</v>
      </c>
      <c r="H851" s="136"/>
      <c r="I851" s="137"/>
      <c r="J851" s="138"/>
      <c r="K851" s="124">
        <f t="shared" ref="K851:K873" si="157">H851*J851</f>
        <v>0</v>
      </c>
      <c r="L851" s="136"/>
      <c r="M851" s="137"/>
      <c r="N851" s="138"/>
      <c r="O851" s="124">
        <f t="shared" si="154"/>
        <v>0</v>
      </c>
      <c r="P851" s="136"/>
      <c r="Q851" s="137"/>
      <c r="R851" s="138"/>
      <c r="S851" s="146">
        <f t="shared" si="155"/>
        <v>0</v>
      </c>
    </row>
    <row r="852" spans="1:19" ht="40.5" customHeight="1" x14ac:dyDescent="0.3">
      <c r="A852" s="158"/>
      <c r="B852" s="134"/>
      <c r="C852" s="135"/>
      <c r="D852" s="136"/>
      <c r="E852" s="137"/>
      <c r="F852" s="138"/>
      <c r="G852" s="124">
        <f t="shared" si="156"/>
        <v>0</v>
      </c>
      <c r="H852" s="136"/>
      <c r="I852" s="137"/>
      <c r="J852" s="138"/>
      <c r="K852" s="124">
        <f t="shared" si="157"/>
        <v>0</v>
      </c>
      <c r="L852" s="136"/>
      <c r="M852" s="137"/>
      <c r="N852" s="138"/>
      <c r="O852" s="124">
        <f t="shared" si="154"/>
        <v>0</v>
      </c>
      <c r="P852" s="136"/>
      <c r="Q852" s="137"/>
      <c r="R852" s="138"/>
      <c r="S852" s="146">
        <f t="shared" si="155"/>
        <v>0</v>
      </c>
    </row>
    <row r="853" spans="1:19" ht="40.5" customHeight="1" x14ac:dyDescent="0.3">
      <c r="A853" s="158"/>
      <c r="B853" s="134"/>
      <c r="C853" s="135"/>
      <c r="D853" s="136"/>
      <c r="E853" s="137"/>
      <c r="F853" s="138"/>
      <c r="G853" s="124">
        <f t="shared" si="156"/>
        <v>0</v>
      </c>
      <c r="H853" s="136"/>
      <c r="I853" s="137"/>
      <c r="J853" s="138"/>
      <c r="K853" s="124">
        <f t="shared" si="157"/>
        <v>0</v>
      </c>
      <c r="L853" s="136"/>
      <c r="M853" s="137"/>
      <c r="N853" s="138"/>
      <c r="O853" s="124">
        <f t="shared" si="154"/>
        <v>0</v>
      </c>
      <c r="P853" s="136"/>
      <c r="Q853" s="137"/>
      <c r="R853" s="138"/>
      <c r="S853" s="146">
        <f t="shared" si="155"/>
        <v>0</v>
      </c>
    </row>
    <row r="854" spans="1:19" ht="40.5" customHeight="1" x14ac:dyDescent="0.3">
      <c r="A854" s="158"/>
      <c r="B854" s="134"/>
      <c r="C854" s="135"/>
      <c r="D854" s="136"/>
      <c r="E854" s="137"/>
      <c r="F854" s="138"/>
      <c r="G854" s="124">
        <f t="shared" si="156"/>
        <v>0</v>
      </c>
      <c r="H854" s="136"/>
      <c r="I854" s="137"/>
      <c r="J854" s="138"/>
      <c r="K854" s="124">
        <f t="shared" si="157"/>
        <v>0</v>
      </c>
      <c r="L854" s="136"/>
      <c r="M854" s="137"/>
      <c r="N854" s="138"/>
      <c r="O854" s="124">
        <f t="shared" si="154"/>
        <v>0</v>
      </c>
      <c r="P854" s="136"/>
      <c r="Q854" s="137"/>
      <c r="R854" s="138"/>
      <c r="S854" s="146">
        <f t="shared" si="155"/>
        <v>0</v>
      </c>
    </row>
    <row r="855" spans="1:19" ht="40.5" customHeight="1" x14ac:dyDescent="0.3">
      <c r="A855" s="158"/>
      <c r="B855" s="134"/>
      <c r="C855" s="135"/>
      <c r="D855" s="136"/>
      <c r="E855" s="137"/>
      <c r="F855" s="138"/>
      <c r="G855" s="124">
        <f t="shared" si="156"/>
        <v>0</v>
      </c>
      <c r="H855" s="136"/>
      <c r="I855" s="137"/>
      <c r="J855" s="138"/>
      <c r="K855" s="124">
        <f t="shared" si="157"/>
        <v>0</v>
      </c>
      <c r="L855" s="136"/>
      <c r="M855" s="137"/>
      <c r="N855" s="138"/>
      <c r="O855" s="124">
        <f t="shared" si="154"/>
        <v>0</v>
      </c>
      <c r="P855" s="136"/>
      <c r="Q855" s="137"/>
      <c r="R855" s="138"/>
      <c r="S855" s="146">
        <f t="shared" si="155"/>
        <v>0</v>
      </c>
    </row>
    <row r="856" spans="1:19" ht="40.5" customHeight="1" x14ac:dyDescent="0.3">
      <c r="A856" s="158"/>
      <c r="B856" s="134"/>
      <c r="C856" s="135"/>
      <c r="D856" s="136"/>
      <c r="E856" s="137"/>
      <c r="F856" s="138"/>
      <c r="G856" s="124">
        <f t="shared" si="156"/>
        <v>0</v>
      </c>
      <c r="H856" s="136"/>
      <c r="I856" s="137"/>
      <c r="J856" s="138"/>
      <c r="K856" s="124">
        <f t="shared" si="157"/>
        <v>0</v>
      </c>
      <c r="L856" s="136"/>
      <c r="M856" s="137"/>
      <c r="N856" s="138"/>
      <c r="O856" s="124">
        <f t="shared" si="154"/>
        <v>0</v>
      </c>
      <c r="P856" s="136"/>
      <c r="Q856" s="137"/>
      <c r="R856" s="138"/>
      <c r="S856" s="146">
        <f t="shared" si="155"/>
        <v>0</v>
      </c>
    </row>
    <row r="857" spans="1:19" ht="40.5" customHeight="1" x14ac:dyDescent="0.3">
      <c r="A857" s="158"/>
      <c r="B857" s="134"/>
      <c r="C857" s="139"/>
      <c r="D857" s="136"/>
      <c r="E857" s="140"/>
      <c r="F857" s="138"/>
      <c r="G857" s="124">
        <f t="shared" si="156"/>
        <v>0</v>
      </c>
      <c r="H857" s="136"/>
      <c r="I857" s="140"/>
      <c r="J857" s="138"/>
      <c r="K857" s="124">
        <f t="shared" si="157"/>
        <v>0</v>
      </c>
      <c r="L857" s="136"/>
      <c r="M857" s="140"/>
      <c r="N857" s="138"/>
      <c r="O857" s="124">
        <f t="shared" si="154"/>
        <v>0</v>
      </c>
      <c r="P857" s="136"/>
      <c r="Q857" s="140"/>
      <c r="R857" s="138"/>
      <c r="S857" s="146">
        <f t="shared" si="155"/>
        <v>0</v>
      </c>
    </row>
    <row r="858" spans="1:19" ht="40.5" customHeight="1" x14ac:dyDescent="0.3">
      <c r="A858" s="158"/>
      <c r="B858" s="134"/>
      <c r="C858" s="135"/>
      <c r="D858" s="136"/>
      <c r="E858" s="137"/>
      <c r="F858" s="138"/>
      <c r="G858" s="124">
        <f t="shared" si="156"/>
        <v>0</v>
      </c>
      <c r="H858" s="136"/>
      <c r="I858" s="137"/>
      <c r="J858" s="138"/>
      <c r="K858" s="124">
        <f t="shared" si="157"/>
        <v>0</v>
      </c>
      <c r="L858" s="136"/>
      <c r="M858" s="137"/>
      <c r="N858" s="138"/>
      <c r="O858" s="124">
        <f t="shared" si="154"/>
        <v>0</v>
      </c>
      <c r="P858" s="136"/>
      <c r="Q858" s="137"/>
      <c r="R858" s="138"/>
      <c r="S858" s="146">
        <f t="shared" si="155"/>
        <v>0</v>
      </c>
    </row>
    <row r="859" spans="1:19" ht="40.5" customHeight="1" x14ac:dyDescent="0.3">
      <c r="A859" s="158"/>
      <c r="B859" s="134"/>
      <c r="C859" s="135"/>
      <c r="D859" s="136"/>
      <c r="E859" s="137"/>
      <c r="F859" s="138"/>
      <c r="G859" s="124">
        <f t="shared" si="156"/>
        <v>0</v>
      </c>
      <c r="H859" s="136"/>
      <c r="I859" s="137"/>
      <c r="J859" s="138"/>
      <c r="K859" s="124">
        <f t="shared" si="157"/>
        <v>0</v>
      </c>
      <c r="L859" s="136"/>
      <c r="M859" s="137"/>
      <c r="N859" s="138"/>
      <c r="O859" s="124">
        <f t="shared" si="154"/>
        <v>0</v>
      </c>
      <c r="P859" s="136"/>
      <c r="Q859" s="137"/>
      <c r="R859" s="138"/>
      <c r="S859" s="146">
        <f t="shared" si="155"/>
        <v>0</v>
      </c>
    </row>
    <row r="860" spans="1:19" ht="40.5" customHeight="1" x14ac:dyDescent="0.3">
      <c r="A860" s="158"/>
      <c r="B860" s="134"/>
      <c r="C860" s="139"/>
      <c r="D860" s="136"/>
      <c r="E860" s="140"/>
      <c r="F860" s="138"/>
      <c r="G860" s="124">
        <f t="shared" si="156"/>
        <v>0</v>
      </c>
      <c r="H860" s="136"/>
      <c r="I860" s="140"/>
      <c r="J860" s="138"/>
      <c r="K860" s="124">
        <f t="shared" si="157"/>
        <v>0</v>
      </c>
      <c r="L860" s="136"/>
      <c r="M860" s="140"/>
      <c r="N860" s="138"/>
      <c r="O860" s="124">
        <f t="shared" si="154"/>
        <v>0</v>
      </c>
      <c r="P860" s="136"/>
      <c r="Q860" s="140"/>
      <c r="R860" s="138"/>
      <c r="S860" s="146">
        <f t="shared" si="155"/>
        <v>0</v>
      </c>
    </row>
    <row r="861" spans="1:19" ht="40.5" customHeight="1" x14ac:dyDescent="0.3">
      <c r="A861" s="158"/>
      <c r="B861" s="134"/>
      <c r="C861" s="139"/>
      <c r="D861" s="136"/>
      <c r="E861" s="140"/>
      <c r="F861" s="138"/>
      <c r="G861" s="124">
        <f t="shared" si="156"/>
        <v>0</v>
      </c>
      <c r="H861" s="136"/>
      <c r="I861" s="140"/>
      <c r="J861" s="138"/>
      <c r="K861" s="124">
        <f t="shared" si="157"/>
        <v>0</v>
      </c>
      <c r="L861" s="136"/>
      <c r="M861" s="140"/>
      <c r="N861" s="138"/>
      <c r="O861" s="124">
        <f t="shared" si="154"/>
        <v>0</v>
      </c>
      <c r="P861" s="136"/>
      <c r="Q861" s="140"/>
      <c r="R861" s="138"/>
      <c r="S861" s="146">
        <f t="shared" si="155"/>
        <v>0</v>
      </c>
    </row>
    <row r="862" spans="1:19" ht="40.5" customHeight="1" x14ac:dyDescent="0.3">
      <c r="A862" s="158"/>
      <c r="B862" s="134"/>
      <c r="C862" s="139"/>
      <c r="D862" s="136"/>
      <c r="E862" s="140"/>
      <c r="F862" s="138"/>
      <c r="G862" s="124">
        <f t="shared" si="156"/>
        <v>0</v>
      </c>
      <c r="H862" s="136"/>
      <c r="I862" s="140"/>
      <c r="J862" s="138"/>
      <c r="K862" s="124">
        <f t="shared" si="157"/>
        <v>0</v>
      </c>
      <c r="L862" s="136"/>
      <c r="M862" s="140"/>
      <c r="N862" s="138"/>
      <c r="O862" s="124">
        <f t="shared" si="154"/>
        <v>0</v>
      </c>
      <c r="P862" s="136"/>
      <c r="Q862" s="140"/>
      <c r="R862" s="138"/>
      <c r="S862" s="146">
        <f t="shared" si="155"/>
        <v>0</v>
      </c>
    </row>
    <row r="863" spans="1:19" ht="40.5" customHeight="1" x14ac:dyDescent="0.3">
      <c r="A863" s="158"/>
      <c r="B863" s="134"/>
      <c r="C863" s="139"/>
      <c r="D863" s="136"/>
      <c r="E863" s="140"/>
      <c r="F863" s="138"/>
      <c r="G863" s="124">
        <f t="shared" si="156"/>
        <v>0</v>
      </c>
      <c r="H863" s="136"/>
      <c r="I863" s="140"/>
      <c r="J863" s="138"/>
      <c r="K863" s="124">
        <f t="shared" si="157"/>
        <v>0</v>
      </c>
      <c r="L863" s="136"/>
      <c r="M863" s="140"/>
      <c r="N863" s="138"/>
      <c r="O863" s="124">
        <f t="shared" si="154"/>
        <v>0</v>
      </c>
      <c r="P863" s="136"/>
      <c r="Q863" s="140"/>
      <c r="R863" s="138"/>
      <c r="S863" s="146">
        <f t="shared" si="155"/>
        <v>0</v>
      </c>
    </row>
    <row r="864" spans="1:19" ht="40.5" customHeight="1" x14ac:dyDescent="0.3">
      <c r="A864" s="158"/>
      <c r="B864" s="134"/>
      <c r="C864" s="139"/>
      <c r="D864" s="136"/>
      <c r="E864" s="140"/>
      <c r="F864" s="138"/>
      <c r="G864" s="124">
        <f t="shared" si="156"/>
        <v>0</v>
      </c>
      <c r="H864" s="136"/>
      <c r="I864" s="140"/>
      <c r="J864" s="138"/>
      <c r="K864" s="124">
        <f t="shared" si="157"/>
        <v>0</v>
      </c>
      <c r="L864" s="136"/>
      <c r="M864" s="140"/>
      <c r="N864" s="138"/>
      <c r="O864" s="124">
        <f t="shared" si="154"/>
        <v>0</v>
      </c>
      <c r="P864" s="136"/>
      <c r="Q864" s="140"/>
      <c r="R864" s="138"/>
      <c r="S864" s="146">
        <f t="shared" si="155"/>
        <v>0</v>
      </c>
    </row>
    <row r="865" spans="1:19" ht="40.5" customHeight="1" x14ac:dyDescent="0.3">
      <c r="A865" s="158"/>
      <c r="B865" s="134"/>
      <c r="C865" s="139"/>
      <c r="D865" s="136"/>
      <c r="E865" s="140"/>
      <c r="F865" s="138"/>
      <c r="G865" s="124">
        <f t="shared" si="156"/>
        <v>0</v>
      </c>
      <c r="H865" s="136"/>
      <c r="I865" s="140"/>
      <c r="J865" s="138"/>
      <c r="K865" s="124">
        <f t="shared" si="157"/>
        <v>0</v>
      </c>
      <c r="L865" s="136"/>
      <c r="M865" s="140"/>
      <c r="N865" s="138"/>
      <c r="O865" s="124">
        <f t="shared" si="154"/>
        <v>0</v>
      </c>
      <c r="P865" s="136"/>
      <c r="Q865" s="140"/>
      <c r="R865" s="138"/>
      <c r="S865" s="146">
        <f t="shared" si="155"/>
        <v>0</v>
      </c>
    </row>
    <row r="866" spans="1:19" ht="40.5" customHeight="1" x14ac:dyDescent="0.3">
      <c r="A866" s="158"/>
      <c r="B866" s="134"/>
      <c r="C866" s="139"/>
      <c r="D866" s="136"/>
      <c r="E866" s="140"/>
      <c r="F866" s="138"/>
      <c r="G866" s="124">
        <f t="shared" si="156"/>
        <v>0</v>
      </c>
      <c r="H866" s="136"/>
      <c r="I866" s="140"/>
      <c r="J866" s="138"/>
      <c r="K866" s="124">
        <f t="shared" si="157"/>
        <v>0</v>
      </c>
      <c r="L866" s="136"/>
      <c r="M866" s="140"/>
      <c r="N866" s="138"/>
      <c r="O866" s="124">
        <f t="shared" si="154"/>
        <v>0</v>
      </c>
      <c r="P866" s="136"/>
      <c r="Q866" s="140"/>
      <c r="R866" s="138"/>
      <c r="S866" s="146">
        <f t="shared" si="155"/>
        <v>0</v>
      </c>
    </row>
    <row r="867" spans="1:19" ht="40.5" customHeight="1" x14ac:dyDescent="0.3">
      <c r="A867" s="158"/>
      <c r="B867" s="134"/>
      <c r="C867" s="139"/>
      <c r="D867" s="136"/>
      <c r="E867" s="140"/>
      <c r="F867" s="138"/>
      <c r="G867" s="124">
        <f t="shared" si="156"/>
        <v>0</v>
      </c>
      <c r="H867" s="136"/>
      <c r="I867" s="140"/>
      <c r="J867" s="138"/>
      <c r="K867" s="124">
        <f t="shared" si="157"/>
        <v>0</v>
      </c>
      <c r="L867" s="136"/>
      <c r="M867" s="140"/>
      <c r="N867" s="138"/>
      <c r="O867" s="124">
        <f t="shared" si="154"/>
        <v>0</v>
      </c>
      <c r="P867" s="136"/>
      <c r="Q867" s="140"/>
      <c r="R867" s="138"/>
      <c r="S867" s="146">
        <f t="shared" si="155"/>
        <v>0</v>
      </c>
    </row>
    <row r="868" spans="1:19" ht="40.5" customHeight="1" x14ac:dyDescent="0.3">
      <c r="A868" s="158"/>
      <c r="B868" s="134"/>
      <c r="C868" s="139"/>
      <c r="D868" s="136"/>
      <c r="E868" s="140"/>
      <c r="F868" s="138"/>
      <c r="G868" s="124">
        <f t="shared" si="156"/>
        <v>0</v>
      </c>
      <c r="H868" s="136"/>
      <c r="I868" s="140"/>
      <c r="J868" s="138"/>
      <c r="K868" s="124">
        <f t="shared" si="157"/>
        <v>0</v>
      </c>
      <c r="L868" s="136"/>
      <c r="M868" s="140"/>
      <c r="N868" s="138"/>
      <c r="O868" s="124">
        <f t="shared" si="154"/>
        <v>0</v>
      </c>
      <c r="P868" s="136"/>
      <c r="Q868" s="140"/>
      <c r="R868" s="138"/>
      <c r="S868" s="146">
        <f t="shared" si="155"/>
        <v>0</v>
      </c>
    </row>
    <row r="869" spans="1:19" ht="40.5" customHeight="1" x14ac:dyDescent="0.3">
      <c r="A869" s="158"/>
      <c r="B869" s="134"/>
      <c r="C869" s="139"/>
      <c r="D869" s="136"/>
      <c r="E869" s="140"/>
      <c r="F869" s="138"/>
      <c r="G869" s="124">
        <f t="shared" si="156"/>
        <v>0</v>
      </c>
      <c r="H869" s="136"/>
      <c r="I869" s="140"/>
      <c r="J869" s="138"/>
      <c r="K869" s="124">
        <f t="shared" si="157"/>
        <v>0</v>
      </c>
      <c r="L869" s="136"/>
      <c r="M869" s="140"/>
      <c r="N869" s="138"/>
      <c r="O869" s="124">
        <f t="shared" si="154"/>
        <v>0</v>
      </c>
      <c r="P869" s="136"/>
      <c r="Q869" s="140"/>
      <c r="R869" s="138"/>
      <c r="S869" s="146">
        <f t="shared" si="155"/>
        <v>0</v>
      </c>
    </row>
    <row r="870" spans="1:19" ht="40.5" customHeight="1" x14ac:dyDescent="0.3">
      <c r="A870" s="158"/>
      <c r="B870" s="134"/>
      <c r="C870" s="139"/>
      <c r="D870" s="136"/>
      <c r="E870" s="140"/>
      <c r="F870" s="138"/>
      <c r="G870" s="124">
        <f t="shared" si="156"/>
        <v>0</v>
      </c>
      <c r="H870" s="136"/>
      <c r="I870" s="140"/>
      <c r="J870" s="138"/>
      <c r="K870" s="124">
        <f t="shared" si="157"/>
        <v>0</v>
      </c>
      <c r="L870" s="136"/>
      <c r="M870" s="140"/>
      <c r="N870" s="138"/>
      <c r="O870" s="124">
        <f t="shared" si="154"/>
        <v>0</v>
      </c>
      <c r="P870" s="136"/>
      <c r="Q870" s="140"/>
      <c r="R870" s="138"/>
      <c r="S870" s="146">
        <f t="shared" si="155"/>
        <v>0</v>
      </c>
    </row>
    <row r="871" spans="1:19" ht="40.5" customHeight="1" x14ac:dyDescent="0.3">
      <c r="A871" s="158"/>
      <c r="B871" s="134"/>
      <c r="C871" s="139"/>
      <c r="D871" s="136"/>
      <c r="E871" s="140"/>
      <c r="F871" s="138"/>
      <c r="G871" s="124">
        <f t="shared" si="156"/>
        <v>0</v>
      </c>
      <c r="H871" s="136"/>
      <c r="I871" s="140"/>
      <c r="J871" s="138"/>
      <c r="K871" s="124">
        <f t="shared" si="157"/>
        <v>0</v>
      </c>
      <c r="L871" s="136"/>
      <c r="M871" s="140"/>
      <c r="N871" s="138"/>
      <c r="O871" s="124">
        <f t="shared" si="154"/>
        <v>0</v>
      </c>
      <c r="P871" s="136"/>
      <c r="Q871" s="140"/>
      <c r="R871" s="138"/>
      <c r="S871" s="146">
        <f t="shared" si="155"/>
        <v>0</v>
      </c>
    </row>
    <row r="872" spans="1:19" ht="40.5" customHeight="1" x14ac:dyDescent="0.3">
      <c r="A872" s="158"/>
      <c r="B872" s="134"/>
      <c r="C872" s="139"/>
      <c r="D872" s="136"/>
      <c r="E872" s="140"/>
      <c r="F872" s="138"/>
      <c r="G872" s="124">
        <f t="shared" si="156"/>
        <v>0</v>
      </c>
      <c r="H872" s="136"/>
      <c r="I872" s="140"/>
      <c r="J872" s="138"/>
      <c r="K872" s="124">
        <f t="shared" si="157"/>
        <v>0</v>
      </c>
      <c r="L872" s="136"/>
      <c r="M872" s="140"/>
      <c r="N872" s="138"/>
      <c r="O872" s="124">
        <f t="shared" si="154"/>
        <v>0</v>
      </c>
      <c r="P872" s="136"/>
      <c r="Q872" s="140"/>
      <c r="R872" s="138"/>
      <c r="S872" s="146">
        <f t="shared" si="155"/>
        <v>0</v>
      </c>
    </row>
    <row r="873" spans="1:19" ht="40.5" customHeight="1" x14ac:dyDescent="0.3">
      <c r="A873" s="158"/>
      <c r="B873" s="134"/>
      <c r="C873" s="139"/>
      <c r="D873" s="136"/>
      <c r="E873" s="140"/>
      <c r="F873" s="138"/>
      <c r="G873" s="124">
        <f t="shared" si="156"/>
        <v>0</v>
      </c>
      <c r="H873" s="136"/>
      <c r="I873" s="140"/>
      <c r="J873" s="138"/>
      <c r="K873" s="124">
        <f t="shared" si="157"/>
        <v>0</v>
      </c>
      <c r="L873" s="136"/>
      <c r="M873" s="140"/>
      <c r="N873" s="138"/>
      <c r="O873" s="124">
        <f t="shared" si="154"/>
        <v>0</v>
      </c>
      <c r="P873" s="136"/>
      <c r="Q873" s="140"/>
      <c r="R873" s="138"/>
      <c r="S873" s="146">
        <f t="shared" si="155"/>
        <v>0</v>
      </c>
    </row>
    <row r="874" spans="1:19" ht="40.5" customHeight="1" x14ac:dyDescent="0.3">
      <c r="A874" s="115"/>
      <c r="B874" s="116" t="s">
        <v>70</v>
      </c>
      <c r="C874" s="117"/>
      <c r="D874" s="127"/>
      <c r="E874" s="128"/>
      <c r="F874" s="125">
        <f t="shared" ref="F874" si="158">L874+O874</f>
        <v>0</v>
      </c>
      <c r="G874" s="125">
        <f>SUM(G844:G873)</f>
        <v>0</v>
      </c>
      <c r="H874" s="127"/>
      <c r="I874" s="128"/>
      <c r="J874" s="126"/>
      <c r="K874" s="125">
        <f>SUM(K844:K873)</f>
        <v>0</v>
      </c>
      <c r="L874" s="127"/>
      <c r="M874" s="128"/>
      <c r="N874" s="126"/>
      <c r="O874" s="125">
        <f>SUM(O844:O873)</f>
        <v>0</v>
      </c>
      <c r="P874" s="127"/>
      <c r="Q874" s="128"/>
      <c r="R874" s="126"/>
      <c r="S874" s="147">
        <f>SUM(S844:S873)</f>
        <v>0</v>
      </c>
    </row>
    <row r="875" spans="1:19" ht="16.5" customHeight="1" x14ac:dyDescent="0.3">
      <c r="A875" s="110"/>
      <c r="B875" s="110"/>
      <c r="C875" s="108"/>
      <c r="D875" s="108"/>
      <c r="E875" s="108"/>
      <c r="F875" s="109"/>
      <c r="G875" s="109"/>
      <c r="H875" s="108"/>
      <c r="I875" s="108"/>
      <c r="J875" s="108"/>
      <c r="K875" s="109"/>
      <c r="L875" s="108"/>
      <c r="M875" s="108"/>
      <c r="N875" s="108"/>
      <c r="O875" s="109"/>
      <c r="P875" s="108"/>
      <c r="Q875" s="108"/>
      <c r="R875" s="108"/>
      <c r="S875" s="109"/>
    </row>
    <row r="876" spans="1:19" ht="16.5" customHeight="1" x14ac:dyDescent="0.15">
      <c r="A876" s="373" t="s">
        <v>61</v>
      </c>
      <c r="B876" s="373"/>
      <c r="C876" s="373"/>
      <c r="D876" s="373"/>
      <c r="E876" s="373"/>
      <c r="F876" s="373"/>
      <c r="G876" s="373"/>
      <c r="H876" s="373"/>
      <c r="I876" s="373"/>
      <c r="J876" s="373"/>
      <c r="K876" s="373"/>
      <c r="L876" s="373"/>
      <c r="M876" s="373"/>
      <c r="N876" s="373"/>
      <c r="O876" s="373"/>
      <c r="P876" s="373"/>
      <c r="Q876" s="373"/>
      <c r="R876" s="373"/>
      <c r="S876" s="373"/>
    </row>
    <row r="877" spans="1:19" ht="16.5" customHeight="1" x14ac:dyDescent="0.15">
      <c r="A877" s="373"/>
      <c r="B877" s="373"/>
      <c r="C877" s="373"/>
      <c r="D877" s="373"/>
      <c r="E877" s="373"/>
      <c r="F877" s="373"/>
      <c r="G877" s="373"/>
      <c r="H877" s="373"/>
      <c r="I877" s="373"/>
      <c r="J877" s="373"/>
      <c r="K877" s="373"/>
      <c r="L877" s="373"/>
      <c r="M877" s="373"/>
      <c r="N877" s="373"/>
      <c r="O877" s="373"/>
      <c r="P877" s="373"/>
      <c r="Q877" s="373"/>
      <c r="R877" s="373"/>
      <c r="S877" s="373"/>
    </row>
    <row r="878" spans="1:19" ht="16.5" customHeight="1" x14ac:dyDescent="0.15">
      <c r="A878" s="374"/>
      <c r="B878" s="374"/>
      <c r="C878" s="374"/>
      <c r="D878" s="374"/>
      <c r="E878" s="374"/>
      <c r="F878" s="374"/>
      <c r="G878" s="374"/>
      <c r="H878" s="374"/>
      <c r="I878" s="374"/>
      <c r="J878" s="374"/>
      <c r="K878" s="374"/>
      <c r="L878" s="374"/>
      <c r="M878" s="374"/>
      <c r="N878" s="374"/>
      <c r="O878" s="374"/>
      <c r="P878" s="374"/>
      <c r="Q878" s="374"/>
      <c r="R878" s="374"/>
      <c r="S878" s="374"/>
    </row>
    <row r="879" spans="1:19" s="7" customFormat="1" ht="24" customHeight="1" x14ac:dyDescent="0.2">
      <c r="A879" s="375">
        <f>A841+1</f>
        <v>24</v>
      </c>
      <c r="B879" s="377" t="str">
        <f>IF(ISBLANK(見積書表紙!$C$22),"",見積書表紙!$C$22)</f>
        <v/>
      </c>
      <c r="C879" s="379"/>
      <c r="D879" s="381" t="s">
        <v>5</v>
      </c>
      <c r="E879" s="382"/>
      <c r="F879" s="382"/>
      <c r="G879" s="383"/>
      <c r="H879" s="381" t="s">
        <v>123</v>
      </c>
      <c r="I879" s="382"/>
      <c r="J879" s="382"/>
      <c r="K879" s="383"/>
      <c r="L879" s="381" t="s">
        <v>124</v>
      </c>
      <c r="M879" s="382"/>
      <c r="N879" s="382"/>
      <c r="O879" s="383"/>
      <c r="P879" s="381" t="s">
        <v>125</v>
      </c>
      <c r="Q879" s="382"/>
      <c r="R879" s="382"/>
      <c r="S879" s="387"/>
    </row>
    <row r="880" spans="1:19" s="7" customFormat="1" ht="24" customHeight="1" x14ac:dyDescent="0.2">
      <c r="A880" s="376"/>
      <c r="B880" s="378"/>
      <c r="C880" s="380"/>
      <c r="D880" s="384"/>
      <c r="E880" s="385"/>
      <c r="F880" s="385"/>
      <c r="G880" s="386"/>
      <c r="H880" s="384"/>
      <c r="I880" s="385"/>
      <c r="J880" s="385"/>
      <c r="K880" s="386"/>
      <c r="L880" s="384"/>
      <c r="M880" s="385"/>
      <c r="N880" s="385"/>
      <c r="O880" s="386"/>
      <c r="P880" s="384"/>
      <c r="Q880" s="385"/>
      <c r="R880" s="385"/>
      <c r="S880" s="388"/>
    </row>
    <row r="881" spans="1:19" s="7" customFormat="1" ht="40.5" customHeight="1" x14ac:dyDescent="0.2">
      <c r="A881" s="111" t="s">
        <v>52</v>
      </c>
      <c r="B881" s="112" t="s">
        <v>6</v>
      </c>
      <c r="C881" s="113" t="s">
        <v>53</v>
      </c>
      <c r="D881" s="112" t="s">
        <v>7</v>
      </c>
      <c r="E881" s="112" t="s">
        <v>0</v>
      </c>
      <c r="F881" s="114" t="s">
        <v>8</v>
      </c>
      <c r="G881" s="114" t="s">
        <v>9</v>
      </c>
      <c r="H881" s="112" t="s">
        <v>7</v>
      </c>
      <c r="I881" s="112" t="s">
        <v>0</v>
      </c>
      <c r="J881" s="112" t="s">
        <v>8</v>
      </c>
      <c r="K881" s="114" t="s">
        <v>9</v>
      </c>
      <c r="L881" s="112" t="s">
        <v>7</v>
      </c>
      <c r="M881" s="112" t="s">
        <v>0</v>
      </c>
      <c r="N881" s="112" t="s">
        <v>8</v>
      </c>
      <c r="O881" s="114" t="s">
        <v>9</v>
      </c>
      <c r="P881" s="112" t="s">
        <v>7</v>
      </c>
      <c r="Q881" s="112" t="s">
        <v>0</v>
      </c>
      <c r="R881" s="112" t="s">
        <v>8</v>
      </c>
      <c r="S881" s="145" t="s">
        <v>9</v>
      </c>
    </row>
    <row r="882" spans="1:19" ht="40.5" customHeight="1" x14ac:dyDescent="0.3">
      <c r="A882" s="158"/>
      <c r="B882" s="134"/>
      <c r="C882" s="135"/>
      <c r="D882" s="136"/>
      <c r="E882" s="137"/>
      <c r="F882" s="138"/>
      <c r="G882" s="124">
        <f t="shared" ref="G882:G886" si="159">D882*F882</f>
        <v>0</v>
      </c>
      <c r="H882" s="136"/>
      <c r="I882" s="137"/>
      <c r="J882" s="138"/>
      <c r="K882" s="124">
        <f>H882*J882</f>
        <v>0</v>
      </c>
      <c r="L882" s="136"/>
      <c r="M882" s="137"/>
      <c r="N882" s="138"/>
      <c r="O882" s="124">
        <f>L882*N882</f>
        <v>0</v>
      </c>
      <c r="P882" s="136"/>
      <c r="Q882" s="137"/>
      <c r="R882" s="138"/>
      <c r="S882" s="146">
        <f>P882*R882</f>
        <v>0</v>
      </c>
    </row>
    <row r="883" spans="1:19" ht="40.5" customHeight="1" x14ac:dyDescent="0.3">
      <c r="A883" s="158"/>
      <c r="B883" s="134"/>
      <c r="C883" s="135"/>
      <c r="D883" s="136"/>
      <c r="E883" s="137"/>
      <c r="F883" s="138"/>
      <c r="G883" s="124">
        <f t="shared" si="159"/>
        <v>0</v>
      </c>
      <c r="H883" s="136"/>
      <c r="I883" s="137"/>
      <c r="J883" s="138"/>
      <c r="K883" s="124">
        <f t="shared" ref="K883:K886" si="160">H883*J883</f>
        <v>0</v>
      </c>
      <c r="L883" s="136"/>
      <c r="M883" s="137"/>
      <c r="N883" s="138"/>
      <c r="O883" s="124">
        <f t="shared" ref="O883:O911" si="161">L883*N883</f>
        <v>0</v>
      </c>
      <c r="P883" s="136"/>
      <c r="Q883" s="137"/>
      <c r="R883" s="138"/>
      <c r="S883" s="146">
        <f t="shared" ref="S883:S911" si="162">P883*R883</f>
        <v>0</v>
      </c>
    </row>
    <row r="884" spans="1:19" ht="40.5" customHeight="1" x14ac:dyDescent="0.3">
      <c r="A884" s="158"/>
      <c r="B884" s="134"/>
      <c r="C884" s="135"/>
      <c r="D884" s="136"/>
      <c r="E884" s="137"/>
      <c r="F884" s="138"/>
      <c r="G884" s="124">
        <f t="shared" si="159"/>
        <v>0</v>
      </c>
      <c r="H884" s="136"/>
      <c r="I884" s="137"/>
      <c r="J884" s="138"/>
      <c r="K884" s="124">
        <f t="shared" si="160"/>
        <v>0</v>
      </c>
      <c r="L884" s="136"/>
      <c r="M884" s="137"/>
      <c r="N884" s="138"/>
      <c r="O884" s="124">
        <f t="shared" si="161"/>
        <v>0</v>
      </c>
      <c r="P884" s="136"/>
      <c r="Q884" s="137"/>
      <c r="R884" s="138"/>
      <c r="S884" s="146">
        <f t="shared" si="162"/>
        <v>0</v>
      </c>
    </row>
    <row r="885" spans="1:19" ht="40.5" customHeight="1" x14ac:dyDescent="0.3">
      <c r="A885" s="158"/>
      <c r="B885" s="134"/>
      <c r="C885" s="135"/>
      <c r="D885" s="136"/>
      <c r="E885" s="137"/>
      <c r="F885" s="138"/>
      <c r="G885" s="124">
        <f t="shared" si="159"/>
        <v>0</v>
      </c>
      <c r="H885" s="136"/>
      <c r="I885" s="137"/>
      <c r="J885" s="138"/>
      <c r="K885" s="124">
        <f t="shared" si="160"/>
        <v>0</v>
      </c>
      <c r="L885" s="136"/>
      <c r="M885" s="137"/>
      <c r="N885" s="138"/>
      <c r="O885" s="124">
        <f t="shared" si="161"/>
        <v>0</v>
      </c>
      <c r="P885" s="136"/>
      <c r="Q885" s="137"/>
      <c r="R885" s="138"/>
      <c r="S885" s="146">
        <f t="shared" si="162"/>
        <v>0</v>
      </c>
    </row>
    <row r="886" spans="1:19" ht="40.5" customHeight="1" x14ac:dyDescent="0.3">
      <c r="A886" s="158"/>
      <c r="B886" s="134"/>
      <c r="C886" s="135"/>
      <c r="D886" s="136"/>
      <c r="E886" s="137"/>
      <c r="F886" s="138"/>
      <c r="G886" s="124">
        <f t="shared" si="159"/>
        <v>0</v>
      </c>
      <c r="H886" s="136"/>
      <c r="I886" s="137"/>
      <c r="J886" s="138"/>
      <c r="K886" s="124">
        <f t="shared" si="160"/>
        <v>0</v>
      </c>
      <c r="L886" s="136"/>
      <c r="M886" s="137"/>
      <c r="N886" s="138"/>
      <c r="O886" s="124">
        <f t="shared" si="161"/>
        <v>0</v>
      </c>
      <c r="P886" s="136"/>
      <c r="Q886" s="137"/>
      <c r="R886" s="138"/>
      <c r="S886" s="146">
        <f t="shared" si="162"/>
        <v>0</v>
      </c>
    </row>
    <row r="887" spans="1:19" ht="40.5" customHeight="1" x14ac:dyDescent="0.3">
      <c r="A887" s="158"/>
      <c r="B887" s="134"/>
      <c r="C887" s="135"/>
      <c r="D887" s="136"/>
      <c r="E887" s="137"/>
      <c r="F887" s="138"/>
      <c r="G887" s="124">
        <f>D887*F887</f>
        <v>0</v>
      </c>
      <c r="H887" s="136"/>
      <c r="I887" s="137"/>
      <c r="J887" s="138"/>
      <c r="K887" s="124">
        <f>H887*J887</f>
        <v>0</v>
      </c>
      <c r="L887" s="136"/>
      <c r="M887" s="137"/>
      <c r="N887" s="138"/>
      <c r="O887" s="124">
        <f t="shared" si="161"/>
        <v>0</v>
      </c>
      <c r="P887" s="136"/>
      <c r="Q887" s="137"/>
      <c r="R887" s="138"/>
      <c r="S887" s="146">
        <f t="shared" si="162"/>
        <v>0</v>
      </c>
    </row>
    <row r="888" spans="1:19" ht="40.5" customHeight="1" x14ac:dyDescent="0.3">
      <c r="A888" s="158"/>
      <c r="B888" s="134"/>
      <c r="C888" s="135"/>
      <c r="D888" s="136"/>
      <c r="E888" s="137"/>
      <c r="F888" s="138"/>
      <c r="G888" s="124">
        <f>D888*F888</f>
        <v>0</v>
      </c>
      <c r="H888" s="136"/>
      <c r="I888" s="137"/>
      <c r="J888" s="138"/>
      <c r="K888" s="124">
        <f>H888*J888</f>
        <v>0</v>
      </c>
      <c r="L888" s="136"/>
      <c r="M888" s="137"/>
      <c r="N888" s="138"/>
      <c r="O888" s="124">
        <f t="shared" si="161"/>
        <v>0</v>
      </c>
      <c r="P888" s="136"/>
      <c r="Q888" s="137"/>
      <c r="R888" s="138"/>
      <c r="S888" s="146">
        <f t="shared" si="162"/>
        <v>0</v>
      </c>
    </row>
    <row r="889" spans="1:19" ht="40.5" customHeight="1" x14ac:dyDescent="0.3">
      <c r="A889" s="158"/>
      <c r="B889" s="134"/>
      <c r="C889" s="135"/>
      <c r="D889" s="136"/>
      <c r="E889" s="137"/>
      <c r="F889" s="138"/>
      <c r="G889" s="124">
        <f t="shared" ref="G889:G911" si="163">D889*F889</f>
        <v>0</v>
      </c>
      <c r="H889" s="136"/>
      <c r="I889" s="137"/>
      <c r="J889" s="138"/>
      <c r="K889" s="124">
        <f t="shared" ref="K889:K911" si="164">H889*J889</f>
        <v>0</v>
      </c>
      <c r="L889" s="136"/>
      <c r="M889" s="137"/>
      <c r="N889" s="138"/>
      <c r="O889" s="124">
        <f t="shared" si="161"/>
        <v>0</v>
      </c>
      <c r="P889" s="136"/>
      <c r="Q889" s="137"/>
      <c r="R889" s="138"/>
      <c r="S889" s="146">
        <f t="shared" si="162"/>
        <v>0</v>
      </c>
    </row>
    <row r="890" spans="1:19" ht="40.5" customHeight="1" x14ac:dyDescent="0.3">
      <c r="A890" s="158"/>
      <c r="B890" s="134"/>
      <c r="C890" s="135"/>
      <c r="D890" s="136"/>
      <c r="E890" s="137"/>
      <c r="F890" s="138"/>
      <c r="G890" s="124">
        <f t="shared" si="163"/>
        <v>0</v>
      </c>
      <c r="H890" s="136"/>
      <c r="I890" s="137"/>
      <c r="J890" s="138"/>
      <c r="K890" s="124">
        <f t="shared" si="164"/>
        <v>0</v>
      </c>
      <c r="L890" s="136"/>
      <c r="M890" s="137"/>
      <c r="N890" s="138"/>
      <c r="O890" s="124">
        <f t="shared" si="161"/>
        <v>0</v>
      </c>
      <c r="P890" s="136"/>
      <c r="Q890" s="137"/>
      <c r="R890" s="138"/>
      <c r="S890" s="146">
        <f t="shared" si="162"/>
        <v>0</v>
      </c>
    </row>
    <row r="891" spans="1:19" ht="40.5" customHeight="1" x14ac:dyDescent="0.3">
      <c r="A891" s="158"/>
      <c r="B891" s="134"/>
      <c r="C891" s="135"/>
      <c r="D891" s="136"/>
      <c r="E891" s="137"/>
      <c r="F891" s="138"/>
      <c r="G891" s="124">
        <f t="shared" si="163"/>
        <v>0</v>
      </c>
      <c r="H891" s="136"/>
      <c r="I891" s="137"/>
      <c r="J891" s="138"/>
      <c r="K891" s="124">
        <f t="shared" si="164"/>
        <v>0</v>
      </c>
      <c r="L891" s="136"/>
      <c r="M891" s="137"/>
      <c r="N891" s="138"/>
      <c r="O891" s="124">
        <f t="shared" si="161"/>
        <v>0</v>
      </c>
      <c r="P891" s="136"/>
      <c r="Q891" s="137"/>
      <c r="R891" s="138"/>
      <c r="S891" s="146">
        <f t="shared" si="162"/>
        <v>0</v>
      </c>
    </row>
    <row r="892" spans="1:19" ht="40.5" customHeight="1" x14ac:dyDescent="0.3">
      <c r="A892" s="158"/>
      <c r="B892" s="134"/>
      <c r="C892" s="135"/>
      <c r="D892" s="136"/>
      <c r="E892" s="137"/>
      <c r="F892" s="138"/>
      <c r="G892" s="124">
        <f t="shared" si="163"/>
        <v>0</v>
      </c>
      <c r="H892" s="136"/>
      <c r="I892" s="137"/>
      <c r="J892" s="138"/>
      <c r="K892" s="124">
        <f t="shared" si="164"/>
        <v>0</v>
      </c>
      <c r="L892" s="136"/>
      <c r="M892" s="137"/>
      <c r="N892" s="138"/>
      <c r="O892" s="124">
        <f t="shared" si="161"/>
        <v>0</v>
      </c>
      <c r="P892" s="136"/>
      <c r="Q892" s="137"/>
      <c r="R892" s="138"/>
      <c r="S892" s="146">
        <f t="shared" si="162"/>
        <v>0</v>
      </c>
    </row>
    <row r="893" spans="1:19" ht="40.5" customHeight="1" x14ac:dyDescent="0.3">
      <c r="A893" s="158"/>
      <c r="B893" s="134"/>
      <c r="C893" s="135"/>
      <c r="D893" s="136"/>
      <c r="E893" s="137"/>
      <c r="F893" s="138"/>
      <c r="G893" s="124">
        <f t="shared" si="163"/>
        <v>0</v>
      </c>
      <c r="H893" s="136"/>
      <c r="I893" s="137"/>
      <c r="J893" s="138"/>
      <c r="K893" s="124">
        <f t="shared" si="164"/>
        <v>0</v>
      </c>
      <c r="L893" s="136"/>
      <c r="M893" s="137"/>
      <c r="N893" s="138"/>
      <c r="O893" s="124">
        <f t="shared" si="161"/>
        <v>0</v>
      </c>
      <c r="P893" s="136"/>
      <c r="Q893" s="137"/>
      <c r="R893" s="138"/>
      <c r="S893" s="146">
        <f t="shared" si="162"/>
        <v>0</v>
      </c>
    </row>
    <row r="894" spans="1:19" ht="40.5" customHeight="1" x14ac:dyDescent="0.3">
      <c r="A894" s="158"/>
      <c r="B894" s="134"/>
      <c r="C894" s="135"/>
      <c r="D894" s="136"/>
      <c r="E894" s="137"/>
      <c r="F894" s="138"/>
      <c r="G894" s="124">
        <f t="shared" si="163"/>
        <v>0</v>
      </c>
      <c r="H894" s="136"/>
      <c r="I894" s="137"/>
      <c r="J894" s="138"/>
      <c r="K894" s="124">
        <f t="shared" si="164"/>
        <v>0</v>
      </c>
      <c r="L894" s="136"/>
      <c r="M894" s="137"/>
      <c r="N894" s="138"/>
      <c r="O894" s="124">
        <f t="shared" si="161"/>
        <v>0</v>
      </c>
      <c r="P894" s="136"/>
      <c r="Q894" s="137"/>
      <c r="R894" s="138"/>
      <c r="S894" s="146">
        <f t="shared" si="162"/>
        <v>0</v>
      </c>
    </row>
    <row r="895" spans="1:19" ht="40.5" customHeight="1" x14ac:dyDescent="0.3">
      <c r="A895" s="158"/>
      <c r="B895" s="134"/>
      <c r="C895" s="139"/>
      <c r="D895" s="136"/>
      <c r="E895" s="140"/>
      <c r="F895" s="138"/>
      <c r="G895" s="124">
        <f t="shared" si="163"/>
        <v>0</v>
      </c>
      <c r="H895" s="136"/>
      <c r="I895" s="140"/>
      <c r="J895" s="138"/>
      <c r="K895" s="124">
        <f t="shared" si="164"/>
        <v>0</v>
      </c>
      <c r="L895" s="136"/>
      <c r="M895" s="140"/>
      <c r="N895" s="138"/>
      <c r="O895" s="124">
        <f t="shared" si="161"/>
        <v>0</v>
      </c>
      <c r="P895" s="136"/>
      <c r="Q895" s="140"/>
      <c r="R895" s="138"/>
      <c r="S895" s="146">
        <f t="shared" si="162"/>
        <v>0</v>
      </c>
    </row>
    <row r="896" spans="1:19" ht="40.5" customHeight="1" x14ac:dyDescent="0.3">
      <c r="A896" s="158"/>
      <c r="B896" s="134"/>
      <c r="C896" s="135"/>
      <c r="D896" s="136"/>
      <c r="E896" s="137"/>
      <c r="F896" s="138"/>
      <c r="G896" s="124">
        <f t="shared" si="163"/>
        <v>0</v>
      </c>
      <c r="H896" s="136"/>
      <c r="I896" s="137"/>
      <c r="J896" s="138"/>
      <c r="K896" s="124">
        <f t="shared" si="164"/>
        <v>0</v>
      </c>
      <c r="L896" s="136"/>
      <c r="M896" s="137"/>
      <c r="N896" s="138"/>
      <c r="O896" s="124">
        <f t="shared" si="161"/>
        <v>0</v>
      </c>
      <c r="P896" s="136"/>
      <c r="Q896" s="137"/>
      <c r="R896" s="138"/>
      <c r="S896" s="146">
        <f t="shared" si="162"/>
        <v>0</v>
      </c>
    </row>
    <row r="897" spans="1:19" ht="40.5" customHeight="1" x14ac:dyDescent="0.3">
      <c r="A897" s="158"/>
      <c r="B897" s="134"/>
      <c r="C897" s="135"/>
      <c r="D897" s="136"/>
      <c r="E897" s="137"/>
      <c r="F897" s="138"/>
      <c r="G897" s="124">
        <f t="shared" si="163"/>
        <v>0</v>
      </c>
      <c r="H897" s="136"/>
      <c r="I897" s="137"/>
      <c r="J897" s="138"/>
      <c r="K897" s="124">
        <f t="shared" si="164"/>
        <v>0</v>
      </c>
      <c r="L897" s="136"/>
      <c r="M897" s="137"/>
      <c r="N897" s="138"/>
      <c r="O897" s="124">
        <f t="shared" si="161"/>
        <v>0</v>
      </c>
      <c r="P897" s="136"/>
      <c r="Q897" s="137"/>
      <c r="R897" s="138"/>
      <c r="S897" s="146">
        <f t="shared" si="162"/>
        <v>0</v>
      </c>
    </row>
    <row r="898" spans="1:19" ht="40.5" customHeight="1" x14ac:dyDescent="0.3">
      <c r="A898" s="158"/>
      <c r="B898" s="134"/>
      <c r="C898" s="139"/>
      <c r="D898" s="136"/>
      <c r="E898" s="140"/>
      <c r="F898" s="138"/>
      <c r="G898" s="124">
        <f t="shared" si="163"/>
        <v>0</v>
      </c>
      <c r="H898" s="136"/>
      <c r="I898" s="140"/>
      <c r="J898" s="138"/>
      <c r="K898" s="124">
        <f t="shared" si="164"/>
        <v>0</v>
      </c>
      <c r="L898" s="136"/>
      <c r="M898" s="140"/>
      <c r="N898" s="138"/>
      <c r="O898" s="124">
        <f t="shared" si="161"/>
        <v>0</v>
      </c>
      <c r="P898" s="136"/>
      <c r="Q898" s="140"/>
      <c r="R898" s="138"/>
      <c r="S898" s="146">
        <f t="shared" si="162"/>
        <v>0</v>
      </c>
    </row>
    <row r="899" spans="1:19" ht="40.5" customHeight="1" x14ac:dyDescent="0.3">
      <c r="A899" s="158"/>
      <c r="B899" s="134"/>
      <c r="C899" s="139"/>
      <c r="D899" s="136"/>
      <c r="E899" s="140"/>
      <c r="F899" s="138"/>
      <c r="G899" s="124">
        <f t="shared" si="163"/>
        <v>0</v>
      </c>
      <c r="H899" s="136"/>
      <c r="I899" s="140"/>
      <c r="J899" s="138"/>
      <c r="K899" s="124">
        <f t="shared" si="164"/>
        <v>0</v>
      </c>
      <c r="L899" s="136"/>
      <c r="M899" s="140"/>
      <c r="N899" s="138"/>
      <c r="O899" s="124">
        <f t="shared" si="161"/>
        <v>0</v>
      </c>
      <c r="P899" s="136"/>
      <c r="Q899" s="140"/>
      <c r="R899" s="138"/>
      <c r="S899" s="146">
        <f t="shared" si="162"/>
        <v>0</v>
      </c>
    </row>
    <row r="900" spans="1:19" ht="40.5" customHeight="1" x14ac:dyDescent="0.3">
      <c r="A900" s="158"/>
      <c r="B900" s="134"/>
      <c r="C900" s="139"/>
      <c r="D900" s="136"/>
      <c r="E900" s="140"/>
      <c r="F900" s="138"/>
      <c r="G900" s="124">
        <f t="shared" si="163"/>
        <v>0</v>
      </c>
      <c r="H900" s="136"/>
      <c r="I900" s="140"/>
      <c r="J900" s="138"/>
      <c r="K900" s="124">
        <f t="shared" si="164"/>
        <v>0</v>
      </c>
      <c r="L900" s="136"/>
      <c r="M900" s="140"/>
      <c r="N900" s="138"/>
      <c r="O900" s="124">
        <f t="shared" si="161"/>
        <v>0</v>
      </c>
      <c r="P900" s="136"/>
      <c r="Q900" s="140"/>
      <c r="R900" s="138"/>
      <c r="S900" s="146">
        <f t="shared" si="162"/>
        <v>0</v>
      </c>
    </row>
    <row r="901" spans="1:19" ht="40.5" customHeight="1" x14ac:dyDescent="0.3">
      <c r="A901" s="158"/>
      <c r="B901" s="134"/>
      <c r="C901" s="139"/>
      <c r="D901" s="136"/>
      <c r="E901" s="140"/>
      <c r="F901" s="138"/>
      <c r="G901" s="124">
        <f t="shared" si="163"/>
        <v>0</v>
      </c>
      <c r="H901" s="136"/>
      <c r="I901" s="140"/>
      <c r="J901" s="138"/>
      <c r="K901" s="124">
        <f t="shared" si="164"/>
        <v>0</v>
      </c>
      <c r="L901" s="136"/>
      <c r="M901" s="140"/>
      <c r="N901" s="138"/>
      <c r="O901" s="124">
        <f t="shared" si="161"/>
        <v>0</v>
      </c>
      <c r="P901" s="136"/>
      <c r="Q901" s="140"/>
      <c r="R901" s="138"/>
      <c r="S901" s="146">
        <f t="shared" si="162"/>
        <v>0</v>
      </c>
    </row>
    <row r="902" spans="1:19" ht="40.5" customHeight="1" x14ac:dyDescent="0.3">
      <c r="A902" s="158"/>
      <c r="B902" s="134"/>
      <c r="C902" s="139"/>
      <c r="D902" s="136"/>
      <c r="E902" s="140"/>
      <c r="F902" s="138"/>
      <c r="G902" s="124">
        <f t="shared" si="163"/>
        <v>0</v>
      </c>
      <c r="H902" s="136"/>
      <c r="I902" s="140"/>
      <c r="J902" s="138"/>
      <c r="K902" s="124">
        <f t="shared" si="164"/>
        <v>0</v>
      </c>
      <c r="L902" s="136"/>
      <c r="M902" s="140"/>
      <c r="N902" s="138"/>
      <c r="O902" s="124">
        <f t="shared" si="161"/>
        <v>0</v>
      </c>
      <c r="P902" s="136"/>
      <c r="Q902" s="140"/>
      <c r="R902" s="138"/>
      <c r="S902" s="146">
        <f t="shared" si="162"/>
        <v>0</v>
      </c>
    </row>
    <row r="903" spans="1:19" ht="40.5" customHeight="1" x14ac:dyDescent="0.3">
      <c r="A903" s="158"/>
      <c r="B903" s="134"/>
      <c r="C903" s="139"/>
      <c r="D903" s="136"/>
      <c r="E903" s="140"/>
      <c r="F903" s="138"/>
      <c r="G903" s="124">
        <f t="shared" si="163"/>
        <v>0</v>
      </c>
      <c r="H903" s="136"/>
      <c r="I903" s="140"/>
      <c r="J903" s="138"/>
      <c r="K903" s="124">
        <f t="shared" si="164"/>
        <v>0</v>
      </c>
      <c r="L903" s="136"/>
      <c r="M903" s="140"/>
      <c r="N903" s="138"/>
      <c r="O903" s="124">
        <f t="shared" si="161"/>
        <v>0</v>
      </c>
      <c r="P903" s="136"/>
      <c r="Q903" s="140"/>
      <c r="R903" s="138"/>
      <c r="S903" s="146">
        <f t="shared" si="162"/>
        <v>0</v>
      </c>
    </row>
    <row r="904" spans="1:19" ht="40.5" customHeight="1" x14ac:dyDescent="0.3">
      <c r="A904" s="158"/>
      <c r="B904" s="134"/>
      <c r="C904" s="139"/>
      <c r="D904" s="136"/>
      <c r="E904" s="140"/>
      <c r="F904" s="138"/>
      <c r="G904" s="124">
        <f t="shared" si="163"/>
        <v>0</v>
      </c>
      <c r="H904" s="136"/>
      <c r="I904" s="140"/>
      <c r="J904" s="138"/>
      <c r="K904" s="124">
        <f t="shared" si="164"/>
        <v>0</v>
      </c>
      <c r="L904" s="136"/>
      <c r="M904" s="140"/>
      <c r="N904" s="138"/>
      <c r="O904" s="124">
        <f t="shared" si="161"/>
        <v>0</v>
      </c>
      <c r="P904" s="136"/>
      <c r="Q904" s="140"/>
      <c r="R904" s="138"/>
      <c r="S904" s="146">
        <f t="shared" si="162"/>
        <v>0</v>
      </c>
    </row>
    <row r="905" spans="1:19" ht="40.5" customHeight="1" x14ac:dyDescent="0.3">
      <c r="A905" s="158"/>
      <c r="B905" s="134"/>
      <c r="C905" s="139"/>
      <c r="D905" s="136"/>
      <c r="E905" s="140"/>
      <c r="F905" s="138"/>
      <c r="G905" s="124">
        <f t="shared" si="163"/>
        <v>0</v>
      </c>
      <c r="H905" s="136"/>
      <c r="I905" s="140"/>
      <c r="J905" s="138"/>
      <c r="K905" s="124">
        <f t="shared" si="164"/>
        <v>0</v>
      </c>
      <c r="L905" s="136"/>
      <c r="M905" s="140"/>
      <c r="N905" s="138"/>
      <c r="O905" s="124">
        <f t="shared" si="161"/>
        <v>0</v>
      </c>
      <c r="P905" s="136"/>
      <c r="Q905" s="140"/>
      <c r="R905" s="138"/>
      <c r="S905" s="146">
        <f t="shared" si="162"/>
        <v>0</v>
      </c>
    </row>
    <row r="906" spans="1:19" ht="40.5" customHeight="1" x14ac:dyDescent="0.3">
      <c r="A906" s="158"/>
      <c r="B906" s="134"/>
      <c r="C906" s="139"/>
      <c r="D906" s="136"/>
      <c r="E906" s="140"/>
      <c r="F906" s="138"/>
      <c r="G906" s="124">
        <f t="shared" si="163"/>
        <v>0</v>
      </c>
      <c r="H906" s="136"/>
      <c r="I906" s="140"/>
      <c r="J906" s="138"/>
      <c r="K906" s="124">
        <f t="shared" si="164"/>
        <v>0</v>
      </c>
      <c r="L906" s="136"/>
      <c r="M906" s="140"/>
      <c r="N906" s="138"/>
      <c r="O906" s="124">
        <f t="shared" si="161"/>
        <v>0</v>
      </c>
      <c r="P906" s="136"/>
      <c r="Q906" s="140"/>
      <c r="R906" s="138"/>
      <c r="S906" s="146">
        <f t="shared" si="162"/>
        <v>0</v>
      </c>
    </row>
    <row r="907" spans="1:19" ht="40.5" customHeight="1" x14ac:dyDescent="0.3">
      <c r="A907" s="158"/>
      <c r="B907" s="134"/>
      <c r="C907" s="139"/>
      <c r="D907" s="136"/>
      <c r="E907" s="140"/>
      <c r="F907" s="138"/>
      <c r="G907" s="124">
        <f t="shared" si="163"/>
        <v>0</v>
      </c>
      <c r="H907" s="136"/>
      <c r="I907" s="140"/>
      <c r="J907" s="138"/>
      <c r="K907" s="124">
        <f t="shared" si="164"/>
        <v>0</v>
      </c>
      <c r="L907" s="136"/>
      <c r="M907" s="140"/>
      <c r="N907" s="138"/>
      <c r="O907" s="124">
        <f t="shared" si="161"/>
        <v>0</v>
      </c>
      <c r="P907" s="136"/>
      <c r="Q907" s="140"/>
      <c r="R907" s="138"/>
      <c r="S907" s="146">
        <f t="shared" si="162"/>
        <v>0</v>
      </c>
    </row>
    <row r="908" spans="1:19" ht="40.5" customHeight="1" x14ac:dyDescent="0.3">
      <c r="A908" s="158"/>
      <c r="B908" s="134"/>
      <c r="C908" s="139"/>
      <c r="D908" s="136"/>
      <c r="E908" s="140"/>
      <c r="F908" s="138"/>
      <c r="G908" s="124">
        <f t="shared" si="163"/>
        <v>0</v>
      </c>
      <c r="H908" s="136"/>
      <c r="I908" s="140"/>
      <c r="J908" s="138"/>
      <c r="K908" s="124">
        <f t="shared" si="164"/>
        <v>0</v>
      </c>
      <c r="L908" s="136"/>
      <c r="M908" s="140"/>
      <c r="N908" s="138"/>
      <c r="O908" s="124">
        <f t="shared" si="161"/>
        <v>0</v>
      </c>
      <c r="P908" s="136"/>
      <c r="Q908" s="140"/>
      <c r="R908" s="138"/>
      <c r="S908" s="146">
        <f t="shared" si="162"/>
        <v>0</v>
      </c>
    </row>
    <row r="909" spans="1:19" ht="40.5" customHeight="1" x14ac:dyDescent="0.3">
      <c r="A909" s="158"/>
      <c r="B909" s="134"/>
      <c r="C909" s="139"/>
      <c r="D909" s="136"/>
      <c r="E909" s="140"/>
      <c r="F909" s="138"/>
      <c r="G909" s="124">
        <f t="shared" si="163"/>
        <v>0</v>
      </c>
      <c r="H909" s="136"/>
      <c r="I909" s="140"/>
      <c r="J909" s="138"/>
      <c r="K909" s="124">
        <f t="shared" si="164"/>
        <v>0</v>
      </c>
      <c r="L909" s="136"/>
      <c r="M909" s="140"/>
      <c r="N909" s="138"/>
      <c r="O909" s="124">
        <f t="shared" si="161"/>
        <v>0</v>
      </c>
      <c r="P909" s="136"/>
      <c r="Q909" s="140"/>
      <c r="R909" s="138"/>
      <c r="S909" s="146">
        <f t="shared" si="162"/>
        <v>0</v>
      </c>
    </row>
    <row r="910" spans="1:19" ht="40.5" customHeight="1" x14ac:dyDescent="0.3">
      <c r="A910" s="158"/>
      <c r="B910" s="134"/>
      <c r="C910" s="139"/>
      <c r="D910" s="136"/>
      <c r="E910" s="140"/>
      <c r="F910" s="138"/>
      <c r="G910" s="124">
        <f t="shared" si="163"/>
        <v>0</v>
      </c>
      <c r="H910" s="136"/>
      <c r="I910" s="140"/>
      <c r="J910" s="138"/>
      <c r="K910" s="124">
        <f t="shared" si="164"/>
        <v>0</v>
      </c>
      <c r="L910" s="136"/>
      <c r="M910" s="140"/>
      <c r="N910" s="138"/>
      <c r="O910" s="124">
        <f t="shared" si="161"/>
        <v>0</v>
      </c>
      <c r="P910" s="136"/>
      <c r="Q910" s="140"/>
      <c r="R910" s="138"/>
      <c r="S910" s="146">
        <f t="shared" si="162"/>
        <v>0</v>
      </c>
    </row>
    <row r="911" spans="1:19" ht="40.5" customHeight="1" x14ac:dyDescent="0.3">
      <c r="A911" s="158"/>
      <c r="B911" s="134"/>
      <c r="C911" s="139"/>
      <c r="D911" s="136"/>
      <c r="E911" s="140"/>
      <c r="F911" s="138"/>
      <c r="G911" s="124">
        <f t="shared" si="163"/>
        <v>0</v>
      </c>
      <c r="H911" s="136"/>
      <c r="I911" s="140"/>
      <c r="J911" s="138"/>
      <c r="K911" s="124">
        <f t="shared" si="164"/>
        <v>0</v>
      </c>
      <c r="L911" s="136"/>
      <c r="M911" s="140"/>
      <c r="N911" s="138"/>
      <c r="O911" s="124">
        <f t="shared" si="161"/>
        <v>0</v>
      </c>
      <c r="P911" s="136"/>
      <c r="Q911" s="140"/>
      <c r="R911" s="138"/>
      <c r="S911" s="146">
        <f t="shared" si="162"/>
        <v>0</v>
      </c>
    </row>
    <row r="912" spans="1:19" ht="40.5" customHeight="1" x14ac:dyDescent="0.3">
      <c r="A912" s="115"/>
      <c r="B912" s="116" t="s">
        <v>70</v>
      </c>
      <c r="C912" s="117"/>
      <c r="D912" s="127"/>
      <c r="E912" s="128"/>
      <c r="F912" s="125">
        <f t="shared" ref="F912" si="165">L912+O912</f>
        <v>0</v>
      </c>
      <c r="G912" s="125">
        <f>SUM(G882:G911)</f>
        <v>0</v>
      </c>
      <c r="H912" s="127"/>
      <c r="I912" s="128"/>
      <c r="J912" s="126"/>
      <c r="K912" s="125">
        <f>SUM(K882:K911)</f>
        <v>0</v>
      </c>
      <c r="L912" s="127"/>
      <c r="M912" s="128"/>
      <c r="N912" s="126"/>
      <c r="O912" s="125">
        <f>SUM(O882:O911)</f>
        <v>0</v>
      </c>
      <c r="P912" s="127"/>
      <c r="Q912" s="128"/>
      <c r="R912" s="126"/>
      <c r="S912" s="147">
        <f>SUM(S882:S911)</f>
        <v>0</v>
      </c>
    </row>
    <row r="913" spans="1:19" ht="16.5" customHeight="1" x14ac:dyDescent="0.3">
      <c r="A913" s="110"/>
      <c r="B913" s="110"/>
      <c r="C913" s="108"/>
      <c r="D913" s="108"/>
      <c r="E913" s="108"/>
      <c r="F913" s="109"/>
      <c r="G913" s="109"/>
      <c r="H913" s="108"/>
      <c r="I913" s="108"/>
      <c r="J913" s="108"/>
      <c r="K913" s="109"/>
      <c r="L913" s="108"/>
      <c r="M913" s="108"/>
      <c r="N913" s="108"/>
      <c r="O913" s="109"/>
      <c r="P913" s="108"/>
      <c r="Q913" s="108"/>
      <c r="R913" s="108"/>
      <c r="S913" s="109"/>
    </row>
    <row r="914" spans="1:19" ht="16.5" customHeight="1" x14ac:dyDescent="0.15">
      <c r="A914" s="373" t="s">
        <v>61</v>
      </c>
      <c r="B914" s="373"/>
      <c r="C914" s="373"/>
      <c r="D914" s="373"/>
      <c r="E914" s="373"/>
      <c r="F914" s="373"/>
      <c r="G914" s="373"/>
      <c r="H914" s="373"/>
      <c r="I914" s="373"/>
      <c r="J914" s="373"/>
      <c r="K914" s="373"/>
      <c r="L914" s="373"/>
      <c r="M914" s="373"/>
      <c r="N914" s="373"/>
      <c r="O914" s="373"/>
      <c r="P914" s="373"/>
      <c r="Q914" s="373"/>
      <c r="R914" s="373"/>
      <c r="S914" s="373"/>
    </row>
    <row r="915" spans="1:19" ht="16.5" customHeight="1" x14ac:dyDescent="0.15">
      <c r="A915" s="373"/>
      <c r="B915" s="373"/>
      <c r="C915" s="373"/>
      <c r="D915" s="373"/>
      <c r="E915" s="373"/>
      <c r="F915" s="373"/>
      <c r="G915" s="373"/>
      <c r="H915" s="373"/>
      <c r="I915" s="373"/>
      <c r="J915" s="373"/>
      <c r="K915" s="373"/>
      <c r="L915" s="373"/>
      <c r="M915" s="373"/>
      <c r="N915" s="373"/>
      <c r="O915" s="373"/>
      <c r="P915" s="373"/>
      <c r="Q915" s="373"/>
      <c r="R915" s="373"/>
      <c r="S915" s="373"/>
    </row>
    <row r="916" spans="1:19" ht="16.5" customHeight="1" x14ac:dyDescent="0.15">
      <c r="A916" s="374"/>
      <c r="B916" s="374"/>
      <c r="C916" s="374"/>
      <c r="D916" s="374"/>
      <c r="E916" s="374"/>
      <c r="F916" s="374"/>
      <c r="G916" s="374"/>
      <c r="H916" s="374"/>
      <c r="I916" s="374"/>
      <c r="J916" s="374"/>
      <c r="K916" s="374"/>
      <c r="L916" s="374"/>
      <c r="M916" s="374"/>
      <c r="N916" s="374"/>
      <c r="O916" s="374"/>
      <c r="P916" s="374"/>
      <c r="Q916" s="374"/>
      <c r="R916" s="374"/>
      <c r="S916" s="374"/>
    </row>
    <row r="917" spans="1:19" s="7" customFormat="1" ht="24" customHeight="1" x14ac:dyDescent="0.2">
      <c r="A917" s="375">
        <f>A879+1</f>
        <v>25</v>
      </c>
      <c r="B917" s="377" t="str">
        <f>IF(ISBLANK(見積書表紙!$C$22),"",見積書表紙!$C$22)</f>
        <v/>
      </c>
      <c r="C917" s="379"/>
      <c r="D917" s="381" t="s">
        <v>5</v>
      </c>
      <c r="E917" s="382"/>
      <c r="F917" s="382"/>
      <c r="G917" s="383"/>
      <c r="H917" s="381" t="s">
        <v>123</v>
      </c>
      <c r="I917" s="382"/>
      <c r="J917" s="382"/>
      <c r="K917" s="383"/>
      <c r="L917" s="381" t="s">
        <v>124</v>
      </c>
      <c r="M917" s="382"/>
      <c r="N917" s="382"/>
      <c r="O917" s="383"/>
      <c r="P917" s="381" t="s">
        <v>125</v>
      </c>
      <c r="Q917" s="382"/>
      <c r="R917" s="382"/>
      <c r="S917" s="387"/>
    </row>
    <row r="918" spans="1:19" s="7" customFormat="1" ht="24" customHeight="1" x14ac:dyDescent="0.2">
      <c r="A918" s="376"/>
      <c r="B918" s="378"/>
      <c r="C918" s="380"/>
      <c r="D918" s="384"/>
      <c r="E918" s="385"/>
      <c r="F918" s="385"/>
      <c r="G918" s="386"/>
      <c r="H918" s="384"/>
      <c r="I918" s="385"/>
      <c r="J918" s="385"/>
      <c r="K918" s="386"/>
      <c r="L918" s="384"/>
      <c r="M918" s="385"/>
      <c r="N918" s="385"/>
      <c r="O918" s="386"/>
      <c r="P918" s="384"/>
      <c r="Q918" s="385"/>
      <c r="R918" s="385"/>
      <c r="S918" s="388"/>
    </row>
    <row r="919" spans="1:19" s="7" customFormat="1" ht="40.5" customHeight="1" x14ac:dyDescent="0.2">
      <c r="A919" s="111" t="s">
        <v>52</v>
      </c>
      <c r="B919" s="112" t="s">
        <v>6</v>
      </c>
      <c r="C919" s="113" t="s">
        <v>53</v>
      </c>
      <c r="D919" s="112" t="s">
        <v>7</v>
      </c>
      <c r="E919" s="112" t="s">
        <v>0</v>
      </c>
      <c r="F919" s="114" t="s">
        <v>8</v>
      </c>
      <c r="G919" s="114" t="s">
        <v>9</v>
      </c>
      <c r="H919" s="112" t="s">
        <v>7</v>
      </c>
      <c r="I919" s="112" t="s">
        <v>0</v>
      </c>
      <c r="J919" s="112" t="s">
        <v>8</v>
      </c>
      <c r="K919" s="114" t="s">
        <v>9</v>
      </c>
      <c r="L919" s="112" t="s">
        <v>7</v>
      </c>
      <c r="M919" s="112" t="s">
        <v>0</v>
      </c>
      <c r="N919" s="112" t="s">
        <v>8</v>
      </c>
      <c r="O919" s="114" t="s">
        <v>9</v>
      </c>
      <c r="P919" s="112" t="s">
        <v>7</v>
      </c>
      <c r="Q919" s="112" t="s">
        <v>0</v>
      </c>
      <c r="R919" s="112" t="s">
        <v>8</v>
      </c>
      <c r="S919" s="145" t="s">
        <v>9</v>
      </c>
    </row>
    <row r="920" spans="1:19" ht="40.5" customHeight="1" x14ac:dyDescent="0.3">
      <c r="A920" s="158"/>
      <c r="B920" s="134"/>
      <c r="C920" s="135"/>
      <c r="D920" s="136"/>
      <c r="E920" s="137"/>
      <c r="F920" s="138"/>
      <c r="G920" s="124">
        <f t="shared" ref="G920:G924" si="166">D920*F920</f>
        <v>0</v>
      </c>
      <c r="H920" s="136"/>
      <c r="I920" s="137"/>
      <c r="J920" s="138"/>
      <c r="K920" s="124">
        <f>H920*J920</f>
        <v>0</v>
      </c>
      <c r="L920" s="136"/>
      <c r="M920" s="137"/>
      <c r="N920" s="138"/>
      <c r="O920" s="124">
        <f>L920*N920</f>
        <v>0</v>
      </c>
      <c r="P920" s="136"/>
      <c r="Q920" s="137"/>
      <c r="R920" s="138"/>
      <c r="S920" s="146">
        <f>P920*R920</f>
        <v>0</v>
      </c>
    </row>
    <row r="921" spans="1:19" ht="40.5" customHeight="1" x14ac:dyDescent="0.3">
      <c r="A921" s="158"/>
      <c r="B921" s="134"/>
      <c r="C921" s="135"/>
      <c r="D921" s="136"/>
      <c r="E921" s="137"/>
      <c r="F921" s="138"/>
      <c r="G921" s="124">
        <f t="shared" si="166"/>
        <v>0</v>
      </c>
      <c r="H921" s="136"/>
      <c r="I921" s="137"/>
      <c r="J921" s="138"/>
      <c r="K921" s="124">
        <f t="shared" ref="K921:K924" si="167">H921*J921</f>
        <v>0</v>
      </c>
      <c r="L921" s="136"/>
      <c r="M921" s="137"/>
      <c r="N921" s="138"/>
      <c r="O921" s="124">
        <f t="shared" ref="O921:O949" si="168">L921*N921</f>
        <v>0</v>
      </c>
      <c r="P921" s="136"/>
      <c r="Q921" s="137"/>
      <c r="R921" s="138"/>
      <c r="S921" s="146">
        <f t="shared" ref="S921:S949" si="169">P921*R921</f>
        <v>0</v>
      </c>
    </row>
    <row r="922" spans="1:19" ht="40.5" customHeight="1" x14ac:dyDescent="0.3">
      <c r="A922" s="158"/>
      <c r="B922" s="134"/>
      <c r="C922" s="135"/>
      <c r="D922" s="136"/>
      <c r="E922" s="137"/>
      <c r="F922" s="138"/>
      <c r="G922" s="124">
        <f t="shared" si="166"/>
        <v>0</v>
      </c>
      <c r="H922" s="136"/>
      <c r="I922" s="137"/>
      <c r="J922" s="138"/>
      <c r="K922" s="124">
        <f t="shared" si="167"/>
        <v>0</v>
      </c>
      <c r="L922" s="136"/>
      <c r="M922" s="137"/>
      <c r="N922" s="138"/>
      <c r="O922" s="124">
        <f t="shared" si="168"/>
        <v>0</v>
      </c>
      <c r="P922" s="136"/>
      <c r="Q922" s="137"/>
      <c r="R922" s="138"/>
      <c r="S922" s="146">
        <f t="shared" si="169"/>
        <v>0</v>
      </c>
    </row>
    <row r="923" spans="1:19" ht="40.5" customHeight="1" x14ac:dyDescent="0.3">
      <c r="A923" s="158"/>
      <c r="B923" s="134"/>
      <c r="C923" s="135"/>
      <c r="D923" s="136"/>
      <c r="E923" s="137"/>
      <c r="F923" s="138"/>
      <c r="G923" s="124">
        <f t="shared" si="166"/>
        <v>0</v>
      </c>
      <c r="H923" s="136"/>
      <c r="I923" s="137"/>
      <c r="J923" s="138"/>
      <c r="K923" s="124">
        <f t="shared" si="167"/>
        <v>0</v>
      </c>
      <c r="L923" s="136"/>
      <c r="M923" s="137"/>
      <c r="N923" s="138"/>
      <c r="O923" s="124">
        <f t="shared" si="168"/>
        <v>0</v>
      </c>
      <c r="P923" s="136"/>
      <c r="Q923" s="137"/>
      <c r="R923" s="138"/>
      <c r="S923" s="146">
        <f t="shared" si="169"/>
        <v>0</v>
      </c>
    </row>
    <row r="924" spans="1:19" ht="40.5" customHeight="1" x14ac:dyDescent="0.3">
      <c r="A924" s="158"/>
      <c r="B924" s="134"/>
      <c r="C924" s="135"/>
      <c r="D924" s="136"/>
      <c r="E924" s="137"/>
      <c r="F924" s="138"/>
      <c r="G924" s="124">
        <f t="shared" si="166"/>
        <v>0</v>
      </c>
      <c r="H924" s="136"/>
      <c r="I924" s="137"/>
      <c r="J924" s="138"/>
      <c r="K924" s="124">
        <f t="shared" si="167"/>
        <v>0</v>
      </c>
      <c r="L924" s="136"/>
      <c r="M924" s="137"/>
      <c r="N924" s="138"/>
      <c r="O924" s="124">
        <f t="shared" si="168"/>
        <v>0</v>
      </c>
      <c r="P924" s="136"/>
      <c r="Q924" s="137"/>
      <c r="R924" s="138"/>
      <c r="S924" s="146">
        <f t="shared" si="169"/>
        <v>0</v>
      </c>
    </row>
    <row r="925" spans="1:19" ht="40.5" customHeight="1" x14ac:dyDescent="0.3">
      <c r="A925" s="158"/>
      <c r="B925" s="134"/>
      <c r="C925" s="135"/>
      <c r="D925" s="136"/>
      <c r="E925" s="137"/>
      <c r="F925" s="138"/>
      <c r="G925" s="124">
        <f>D925*F925</f>
        <v>0</v>
      </c>
      <c r="H925" s="136"/>
      <c r="I925" s="137"/>
      <c r="J925" s="138"/>
      <c r="K925" s="124">
        <f>H925*J925</f>
        <v>0</v>
      </c>
      <c r="L925" s="136"/>
      <c r="M925" s="137"/>
      <c r="N925" s="138"/>
      <c r="O925" s="124">
        <f t="shared" si="168"/>
        <v>0</v>
      </c>
      <c r="P925" s="136"/>
      <c r="Q925" s="137"/>
      <c r="R925" s="138"/>
      <c r="S925" s="146">
        <f t="shared" si="169"/>
        <v>0</v>
      </c>
    </row>
    <row r="926" spans="1:19" ht="40.5" customHeight="1" x14ac:dyDescent="0.3">
      <c r="A926" s="158"/>
      <c r="B926" s="134"/>
      <c r="C926" s="135"/>
      <c r="D926" s="136"/>
      <c r="E926" s="137"/>
      <c r="F926" s="138"/>
      <c r="G926" s="124">
        <f>D926*F926</f>
        <v>0</v>
      </c>
      <c r="H926" s="136"/>
      <c r="I926" s="137"/>
      <c r="J926" s="138"/>
      <c r="K926" s="124">
        <f>H926*J926</f>
        <v>0</v>
      </c>
      <c r="L926" s="136"/>
      <c r="M926" s="137"/>
      <c r="N926" s="138"/>
      <c r="O926" s="124">
        <f t="shared" si="168"/>
        <v>0</v>
      </c>
      <c r="P926" s="136"/>
      <c r="Q926" s="137"/>
      <c r="R926" s="138"/>
      <c r="S926" s="146">
        <f t="shared" si="169"/>
        <v>0</v>
      </c>
    </row>
    <row r="927" spans="1:19" ht="40.5" customHeight="1" x14ac:dyDescent="0.3">
      <c r="A927" s="158"/>
      <c r="B927" s="134"/>
      <c r="C927" s="135"/>
      <c r="D927" s="136"/>
      <c r="E927" s="137"/>
      <c r="F927" s="138"/>
      <c r="G927" s="124">
        <f t="shared" ref="G927:G949" si="170">D927*F927</f>
        <v>0</v>
      </c>
      <c r="H927" s="136"/>
      <c r="I927" s="137"/>
      <c r="J927" s="138"/>
      <c r="K927" s="124">
        <f t="shared" ref="K927:K949" si="171">H927*J927</f>
        <v>0</v>
      </c>
      <c r="L927" s="136"/>
      <c r="M927" s="137"/>
      <c r="N927" s="138"/>
      <c r="O927" s="124">
        <f t="shared" si="168"/>
        <v>0</v>
      </c>
      <c r="P927" s="136"/>
      <c r="Q927" s="137"/>
      <c r="R927" s="138"/>
      <c r="S927" s="146">
        <f t="shared" si="169"/>
        <v>0</v>
      </c>
    </row>
    <row r="928" spans="1:19" ht="40.5" customHeight="1" x14ac:dyDescent="0.3">
      <c r="A928" s="158"/>
      <c r="B928" s="134"/>
      <c r="C928" s="135"/>
      <c r="D928" s="136"/>
      <c r="E928" s="137"/>
      <c r="F928" s="138"/>
      <c r="G928" s="124">
        <f t="shared" si="170"/>
        <v>0</v>
      </c>
      <c r="H928" s="136"/>
      <c r="I928" s="137"/>
      <c r="J928" s="138"/>
      <c r="K928" s="124">
        <f t="shared" si="171"/>
        <v>0</v>
      </c>
      <c r="L928" s="136"/>
      <c r="M928" s="137"/>
      <c r="N928" s="138"/>
      <c r="O928" s="124">
        <f t="shared" si="168"/>
        <v>0</v>
      </c>
      <c r="P928" s="136"/>
      <c r="Q928" s="137"/>
      <c r="R928" s="138"/>
      <c r="S928" s="146">
        <f t="shared" si="169"/>
        <v>0</v>
      </c>
    </row>
    <row r="929" spans="1:19" ht="40.5" customHeight="1" x14ac:dyDescent="0.3">
      <c r="A929" s="158"/>
      <c r="B929" s="134"/>
      <c r="C929" s="135"/>
      <c r="D929" s="136"/>
      <c r="E929" s="137"/>
      <c r="F929" s="138"/>
      <c r="G929" s="124">
        <f t="shared" si="170"/>
        <v>0</v>
      </c>
      <c r="H929" s="136"/>
      <c r="I929" s="137"/>
      <c r="J929" s="138"/>
      <c r="K929" s="124">
        <f t="shared" si="171"/>
        <v>0</v>
      </c>
      <c r="L929" s="136"/>
      <c r="M929" s="137"/>
      <c r="N929" s="138"/>
      <c r="O929" s="124">
        <f t="shared" si="168"/>
        <v>0</v>
      </c>
      <c r="P929" s="136"/>
      <c r="Q929" s="137"/>
      <c r="R929" s="138"/>
      <c r="S929" s="146">
        <f t="shared" si="169"/>
        <v>0</v>
      </c>
    </row>
    <row r="930" spans="1:19" ht="40.5" customHeight="1" x14ac:dyDescent="0.3">
      <c r="A930" s="158"/>
      <c r="B930" s="134"/>
      <c r="C930" s="135"/>
      <c r="D930" s="136"/>
      <c r="E930" s="137"/>
      <c r="F930" s="138"/>
      <c r="G930" s="124">
        <f t="shared" si="170"/>
        <v>0</v>
      </c>
      <c r="H930" s="136"/>
      <c r="I930" s="137"/>
      <c r="J930" s="138"/>
      <c r="K930" s="124">
        <f t="shared" si="171"/>
        <v>0</v>
      </c>
      <c r="L930" s="136"/>
      <c r="M930" s="137"/>
      <c r="N930" s="138"/>
      <c r="O930" s="124">
        <f t="shared" si="168"/>
        <v>0</v>
      </c>
      <c r="P930" s="136"/>
      <c r="Q930" s="137"/>
      <c r="R930" s="138"/>
      <c r="S930" s="146">
        <f t="shared" si="169"/>
        <v>0</v>
      </c>
    </row>
    <row r="931" spans="1:19" ht="40.5" customHeight="1" x14ac:dyDescent="0.3">
      <c r="A931" s="158"/>
      <c r="B931" s="134"/>
      <c r="C931" s="135"/>
      <c r="D931" s="136"/>
      <c r="E931" s="137"/>
      <c r="F931" s="138"/>
      <c r="G931" s="124">
        <f t="shared" si="170"/>
        <v>0</v>
      </c>
      <c r="H931" s="136"/>
      <c r="I931" s="137"/>
      <c r="J931" s="138"/>
      <c r="K931" s="124">
        <f t="shared" si="171"/>
        <v>0</v>
      </c>
      <c r="L931" s="136"/>
      <c r="M931" s="137"/>
      <c r="N931" s="138"/>
      <c r="O931" s="124">
        <f t="shared" si="168"/>
        <v>0</v>
      </c>
      <c r="P931" s="136"/>
      <c r="Q931" s="137"/>
      <c r="R931" s="138"/>
      <c r="S931" s="146">
        <f t="shared" si="169"/>
        <v>0</v>
      </c>
    </row>
    <row r="932" spans="1:19" ht="40.5" customHeight="1" x14ac:dyDescent="0.3">
      <c r="A932" s="158"/>
      <c r="B932" s="134"/>
      <c r="C932" s="135"/>
      <c r="D932" s="136"/>
      <c r="E932" s="137"/>
      <c r="F932" s="138"/>
      <c r="G932" s="124">
        <f t="shared" si="170"/>
        <v>0</v>
      </c>
      <c r="H932" s="136"/>
      <c r="I932" s="137"/>
      <c r="J932" s="138"/>
      <c r="K932" s="124">
        <f t="shared" si="171"/>
        <v>0</v>
      </c>
      <c r="L932" s="136"/>
      <c r="M932" s="137"/>
      <c r="N932" s="138"/>
      <c r="O932" s="124">
        <f t="shared" si="168"/>
        <v>0</v>
      </c>
      <c r="P932" s="136"/>
      <c r="Q932" s="137"/>
      <c r="R932" s="138"/>
      <c r="S932" s="146">
        <f t="shared" si="169"/>
        <v>0</v>
      </c>
    </row>
    <row r="933" spans="1:19" ht="40.5" customHeight="1" x14ac:dyDescent="0.3">
      <c r="A933" s="158"/>
      <c r="B933" s="134"/>
      <c r="C933" s="139"/>
      <c r="D933" s="136"/>
      <c r="E933" s="140"/>
      <c r="F933" s="138"/>
      <c r="G933" s="124">
        <f t="shared" si="170"/>
        <v>0</v>
      </c>
      <c r="H933" s="136"/>
      <c r="I933" s="140"/>
      <c r="J933" s="138"/>
      <c r="K933" s="124">
        <f t="shared" si="171"/>
        <v>0</v>
      </c>
      <c r="L933" s="136"/>
      <c r="M933" s="140"/>
      <c r="N933" s="138"/>
      <c r="O933" s="124">
        <f t="shared" si="168"/>
        <v>0</v>
      </c>
      <c r="P933" s="136"/>
      <c r="Q933" s="140"/>
      <c r="R933" s="138"/>
      <c r="S933" s="146">
        <f t="shared" si="169"/>
        <v>0</v>
      </c>
    </row>
    <row r="934" spans="1:19" ht="40.5" customHeight="1" x14ac:dyDescent="0.3">
      <c r="A934" s="158"/>
      <c r="B934" s="134"/>
      <c r="C934" s="135"/>
      <c r="D934" s="136"/>
      <c r="E934" s="137"/>
      <c r="F934" s="138"/>
      <c r="G934" s="124">
        <f t="shared" si="170"/>
        <v>0</v>
      </c>
      <c r="H934" s="136"/>
      <c r="I934" s="137"/>
      <c r="J934" s="138"/>
      <c r="K934" s="124">
        <f t="shared" si="171"/>
        <v>0</v>
      </c>
      <c r="L934" s="136"/>
      <c r="M934" s="137"/>
      <c r="N934" s="138"/>
      <c r="O934" s="124">
        <f t="shared" si="168"/>
        <v>0</v>
      </c>
      <c r="P934" s="136"/>
      <c r="Q934" s="137"/>
      <c r="R934" s="138"/>
      <c r="S934" s="146">
        <f t="shared" si="169"/>
        <v>0</v>
      </c>
    </row>
    <row r="935" spans="1:19" ht="40.5" customHeight="1" x14ac:dyDescent="0.3">
      <c r="A935" s="158"/>
      <c r="B935" s="134"/>
      <c r="C935" s="135"/>
      <c r="D935" s="136"/>
      <c r="E935" s="137"/>
      <c r="F935" s="138"/>
      <c r="G935" s="124">
        <f t="shared" si="170"/>
        <v>0</v>
      </c>
      <c r="H935" s="136"/>
      <c r="I935" s="137"/>
      <c r="J935" s="138"/>
      <c r="K935" s="124">
        <f t="shared" si="171"/>
        <v>0</v>
      </c>
      <c r="L935" s="136"/>
      <c r="M935" s="137"/>
      <c r="N935" s="138"/>
      <c r="O935" s="124">
        <f t="shared" si="168"/>
        <v>0</v>
      </c>
      <c r="P935" s="136"/>
      <c r="Q935" s="137"/>
      <c r="R935" s="138"/>
      <c r="S935" s="146">
        <f t="shared" si="169"/>
        <v>0</v>
      </c>
    </row>
    <row r="936" spans="1:19" ht="40.5" customHeight="1" x14ac:dyDescent="0.3">
      <c r="A936" s="158"/>
      <c r="B936" s="134"/>
      <c r="C936" s="139"/>
      <c r="D936" s="136"/>
      <c r="E936" s="140"/>
      <c r="F936" s="138"/>
      <c r="G936" s="124">
        <f t="shared" si="170"/>
        <v>0</v>
      </c>
      <c r="H936" s="136"/>
      <c r="I936" s="140"/>
      <c r="J936" s="138"/>
      <c r="K936" s="124">
        <f t="shared" si="171"/>
        <v>0</v>
      </c>
      <c r="L936" s="136"/>
      <c r="M936" s="140"/>
      <c r="N936" s="138"/>
      <c r="O936" s="124">
        <f t="shared" si="168"/>
        <v>0</v>
      </c>
      <c r="P936" s="136"/>
      <c r="Q936" s="140"/>
      <c r="R936" s="138"/>
      <c r="S936" s="146">
        <f t="shared" si="169"/>
        <v>0</v>
      </c>
    </row>
    <row r="937" spans="1:19" ht="40.5" customHeight="1" x14ac:dyDescent="0.3">
      <c r="A937" s="158"/>
      <c r="B937" s="134"/>
      <c r="C937" s="139"/>
      <c r="D937" s="136"/>
      <c r="E937" s="140"/>
      <c r="F937" s="138"/>
      <c r="G937" s="124">
        <f t="shared" si="170"/>
        <v>0</v>
      </c>
      <c r="H937" s="136"/>
      <c r="I937" s="140"/>
      <c r="J937" s="138"/>
      <c r="K937" s="124">
        <f t="shared" si="171"/>
        <v>0</v>
      </c>
      <c r="L937" s="136"/>
      <c r="M937" s="140"/>
      <c r="N937" s="138"/>
      <c r="O937" s="124">
        <f t="shared" si="168"/>
        <v>0</v>
      </c>
      <c r="P937" s="136"/>
      <c r="Q937" s="140"/>
      <c r="R937" s="138"/>
      <c r="S937" s="146">
        <f t="shared" si="169"/>
        <v>0</v>
      </c>
    </row>
    <row r="938" spans="1:19" ht="40.5" customHeight="1" x14ac:dyDescent="0.3">
      <c r="A938" s="158"/>
      <c r="B938" s="134"/>
      <c r="C938" s="139"/>
      <c r="D938" s="136"/>
      <c r="E938" s="140"/>
      <c r="F938" s="138"/>
      <c r="G938" s="124">
        <f t="shared" si="170"/>
        <v>0</v>
      </c>
      <c r="H938" s="136"/>
      <c r="I938" s="140"/>
      <c r="J938" s="138"/>
      <c r="K938" s="124">
        <f t="shared" si="171"/>
        <v>0</v>
      </c>
      <c r="L938" s="136"/>
      <c r="M938" s="140"/>
      <c r="N938" s="138"/>
      <c r="O938" s="124">
        <f t="shared" si="168"/>
        <v>0</v>
      </c>
      <c r="P938" s="136"/>
      <c r="Q938" s="140"/>
      <c r="R938" s="138"/>
      <c r="S938" s="146">
        <f t="shared" si="169"/>
        <v>0</v>
      </c>
    </row>
    <row r="939" spans="1:19" ht="40.5" customHeight="1" x14ac:dyDescent="0.3">
      <c r="A939" s="158"/>
      <c r="B939" s="134"/>
      <c r="C939" s="139"/>
      <c r="D939" s="136"/>
      <c r="E939" s="140"/>
      <c r="F939" s="138"/>
      <c r="G939" s="124">
        <f t="shared" si="170"/>
        <v>0</v>
      </c>
      <c r="H939" s="136"/>
      <c r="I939" s="140"/>
      <c r="J939" s="138"/>
      <c r="K939" s="124">
        <f t="shared" si="171"/>
        <v>0</v>
      </c>
      <c r="L939" s="136"/>
      <c r="M939" s="140"/>
      <c r="N939" s="138"/>
      <c r="O939" s="124">
        <f t="shared" si="168"/>
        <v>0</v>
      </c>
      <c r="P939" s="136"/>
      <c r="Q939" s="140"/>
      <c r="R939" s="138"/>
      <c r="S939" s="146">
        <f t="shared" si="169"/>
        <v>0</v>
      </c>
    </row>
    <row r="940" spans="1:19" ht="40.5" customHeight="1" x14ac:dyDescent="0.3">
      <c r="A940" s="158"/>
      <c r="B940" s="134"/>
      <c r="C940" s="139"/>
      <c r="D940" s="136"/>
      <c r="E940" s="140"/>
      <c r="F940" s="138"/>
      <c r="G940" s="124">
        <f t="shared" si="170"/>
        <v>0</v>
      </c>
      <c r="H940" s="136"/>
      <c r="I940" s="140"/>
      <c r="J940" s="138"/>
      <c r="K940" s="124">
        <f t="shared" si="171"/>
        <v>0</v>
      </c>
      <c r="L940" s="136"/>
      <c r="M940" s="140"/>
      <c r="N940" s="138"/>
      <c r="O940" s="124">
        <f t="shared" si="168"/>
        <v>0</v>
      </c>
      <c r="P940" s="136"/>
      <c r="Q940" s="140"/>
      <c r="R940" s="138"/>
      <c r="S940" s="146">
        <f t="shared" si="169"/>
        <v>0</v>
      </c>
    </row>
    <row r="941" spans="1:19" ht="40.5" customHeight="1" x14ac:dyDescent="0.3">
      <c r="A941" s="158"/>
      <c r="B941" s="134"/>
      <c r="C941" s="139"/>
      <c r="D941" s="136"/>
      <c r="E941" s="140"/>
      <c r="F941" s="138"/>
      <c r="G941" s="124">
        <f t="shared" si="170"/>
        <v>0</v>
      </c>
      <c r="H941" s="136"/>
      <c r="I941" s="140"/>
      <c r="J941" s="138"/>
      <c r="K941" s="124">
        <f t="shared" si="171"/>
        <v>0</v>
      </c>
      <c r="L941" s="136"/>
      <c r="M941" s="140"/>
      <c r="N941" s="138"/>
      <c r="O941" s="124">
        <f t="shared" si="168"/>
        <v>0</v>
      </c>
      <c r="P941" s="136"/>
      <c r="Q941" s="140"/>
      <c r="R941" s="138"/>
      <c r="S941" s="146">
        <f t="shared" si="169"/>
        <v>0</v>
      </c>
    </row>
    <row r="942" spans="1:19" ht="40.5" customHeight="1" x14ac:dyDescent="0.3">
      <c r="A942" s="158"/>
      <c r="B942" s="134"/>
      <c r="C942" s="139"/>
      <c r="D942" s="136"/>
      <c r="E942" s="140"/>
      <c r="F942" s="138"/>
      <c r="G942" s="124">
        <f t="shared" si="170"/>
        <v>0</v>
      </c>
      <c r="H942" s="136"/>
      <c r="I942" s="140"/>
      <c r="J942" s="138"/>
      <c r="K942" s="124">
        <f t="shared" si="171"/>
        <v>0</v>
      </c>
      <c r="L942" s="136"/>
      <c r="M942" s="140"/>
      <c r="N942" s="138"/>
      <c r="O942" s="124">
        <f t="shared" si="168"/>
        <v>0</v>
      </c>
      <c r="P942" s="136"/>
      <c r="Q942" s="140"/>
      <c r="R942" s="138"/>
      <c r="S942" s="146">
        <f t="shared" si="169"/>
        <v>0</v>
      </c>
    </row>
    <row r="943" spans="1:19" ht="40.5" customHeight="1" x14ac:dyDescent="0.3">
      <c r="A943" s="158"/>
      <c r="B943" s="134"/>
      <c r="C943" s="139"/>
      <c r="D943" s="136"/>
      <c r="E943" s="140"/>
      <c r="F943" s="138"/>
      <c r="G943" s="124">
        <f t="shared" si="170"/>
        <v>0</v>
      </c>
      <c r="H943" s="136"/>
      <c r="I943" s="140"/>
      <c r="J943" s="138"/>
      <c r="K943" s="124">
        <f t="shared" si="171"/>
        <v>0</v>
      </c>
      <c r="L943" s="136"/>
      <c r="M943" s="140"/>
      <c r="N943" s="138"/>
      <c r="O943" s="124">
        <f t="shared" si="168"/>
        <v>0</v>
      </c>
      <c r="P943" s="136"/>
      <c r="Q943" s="140"/>
      <c r="R943" s="138"/>
      <c r="S943" s="146">
        <f t="shared" si="169"/>
        <v>0</v>
      </c>
    </row>
    <row r="944" spans="1:19" ht="40.5" customHeight="1" x14ac:dyDescent="0.3">
      <c r="A944" s="158"/>
      <c r="B944" s="134"/>
      <c r="C944" s="139"/>
      <c r="D944" s="136"/>
      <c r="E944" s="140"/>
      <c r="F944" s="138"/>
      <c r="G944" s="124">
        <f t="shared" si="170"/>
        <v>0</v>
      </c>
      <c r="H944" s="136"/>
      <c r="I944" s="140"/>
      <c r="J944" s="138"/>
      <c r="K944" s="124">
        <f t="shared" si="171"/>
        <v>0</v>
      </c>
      <c r="L944" s="136"/>
      <c r="M944" s="140"/>
      <c r="N944" s="138"/>
      <c r="O944" s="124">
        <f t="shared" si="168"/>
        <v>0</v>
      </c>
      <c r="P944" s="136"/>
      <c r="Q944" s="140"/>
      <c r="R944" s="138"/>
      <c r="S944" s="146">
        <f t="shared" si="169"/>
        <v>0</v>
      </c>
    </row>
    <row r="945" spans="1:19" ht="40.5" customHeight="1" x14ac:dyDescent="0.3">
      <c r="A945" s="158"/>
      <c r="B945" s="134"/>
      <c r="C945" s="139"/>
      <c r="D945" s="136"/>
      <c r="E945" s="140"/>
      <c r="F945" s="138"/>
      <c r="G945" s="124">
        <f t="shared" si="170"/>
        <v>0</v>
      </c>
      <c r="H945" s="136"/>
      <c r="I945" s="140"/>
      <c r="J945" s="138"/>
      <c r="K945" s="124">
        <f t="shared" si="171"/>
        <v>0</v>
      </c>
      <c r="L945" s="136"/>
      <c r="M945" s="140"/>
      <c r="N945" s="138"/>
      <c r="O945" s="124">
        <f t="shared" si="168"/>
        <v>0</v>
      </c>
      <c r="P945" s="136"/>
      <c r="Q945" s="140"/>
      <c r="R945" s="138"/>
      <c r="S945" s="146">
        <f t="shared" si="169"/>
        <v>0</v>
      </c>
    </row>
    <row r="946" spans="1:19" ht="40.5" customHeight="1" x14ac:dyDescent="0.3">
      <c r="A946" s="158"/>
      <c r="B946" s="134"/>
      <c r="C946" s="139"/>
      <c r="D946" s="136"/>
      <c r="E946" s="140"/>
      <c r="F946" s="138"/>
      <c r="G946" s="124">
        <f t="shared" si="170"/>
        <v>0</v>
      </c>
      <c r="H946" s="136"/>
      <c r="I946" s="140"/>
      <c r="J946" s="138"/>
      <c r="K946" s="124">
        <f t="shared" si="171"/>
        <v>0</v>
      </c>
      <c r="L946" s="136"/>
      <c r="M946" s="140"/>
      <c r="N946" s="138"/>
      <c r="O946" s="124">
        <f t="shared" si="168"/>
        <v>0</v>
      </c>
      <c r="P946" s="136"/>
      <c r="Q946" s="140"/>
      <c r="R946" s="138"/>
      <c r="S946" s="146">
        <f t="shared" si="169"/>
        <v>0</v>
      </c>
    </row>
    <row r="947" spans="1:19" ht="40.5" customHeight="1" x14ac:dyDescent="0.3">
      <c r="A947" s="158"/>
      <c r="B947" s="134"/>
      <c r="C947" s="139"/>
      <c r="D947" s="136"/>
      <c r="E947" s="140"/>
      <c r="F947" s="138"/>
      <c r="G947" s="124">
        <f t="shared" si="170"/>
        <v>0</v>
      </c>
      <c r="H947" s="136"/>
      <c r="I947" s="140"/>
      <c r="J947" s="138"/>
      <c r="K947" s="124">
        <f t="shared" si="171"/>
        <v>0</v>
      </c>
      <c r="L947" s="136"/>
      <c r="M947" s="140"/>
      <c r="N947" s="138"/>
      <c r="O947" s="124">
        <f t="shared" si="168"/>
        <v>0</v>
      </c>
      <c r="P947" s="136"/>
      <c r="Q947" s="140"/>
      <c r="R947" s="138"/>
      <c r="S947" s="146">
        <f t="shared" si="169"/>
        <v>0</v>
      </c>
    </row>
    <row r="948" spans="1:19" ht="40.5" customHeight="1" x14ac:dyDescent="0.3">
      <c r="A948" s="158"/>
      <c r="B948" s="134"/>
      <c r="C948" s="139"/>
      <c r="D948" s="136"/>
      <c r="E948" s="140"/>
      <c r="F948" s="138"/>
      <c r="G948" s="124">
        <f t="shared" si="170"/>
        <v>0</v>
      </c>
      <c r="H948" s="136"/>
      <c r="I948" s="140"/>
      <c r="J948" s="138"/>
      <c r="K948" s="124">
        <f t="shared" si="171"/>
        <v>0</v>
      </c>
      <c r="L948" s="136"/>
      <c r="M948" s="140"/>
      <c r="N948" s="138"/>
      <c r="O948" s="124">
        <f t="shared" si="168"/>
        <v>0</v>
      </c>
      <c r="P948" s="136"/>
      <c r="Q948" s="140"/>
      <c r="R948" s="138"/>
      <c r="S948" s="146">
        <f t="shared" si="169"/>
        <v>0</v>
      </c>
    </row>
    <row r="949" spans="1:19" ht="40.5" customHeight="1" x14ac:dyDescent="0.3">
      <c r="A949" s="158"/>
      <c r="B949" s="134"/>
      <c r="C949" s="139"/>
      <c r="D949" s="136"/>
      <c r="E949" s="140"/>
      <c r="F949" s="138"/>
      <c r="G949" s="124">
        <f t="shared" si="170"/>
        <v>0</v>
      </c>
      <c r="H949" s="136"/>
      <c r="I949" s="140"/>
      <c r="J949" s="138"/>
      <c r="K949" s="124">
        <f t="shared" si="171"/>
        <v>0</v>
      </c>
      <c r="L949" s="136"/>
      <c r="M949" s="140"/>
      <c r="N949" s="138"/>
      <c r="O949" s="124">
        <f t="shared" si="168"/>
        <v>0</v>
      </c>
      <c r="P949" s="136"/>
      <c r="Q949" s="140"/>
      <c r="R949" s="138"/>
      <c r="S949" s="146">
        <f t="shared" si="169"/>
        <v>0</v>
      </c>
    </row>
    <row r="950" spans="1:19" ht="40.5" customHeight="1" x14ac:dyDescent="0.3">
      <c r="A950" s="115"/>
      <c r="B950" s="116" t="s">
        <v>70</v>
      </c>
      <c r="C950" s="117"/>
      <c r="D950" s="127"/>
      <c r="E950" s="128"/>
      <c r="F950" s="125">
        <f t="shared" ref="F950" si="172">L950+O950</f>
        <v>0</v>
      </c>
      <c r="G950" s="125">
        <f>SUM(G920:G949)</f>
        <v>0</v>
      </c>
      <c r="H950" s="127"/>
      <c r="I950" s="128"/>
      <c r="J950" s="126"/>
      <c r="K950" s="125">
        <f>SUM(K920:K949)</f>
        <v>0</v>
      </c>
      <c r="L950" s="127"/>
      <c r="M950" s="128"/>
      <c r="N950" s="126"/>
      <c r="O950" s="125">
        <f>SUM(O920:O949)</f>
        <v>0</v>
      </c>
      <c r="P950" s="127"/>
      <c r="Q950" s="128"/>
      <c r="R950" s="126"/>
      <c r="S950" s="147">
        <f>SUM(S920:S949)</f>
        <v>0</v>
      </c>
    </row>
    <row r="951" spans="1:19" ht="16.5" customHeight="1" x14ac:dyDescent="0.3">
      <c r="A951" s="110"/>
      <c r="B951" s="110"/>
      <c r="C951" s="108"/>
      <c r="D951" s="108"/>
      <c r="E951" s="108"/>
      <c r="F951" s="109"/>
      <c r="G951" s="109"/>
      <c r="H951" s="108"/>
      <c r="I951" s="108"/>
      <c r="J951" s="108"/>
      <c r="K951" s="109"/>
      <c r="L951" s="108"/>
      <c r="M951" s="108"/>
      <c r="N951" s="108"/>
      <c r="O951" s="109"/>
      <c r="P951" s="108"/>
      <c r="Q951" s="108"/>
      <c r="R951" s="108"/>
      <c r="S951" s="109"/>
    </row>
    <row r="952" spans="1:19" ht="16.5" customHeight="1" x14ac:dyDescent="0.15">
      <c r="A952" s="373" t="s">
        <v>61</v>
      </c>
      <c r="B952" s="373"/>
      <c r="C952" s="373"/>
      <c r="D952" s="373"/>
      <c r="E952" s="373"/>
      <c r="F952" s="373"/>
      <c r="G952" s="373"/>
      <c r="H952" s="373"/>
      <c r="I952" s="373"/>
      <c r="J952" s="373"/>
      <c r="K952" s="373"/>
      <c r="L952" s="373"/>
      <c r="M952" s="373"/>
      <c r="N952" s="373"/>
      <c r="O952" s="373"/>
      <c r="P952" s="373"/>
      <c r="Q952" s="373"/>
      <c r="R952" s="373"/>
      <c r="S952" s="373"/>
    </row>
    <row r="953" spans="1:19" ht="16.5" customHeight="1" x14ac:dyDescent="0.15">
      <c r="A953" s="373"/>
      <c r="B953" s="373"/>
      <c r="C953" s="373"/>
      <c r="D953" s="373"/>
      <c r="E953" s="373"/>
      <c r="F953" s="373"/>
      <c r="G953" s="373"/>
      <c r="H953" s="373"/>
      <c r="I953" s="373"/>
      <c r="J953" s="373"/>
      <c r="K953" s="373"/>
      <c r="L953" s="373"/>
      <c r="M953" s="373"/>
      <c r="N953" s="373"/>
      <c r="O953" s="373"/>
      <c r="P953" s="373"/>
      <c r="Q953" s="373"/>
      <c r="R953" s="373"/>
      <c r="S953" s="373"/>
    </row>
    <row r="954" spans="1:19" ht="16.5" customHeight="1" x14ac:dyDescent="0.15">
      <c r="A954" s="374"/>
      <c r="B954" s="374"/>
      <c r="C954" s="374"/>
      <c r="D954" s="374"/>
      <c r="E954" s="374"/>
      <c r="F954" s="374"/>
      <c r="G954" s="374"/>
      <c r="H954" s="374"/>
      <c r="I954" s="374"/>
      <c r="J954" s="374"/>
      <c r="K954" s="374"/>
      <c r="L954" s="374"/>
      <c r="M954" s="374"/>
      <c r="N954" s="374"/>
      <c r="O954" s="374"/>
      <c r="P954" s="374"/>
      <c r="Q954" s="374"/>
      <c r="R954" s="374"/>
      <c r="S954" s="374"/>
    </row>
    <row r="955" spans="1:19" s="7" customFormat="1" ht="24" customHeight="1" x14ac:dyDescent="0.2">
      <c r="A955" s="375">
        <f>A917+1</f>
        <v>26</v>
      </c>
      <c r="B955" s="377" t="str">
        <f>IF(ISBLANK(見積書表紙!$C$22),"",見積書表紙!$C$22)</f>
        <v/>
      </c>
      <c r="C955" s="379"/>
      <c r="D955" s="381" t="s">
        <v>5</v>
      </c>
      <c r="E955" s="382"/>
      <c r="F955" s="382"/>
      <c r="G955" s="383"/>
      <c r="H955" s="381" t="s">
        <v>123</v>
      </c>
      <c r="I955" s="382"/>
      <c r="J955" s="382"/>
      <c r="K955" s="383"/>
      <c r="L955" s="381" t="s">
        <v>124</v>
      </c>
      <c r="M955" s="382"/>
      <c r="N955" s="382"/>
      <c r="O955" s="383"/>
      <c r="P955" s="381" t="s">
        <v>125</v>
      </c>
      <c r="Q955" s="382"/>
      <c r="R955" s="382"/>
      <c r="S955" s="387"/>
    </row>
    <row r="956" spans="1:19" s="7" customFormat="1" ht="24" customHeight="1" x14ac:dyDescent="0.2">
      <c r="A956" s="376"/>
      <c r="B956" s="378"/>
      <c r="C956" s="380"/>
      <c r="D956" s="384"/>
      <c r="E956" s="385"/>
      <c r="F956" s="385"/>
      <c r="G956" s="386"/>
      <c r="H956" s="384"/>
      <c r="I956" s="385"/>
      <c r="J956" s="385"/>
      <c r="K956" s="386"/>
      <c r="L956" s="384"/>
      <c r="M956" s="385"/>
      <c r="N956" s="385"/>
      <c r="O956" s="386"/>
      <c r="P956" s="384"/>
      <c r="Q956" s="385"/>
      <c r="R956" s="385"/>
      <c r="S956" s="388"/>
    </row>
    <row r="957" spans="1:19" s="7" customFormat="1" ht="40.5" customHeight="1" x14ac:dyDescent="0.2">
      <c r="A957" s="111" t="s">
        <v>52</v>
      </c>
      <c r="B957" s="112" t="s">
        <v>6</v>
      </c>
      <c r="C957" s="113" t="s">
        <v>53</v>
      </c>
      <c r="D957" s="112" t="s">
        <v>7</v>
      </c>
      <c r="E957" s="112" t="s">
        <v>0</v>
      </c>
      <c r="F957" s="114" t="s">
        <v>8</v>
      </c>
      <c r="G957" s="114" t="s">
        <v>9</v>
      </c>
      <c r="H957" s="112" t="s">
        <v>7</v>
      </c>
      <c r="I957" s="112" t="s">
        <v>0</v>
      </c>
      <c r="J957" s="112" t="s">
        <v>8</v>
      </c>
      <c r="K957" s="114" t="s">
        <v>9</v>
      </c>
      <c r="L957" s="112" t="s">
        <v>7</v>
      </c>
      <c r="M957" s="112" t="s">
        <v>0</v>
      </c>
      <c r="N957" s="112" t="s">
        <v>8</v>
      </c>
      <c r="O957" s="114" t="s">
        <v>9</v>
      </c>
      <c r="P957" s="112" t="s">
        <v>7</v>
      </c>
      <c r="Q957" s="112" t="s">
        <v>0</v>
      </c>
      <c r="R957" s="112" t="s">
        <v>8</v>
      </c>
      <c r="S957" s="145" t="s">
        <v>9</v>
      </c>
    </row>
    <row r="958" spans="1:19" ht="40.5" customHeight="1" x14ac:dyDescent="0.3">
      <c r="A958" s="158"/>
      <c r="B958" s="134"/>
      <c r="C958" s="135"/>
      <c r="D958" s="136"/>
      <c r="E958" s="137"/>
      <c r="F958" s="138"/>
      <c r="G958" s="124">
        <f t="shared" ref="G958:G962" si="173">D958*F958</f>
        <v>0</v>
      </c>
      <c r="H958" s="136"/>
      <c r="I958" s="137"/>
      <c r="J958" s="138"/>
      <c r="K958" s="124">
        <f>H958*J958</f>
        <v>0</v>
      </c>
      <c r="L958" s="136"/>
      <c r="M958" s="137"/>
      <c r="N958" s="138"/>
      <c r="O958" s="124">
        <f>L958*N958</f>
        <v>0</v>
      </c>
      <c r="P958" s="136"/>
      <c r="Q958" s="137"/>
      <c r="R958" s="138"/>
      <c r="S958" s="146">
        <f>P958*R958</f>
        <v>0</v>
      </c>
    </row>
    <row r="959" spans="1:19" ht="40.5" customHeight="1" x14ac:dyDescent="0.3">
      <c r="A959" s="158"/>
      <c r="B959" s="134"/>
      <c r="C959" s="135"/>
      <c r="D959" s="136"/>
      <c r="E959" s="137"/>
      <c r="F959" s="138"/>
      <c r="G959" s="124">
        <f t="shared" si="173"/>
        <v>0</v>
      </c>
      <c r="H959" s="136"/>
      <c r="I959" s="137"/>
      <c r="J959" s="138"/>
      <c r="K959" s="124">
        <f t="shared" ref="K959:K962" si="174">H959*J959</f>
        <v>0</v>
      </c>
      <c r="L959" s="136"/>
      <c r="M959" s="137"/>
      <c r="N959" s="138"/>
      <c r="O959" s="124">
        <f t="shared" ref="O959:O987" si="175">L959*N959</f>
        <v>0</v>
      </c>
      <c r="P959" s="136"/>
      <c r="Q959" s="137"/>
      <c r="R959" s="138"/>
      <c r="S959" s="146">
        <f t="shared" ref="S959:S987" si="176">P959*R959</f>
        <v>0</v>
      </c>
    </row>
    <row r="960" spans="1:19" ht="40.5" customHeight="1" x14ac:dyDescent="0.3">
      <c r="A960" s="158"/>
      <c r="B960" s="134"/>
      <c r="C960" s="135"/>
      <c r="D960" s="136"/>
      <c r="E960" s="137"/>
      <c r="F960" s="138"/>
      <c r="G960" s="124">
        <f t="shared" si="173"/>
        <v>0</v>
      </c>
      <c r="H960" s="136"/>
      <c r="I960" s="137"/>
      <c r="J960" s="138"/>
      <c r="K960" s="124">
        <f t="shared" si="174"/>
        <v>0</v>
      </c>
      <c r="L960" s="136"/>
      <c r="M960" s="137"/>
      <c r="N960" s="138"/>
      <c r="O960" s="124">
        <f t="shared" si="175"/>
        <v>0</v>
      </c>
      <c r="P960" s="136"/>
      <c r="Q960" s="137"/>
      <c r="R960" s="138"/>
      <c r="S960" s="146">
        <f t="shared" si="176"/>
        <v>0</v>
      </c>
    </row>
    <row r="961" spans="1:19" ht="40.5" customHeight="1" x14ac:dyDescent="0.3">
      <c r="A961" s="158"/>
      <c r="B961" s="134"/>
      <c r="C961" s="135"/>
      <c r="D961" s="136"/>
      <c r="E961" s="137"/>
      <c r="F961" s="138"/>
      <c r="G961" s="124">
        <f t="shared" si="173"/>
        <v>0</v>
      </c>
      <c r="H961" s="136"/>
      <c r="I961" s="137"/>
      <c r="J961" s="138"/>
      <c r="K961" s="124">
        <f t="shared" si="174"/>
        <v>0</v>
      </c>
      <c r="L961" s="136"/>
      <c r="M961" s="137"/>
      <c r="N961" s="138"/>
      <c r="O961" s="124">
        <f t="shared" si="175"/>
        <v>0</v>
      </c>
      <c r="P961" s="136"/>
      <c r="Q961" s="137"/>
      <c r="R961" s="138"/>
      <c r="S961" s="146">
        <f t="shared" si="176"/>
        <v>0</v>
      </c>
    </row>
    <row r="962" spans="1:19" ht="40.5" customHeight="1" x14ac:dyDescent="0.3">
      <c r="A962" s="158"/>
      <c r="B962" s="134"/>
      <c r="C962" s="135"/>
      <c r="D962" s="136"/>
      <c r="E962" s="137"/>
      <c r="F962" s="138"/>
      <c r="G962" s="124">
        <f t="shared" si="173"/>
        <v>0</v>
      </c>
      <c r="H962" s="136"/>
      <c r="I962" s="137"/>
      <c r="J962" s="138"/>
      <c r="K962" s="124">
        <f t="shared" si="174"/>
        <v>0</v>
      </c>
      <c r="L962" s="136"/>
      <c r="M962" s="137"/>
      <c r="N962" s="138"/>
      <c r="O962" s="124">
        <f t="shared" si="175"/>
        <v>0</v>
      </c>
      <c r="P962" s="136"/>
      <c r="Q962" s="137"/>
      <c r="R962" s="138"/>
      <c r="S962" s="146">
        <f t="shared" si="176"/>
        <v>0</v>
      </c>
    </row>
    <row r="963" spans="1:19" ht="40.5" customHeight="1" x14ac:dyDescent="0.3">
      <c r="A963" s="158"/>
      <c r="B963" s="134"/>
      <c r="C963" s="135"/>
      <c r="D963" s="136"/>
      <c r="E963" s="137"/>
      <c r="F963" s="138"/>
      <c r="G963" s="124">
        <f>D963*F963</f>
        <v>0</v>
      </c>
      <c r="H963" s="136"/>
      <c r="I963" s="137"/>
      <c r="J963" s="138"/>
      <c r="K963" s="124">
        <f>H963*J963</f>
        <v>0</v>
      </c>
      <c r="L963" s="136"/>
      <c r="M963" s="137"/>
      <c r="N963" s="138"/>
      <c r="O963" s="124">
        <f t="shared" si="175"/>
        <v>0</v>
      </c>
      <c r="P963" s="136"/>
      <c r="Q963" s="137"/>
      <c r="R963" s="138"/>
      <c r="S963" s="146">
        <f t="shared" si="176"/>
        <v>0</v>
      </c>
    </row>
    <row r="964" spans="1:19" ht="40.5" customHeight="1" x14ac:dyDescent="0.3">
      <c r="A964" s="158"/>
      <c r="B964" s="134"/>
      <c r="C964" s="135"/>
      <c r="D964" s="136"/>
      <c r="E964" s="137"/>
      <c r="F964" s="138"/>
      <c r="G964" s="124">
        <f>D964*F964</f>
        <v>0</v>
      </c>
      <c r="H964" s="136"/>
      <c r="I964" s="137"/>
      <c r="J964" s="138"/>
      <c r="K964" s="124">
        <f>H964*J964</f>
        <v>0</v>
      </c>
      <c r="L964" s="136"/>
      <c r="M964" s="137"/>
      <c r="N964" s="138"/>
      <c r="O964" s="124">
        <f t="shared" si="175"/>
        <v>0</v>
      </c>
      <c r="P964" s="136"/>
      <c r="Q964" s="137"/>
      <c r="R964" s="138"/>
      <c r="S964" s="146">
        <f t="shared" si="176"/>
        <v>0</v>
      </c>
    </row>
    <row r="965" spans="1:19" ht="40.5" customHeight="1" x14ac:dyDescent="0.3">
      <c r="A965" s="158"/>
      <c r="B965" s="134"/>
      <c r="C965" s="135"/>
      <c r="D965" s="136"/>
      <c r="E965" s="137"/>
      <c r="F965" s="138"/>
      <c r="G965" s="124">
        <f t="shared" ref="G965:G987" si="177">D965*F965</f>
        <v>0</v>
      </c>
      <c r="H965" s="136"/>
      <c r="I965" s="137"/>
      <c r="J965" s="138"/>
      <c r="K965" s="124">
        <f t="shared" ref="K965:K987" si="178">H965*J965</f>
        <v>0</v>
      </c>
      <c r="L965" s="136"/>
      <c r="M965" s="137"/>
      <c r="N965" s="138"/>
      <c r="O965" s="124">
        <f t="shared" si="175"/>
        <v>0</v>
      </c>
      <c r="P965" s="136"/>
      <c r="Q965" s="137"/>
      <c r="R965" s="138"/>
      <c r="S965" s="146">
        <f t="shared" si="176"/>
        <v>0</v>
      </c>
    </row>
    <row r="966" spans="1:19" ht="40.5" customHeight="1" x14ac:dyDescent="0.3">
      <c r="A966" s="158"/>
      <c r="B966" s="134"/>
      <c r="C966" s="135"/>
      <c r="D966" s="136"/>
      <c r="E966" s="137"/>
      <c r="F966" s="138"/>
      <c r="G966" s="124">
        <f t="shared" si="177"/>
        <v>0</v>
      </c>
      <c r="H966" s="136"/>
      <c r="I966" s="137"/>
      <c r="J966" s="138"/>
      <c r="K966" s="124">
        <f t="shared" si="178"/>
        <v>0</v>
      </c>
      <c r="L966" s="136"/>
      <c r="M966" s="137"/>
      <c r="N966" s="138"/>
      <c r="O966" s="124">
        <f t="shared" si="175"/>
        <v>0</v>
      </c>
      <c r="P966" s="136"/>
      <c r="Q966" s="137"/>
      <c r="R966" s="138"/>
      <c r="S966" s="146">
        <f t="shared" si="176"/>
        <v>0</v>
      </c>
    </row>
    <row r="967" spans="1:19" ht="40.5" customHeight="1" x14ac:dyDescent="0.3">
      <c r="A967" s="158"/>
      <c r="B967" s="134"/>
      <c r="C967" s="135"/>
      <c r="D967" s="136"/>
      <c r="E967" s="137"/>
      <c r="F967" s="138"/>
      <c r="G967" s="124">
        <f t="shared" si="177"/>
        <v>0</v>
      </c>
      <c r="H967" s="136"/>
      <c r="I967" s="137"/>
      <c r="J967" s="138"/>
      <c r="K967" s="124">
        <f t="shared" si="178"/>
        <v>0</v>
      </c>
      <c r="L967" s="136"/>
      <c r="M967" s="137"/>
      <c r="N967" s="138"/>
      <c r="O967" s="124">
        <f t="shared" si="175"/>
        <v>0</v>
      </c>
      <c r="P967" s="136"/>
      <c r="Q967" s="137"/>
      <c r="R967" s="138"/>
      <c r="S967" s="146">
        <f t="shared" si="176"/>
        <v>0</v>
      </c>
    </row>
    <row r="968" spans="1:19" ht="40.5" customHeight="1" x14ac:dyDescent="0.3">
      <c r="A968" s="158"/>
      <c r="B968" s="134"/>
      <c r="C968" s="135"/>
      <c r="D968" s="136"/>
      <c r="E968" s="137"/>
      <c r="F968" s="138"/>
      <c r="G968" s="124">
        <f t="shared" si="177"/>
        <v>0</v>
      </c>
      <c r="H968" s="136"/>
      <c r="I968" s="137"/>
      <c r="J968" s="138"/>
      <c r="K968" s="124">
        <f t="shared" si="178"/>
        <v>0</v>
      </c>
      <c r="L968" s="136"/>
      <c r="M968" s="137"/>
      <c r="N968" s="138"/>
      <c r="O968" s="124">
        <f t="shared" si="175"/>
        <v>0</v>
      </c>
      <c r="P968" s="136"/>
      <c r="Q968" s="137"/>
      <c r="R968" s="138"/>
      <c r="S968" s="146">
        <f t="shared" si="176"/>
        <v>0</v>
      </c>
    </row>
    <row r="969" spans="1:19" ht="40.5" customHeight="1" x14ac:dyDescent="0.3">
      <c r="A969" s="158"/>
      <c r="B969" s="134"/>
      <c r="C969" s="135"/>
      <c r="D969" s="136"/>
      <c r="E969" s="137"/>
      <c r="F969" s="138"/>
      <c r="G969" s="124">
        <f t="shared" si="177"/>
        <v>0</v>
      </c>
      <c r="H969" s="136"/>
      <c r="I969" s="137"/>
      <c r="J969" s="138"/>
      <c r="K969" s="124">
        <f t="shared" si="178"/>
        <v>0</v>
      </c>
      <c r="L969" s="136"/>
      <c r="M969" s="137"/>
      <c r="N969" s="138"/>
      <c r="O969" s="124">
        <f t="shared" si="175"/>
        <v>0</v>
      </c>
      <c r="P969" s="136"/>
      <c r="Q969" s="137"/>
      <c r="R969" s="138"/>
      <c r="S969" s="146">
        <f t="shared" si="176"/>
        <v>0</v>
      </c>
    </row>
    <row r="970" spans="1:19" ht="40.5" customHeight="1" x14ac:dyDescent="0.3">
      <c r="A970" s="158"/>
      <c r="B970" s="134"/>
      <c r="C970" s="135"/>
      <c r="D970" s="136"/>
      <c r="E970" s="137"/>
      <c r="F970" s="138"/>
      <c r="G970" s="124">
        <f t="shared" si="177"/>
        <v>0</v>
      </c>
      <c r="H970" s="136"/>
      <c r="I970" s="137"/>
      <c r="J970" s="138"/>
      <c r="K970" s="124">
        <f t="shared" si="178"/>
        <v>0</v>
      </c>
      <c r="L970" s="136"/>
      <c r="M970" s="137"/>
      <c r="N970" s="138"/>
      <c r="O970" s="124">
        <f t="shared" si="175"/>
        <v>0</v>
      </c>
      <c r="P970" s="136"/>
      <c r="Q970" s="137"/>
      <c r="R970" s="138"/>
      <c r="S970" s="146">
        <f t="shared" si="176"/>
        <v>0</v>
      </c>
    </row>
    <row r="971" spans="1:19" ht="40.5" customHeight="1" x14ac:dyDescent="0.3">
      <c r="A971" s="158"/>
      <c r="B971" s="134"/>
      <c r="C971" s="139"/>
      <c r="D971" s="136"/>
      <c r="E971" s="140"/>
      <c r="F971" s="138"/>
      <c r="G971" s="124">
        <f t="shared" si="177"/>
        <v>0</v>
      </c>
      <c r="H971" s="136"/>
      <c r="I971" s="140"/>
      <c r="J971" s="138"/>
      <c r="K971" s="124">
        <f t="shared" si="178"/>
        <v>0</v>
      </c>
      <c r="L971" s="136"/>
      <c r="M971" s="140"/>
      <c r="N971" s="138"/>
      <c r="O971" s="124">
        <f t="shared" si="175"/>
        <v>0</v>
      </c>
      <c r="P971" s="136"/>
      <c r="Q971" s="140"/>
      <c r="R971" s="138"/>
      <c r="S971" s="146">
        <f t="shared" si="176"/>
        <v>0</v>
      </c>
    </row>
    <row r="972" spans="1:19" ht="40.5" customHeight="1" x14ac:dyDescent="0.3">
      <c r="A972" s="158"/>
      <c r="B972" s="134"/>
      <c r="C972" s="135"/>
      <c r="D972" s="136"/>
      <c r="E972" s="137"/>
      <c r="F972" s="138"/>
      <c r="G972" s="124">
        <f t="shared" si="177"/>
        <v>0</v>
      </c>
      <c r="H972" s="136"/>
      <c r="I972" s="137"/>
      <c r="J972" s="138"/>
      <c r="K972" s="124">
        <f t="shared" si="178"/>
        <v>0</v>
      </c>
      <c r="L972" s="136"/>
      <c r="M972" s="137"/>
      <c r="N972" s="138"/>
      <c r="O972" s="124">
        <f t="shared" si="175"/>
        <v>0</v>
      </c>
      <c r="P972" s="136"/>
      <c r="Q972" s="137"/>
      <c r="R972" s="138"/>
      <c r="S972" s="146">
        <f t="shared" si="176"/>
        <v>0</v>
      </c>
    </row>
    <row r="973" spans="1:19" ht="40.5" customHeight="1" x14ac:dyDescent="0.3">
      <c r="A973" s="158"/>
      <c r="B973" s="134"/>
      <c r="C973" s="135"/>
      <c r="D973" s="136"/>
      <c r="E973" s="137"/>
      <c r="F973" s="138"/>
      <c r="G973" s="124">
        <f t="shared" si="177"/>
        <v>0</v>
      </c>
      <c r="H973" s="136"/>
      <c r="I973" s="137"/>
      <c r="J973" s="138"/>
      <c r="K973" s="124">
        <f t="shared" si="178"/>
        <v>0</v>
      </c>
      <c r="L973" s="136"/>
      <c r="M973" s="137"/>
      <c r="N973" s="138"/>
      <c r="O973" s="124">
        <f t="shared" si="175"/>
        <v>0</v>
      </c>
      <c r="P973" s="136"/>
      <c r="Q973" s="137"/>
      <c r="R973" s="138"/>
      <c r="S973" s="146">
        <f t="shared" si="176"/>
        <v>0</v>
      </c>
    </row>
    <row r="974" spans="1:19" ht="40.5" customHeight="1" x14ac:dyDescent="0.3">
      <c r="A974" s="158"/>
      <c r="B974" s="134"/>
      <c r="C974" s="139"/>
      <c r="D974" s="136"/>
      <c r="E974" s="140"/>
      <c r="F974" s="138"/>
      <c r="G974" s="124">
        <f t="shared" si="177"/>
        <v>0</v>
      </c>
      <c r="H974" s="136"/>
      <c r="I974" s="140"/>
      <c r="J974" s="138"/>
      <c r="K974" s="124">
        <f t="shared" si="178"/>
        <v>0</v>
      </c>
      <c r="L974" s="136"/>
      <c r="M974" s="140"/>
      <c r="N974" s="138"/>
      <c r="O974" s="124">
        <f t="shared" si="175"/>
        <v>0</v>
      </c>
      <c r="P974" s="136"/>
      <c r="Q974" s="140"/>
      <c r="R974" s="138"/>
      <c r="S974" s="146">
        <f t="shared" si="176"/>
        <v>0</v>
      </c>
    </row>
    <row r="975" spans="1:19" ht="40.5" customHeight="1" x14ac:dyDescent="0.3">
      <c r="A975" s="158"/>
      <c r="B975" s="134"/>
      <c r="C975" s="139"/>
      <c r="D975" s="136"/>
      <c r="E975" s="140"/>
      <c r="F975" s="138"/>
      <c r="G975" s="124">
        <f t="shared" si="177"/>
        <v>0</v>
      </c>
      <c r="H975" s="136"/>
      <c r="I975" s="140"/>
      <c r="J975" s="138"/>
      <c r="K975" s="124">
        <f t="shared" si="178"/>
        <v>0</v>
      </c>
      <c r="L975" s="136"/>
      <c r="M975" s="140"/>
      <c r="N975" s="138"/>
      <c r="O975" s="124">
        <f t="shared" si="175"/>
        <v>0</v>
      </c>
      <c r="P975" s="136"/>
      <c r="Q975" s="140"/>
      <c r="R975" s="138"/>
      <c r="S975" s="146">
        <f t="shared" si="176"/>
        <v>0</v>
      </c>
    </row>
    <row r="976" spans="1:19" ht="40.5" customHeight="1" x14ac:dyDescent="0.3">
      <c r="A976" s="158"/>
      <c r="B976" s="134"/>
      <c r="C976" s="139"/>
      <c r="D976" s="136"/>
      <c r="E976" s="140"/>
      <c r="F976" s="138"/>
      <c r="G976" s="124">
        <f t="shared" si="177"/>
        <v>0</v>
      </c>
      <c r="H976" s="136"/>
      <c r="I976" s="140"/>
      <c r="J976" s="138"/>
      <c r="K976" s="124">
        <f t="shared" si="178"/>
        <v>0</v>
      </c>
      <c r="L976" s="136"/>
      <c r="M976" s="140"/>
      <c r="N976" s="138"/>
      <c r="O976" s="124">
        <f t="shared" si="175"/>
        <v>0</v>
      </c>
      <c r="P976" s="136"/>
      <c r="Q976" s="140"/>
      <c r="R976" s="138"/>
      <c r="S976" s="146">
        <f t="shared" si="176"/>
        <v>0</v>
      </c>
    </row>
    <row r="977" spans="1:19" ht="40.5" customHeight="1" x14ac:dyDescent="0.3">
      <c r="A977" s="158"/>
      <c r="B977" s="134"/>
      <c r="C977" s="139"/>
      <c r="D977" s="136"/>
      <c r="E977" s="140"/>
      <c r="F977" s="138"/>
      <c r="G977" s="124">
        <f t="shared" si="177"/>
        <v>0</v>
      </c>
      <c r="H977" s="136"/>
      <c r="I977" s="140"/>
      <c r="J977" s="138"/>
      <c r="K977" s="124">
        <f t="shared" si="178"/>
        <v>0</v>
      </c>
      <c r="L977" s="136"/>
      <c r="M977" s="140"/>
      <c r="N977" s="138"/>
      <c r="O977" s="124">
        <f t="shared" si="175"/>
        <v>0</v>
      </c>
      <c r="P977" s="136"/>
      <c r="Q977" s="140"/>
      <c r="R977" s="138"/>
      <c r="S977" s="146">
        <f t="shared" si="176"/>
        <v>0</v>
      </c>
    </row>
    <row r="978" spans="1:19" ht="40.5" customHeight="1" x14ac:dyDescent="0.3">
      <c r="A978" s="158"/>
      <c r="B978" s="134"/>
      <c r="C978" s="139"/>
      <c r="D978" s="136"/>
      <c r="E978" s="140"/>
      <c r="F978" s="138"/>
      <c r="G978" s="124">
        <f t="shared" si="177"/>
        <v>0</v>
      </c>
      <c r="H978" s="136"/>
      <c r="I978" s="140"/>
      <c r="J978" s="138"/>
      <c r="K978" s="124">
        <f t="shared" si="178"/>
        <v>0</v>
      </c>
      <c r="L978" s="136"/>
      <c r="M978" s="140"/>
      <c r="N978" s="138"/>
      <c r="O978" s="124">
        <f t="shared" si="175"/>
        <v>0</v>
      </c>
      <c r="P978" s="136"/>
      <c r="Q978" s="140"/>
      <c r="R978" s="138"/>
      <c r="S978" s="146">
        <f t="shared" si="176"/>
        <v>0</v>
      </c>
    </row>
    <row r="979" spans="1:19" ht="40.5" customHeight="1" x14ac:dyDescent="0.3">
      <c r="A979" s="158"/>
      <c r="B979" s="134"/>
      <c r="C979" s="139"/>
      <c r="D979" s="136"/>
      <c r="E979" s="140"/>
      <c r="F979" s="138"/>
      <c r="G979" s="124">
        <f t="shared" si="177"/>
        <v>0</v>
      </c>
      <c r="H979" s="136"/>
      <c r="I979" s="140"/>
      <c r="J979" s="138"/>
      <c r="K979" s="124">
        <f t="shared" si="178"/>
        <v>0</v>
      </c>
      <c r="L979" s="136"/>
      <c r="M979" s="140"/>
      <c r="N979" s="138"/>
      <c r="O979" s="124">
        <f t="shared" si="175"/>
        <v>0</v>
      </c>
      <c r="P979" s="136"/>
      <c r="Q979" s="140"/>
      <c r="R979" s="138"/>
      <c r="S979" s="146">
        <f t="shared" si="176"/>
        <v>0</v>
      </c>
    </row>
    <row r="980" spans="1:19" ht="40.5" customHeight="1" x14ac:dyDescent="0.3">
      <c r="A980" s="158"/>
      <c r="B980" s="134"/>
      <c r="C980" s="139"/>
      <c r="D980" s="136"/>
      <c r="E980" s="140"/>
      <c r="F980" s="138"/>
      <c r="G980" s="124">
        <f t="shared" si="177"/>
        <v>0</v>
      </c>
      <c r="H980" s="136"/>
      <c r="I980" s="140"/>
      <c r="J980" s="138"/>
      <c r="K980" s="124">
        <f t="shared" si="178"/>
        <v>0</v>
      </c>
      <c r="L980" s="136"/>
      <c r="M980" s="140"/>
      <c r="N980" s="138"/>
      <c r="O980" s="124">
        <f t="shared" si="175"/>
        <v>0</v>
      </c>
      <c r="P980" s="136"/>
      <c r="Q980" s="140"/>
      <c r="R980" s="138"/>
      <c r="S980" s="146">
        <f t="shared" si="176"/>
        <v>0</v>
      </c>
    </row>
    <row r="981" spans="1:19" ht="40.5" customHeight="1" x14ac:dyDescent="0.3">
      <c r="A981" s="158"/>
      <c r="B981" s="134"/>
      <c r="C981" s="139"/>
      <c r="D981" s="136"/>
      <c r="E981" s="140"/>
      <c r="F981" s="138"/>
      <c r="G981" s="124">
        <f t="shared" si="177"/>
        <v>0</v>
      </c>
      <c r="H981" s="136"/>
      <c r="I981" s="140"/>
      <c r="J981" s="138"/>
      <c r="K981" s="124">
        <f t="shared" si="178"/>
        <v>0</v>
      </c>
      <c r="L981" s="136"/>
      <c r="M981" s="140"/>
      <c r="N981" s="138"/>
      <c r="O981" s="124">
        <f t="shared" si="175"/>
        <v>0</v>
      </c>
      <c r="P981" s="136"/>
      <c r="Q981" s="140"/>
      <c r="R981" s="138"/>
      <c r="S981" s="146">
        <f t="shared" si="176"/>
        <v>0</v>
      </c>
    </row>
    <row r="982" spans="1:19" ht="40.5" customHeight="1" x14ac:dyDescent="0.3">
      <c r="A982" s="158"/>
      <c r="B982" s="134"/>
      <c r="C982" s="139"/>
      <c r="D982" s="136"/>
      <c r="E982" s="140"/>
      <c r="F982" s="138"/>
      <c r="G982" s="124">
        <f t="shared" si="177"/>
        <v>0</v>
      </c>
      <c r="H982" s="136"/>
      <c r="I982" s="140"/>
      <c r="J982" s="138"/>
      <c r="K982" s="124">
        <f t="shared" si="178"/>
        <v>0</v>
      </c>
      <c r="L982" s="136"/>
      <c r="M982" s="140"/>
      <c r="N982" s="138"/>
      <c r="O982" s="124">
        <f t="shared" si="175"/>
        <v>0</v>
      </c>
      <c r="P982" s="136"/>
      <c r="Q982" s="140"/>
      <c r="R982" s="138"/>
      <c r="S982" s="146">
        <f t="shared" si="176"/>
        <v>0</v>
      </c>
    </row>
    <row r="983" spans="1:19" ht="40.5" customHeight="1" x14ac:dyDescent="0.3">
      <c r="A983" s="158"/>
      <c r="B983" s="134"/>
      <c r="C983" s="139"/>
      <c r="D983" s="136"/>
      <c r="E983" s="140"/>
      <c r="F983" s="138"/>
      <c r="G983" s="124">
        <f t="shared" si="177"/>
        <v>0</v>
      </c>
      <c r="H983" s="136"/>
      <c r="I983" s="140"/>
      <c r="J983" s="138"/>
      <c r="K983" s="124">
        <f t="shared" si="178"/>
        <v>0</v>
      </c>
      <c r="L983" s="136"/>
      <c r="M983" s="140"/>
      <c r="N983" s="138"/>
      <c r="O983" s="124">
        <f t="shared" si="175"/>
        <v>0</v>
      </c>
      <c r="P983" s="136"/>
      <c r="Q983" s="140"/>
      <c r="R983" s="138"/>
      <c r="S983" s="146">
        <f t="shared" si="176"/>
        <v>0</v>
      </c>
    </row>
    <row r="984" spans="1:19" ht="40.5" customHeight="1" x14ac:dyDescent="0.3">
      <c r="A984" s="158"/>
      <c r="B984" s="134"/>
      <c r="C984" s="139"/>
      <c r="D984" s="136"/>
      <c r="E984" s="140"/>
      <c r="F984" s="138"/>
      <c r="G984" s="124">
        <f t="shared" si="177"/>
        <v>0</v>
      </c>
      <c r="H984" s="136"/>
      <c r="I984" s="140"/>
      <c r="J984" s="138"/>
      <c r="K984" s="124">
        <f t="shared" si="178"/>
        <v>0</v>
      </c>
      <c r="L984" s="136"/>
      <c r="M984" s="140"/>
      <c r="N984" s="138"/>
      <c r="O984" s="124">
        <f t="shared" si="175"/>
        <v>0</v>
      </c>
      <c r="P984" s="136"/>
      <c r="Q984" s="140"/>
      <c r="R984" s="138"/>
      <c r="S984" s="146">
        <f t="shared" si="176"/>
        <v>0</v>
      </c>
    </row>
    <row r="985" spans="1:19" ht="40.5" customHeight="1" x14ac:dyDescent="0.3">
      <c r="A985" s="158"/>
      <c r="B985" s="134"/>
      <c r="C985" s="139"/>
      <c r="D985" s="136"/>
      <c r="E985" s="140"/>
      <c r="F985" s="138"/>
      <c r="G985" s="124">
        <f t="shared" si="177"/>
        <v>0</v>
      </c>
      <c r="H985" s="136"/>
      <c r="I985" s="140"/>
      <c r="J985" s="138"/>
      <c r="K985" s="124">
        <f t="shared" si="178"/>
        <v>0</v>
      </c>
      <c r="L985" s="136"/>
      <c r="M985" s="140"/>
      <c r="N985" s="138"/>
      <c r="O985" s="124">
        <f t="shared" si="175"/>
        <v>0</v>
      </c>
      <c r="P985" s="136"/>
      <c r="Q985" s="140"/>
      <c r="R985" s="138"/>
      <c r="S985" s="146">
        <f t="shared" si="176"/>
        <v>0</v>
      </c>
    </row>
    <row r="986" spans="1:19" ht="40.5" customHeight="1" x14ac:dyDescent="0.3">
      <c r="A986" s="158"/>
      <c r="B986" s="134"/>
      <c r="C986" s="139"/>
      <c r="D986" s="136"/>
      <c r="E986" s="140"/>
      <c r="F986" s="138"/>
      <c r="G986" s="124">
        <f t="shared" si="177"/>
        <v>0</v>
      </c>
      <c r="H986" s="136"/>
      <c r="I986" s="140"/>
      <c r="J986" s="138"/>
      <c r="K986" s="124">
        <f t="shared" si="178"/>
        <v>0</v>
      </c>
      <c r="L986" s="136"/>
      <c r="M986" s="140"/>
      <c r="N986" s="138"/>
      <c r="O986" s="124">
        <f t="shared" si="175"/>
        <v>0</v>
      </c>
      <c r="P986" s="136"/>
      <c r="Q986" s="140"/>
      <c r="R986" s="138"/>
      <c r="S986" s="146">
        <f t="shared" si="176"/>
        <v>0</v>
      </c>
    </row>
    <row r="987" spans="1:19" ht="40.5" customHeight="1" x14ac:dyDescent="0.3">
      <c r="A987" s="158"/>
      <c r="B987" s="134"/>
      <c r="C987" s="139"/>
      <c r="D987" s="136"/>
      <c r="E987" s="140"/>
      <c r="F987" s="138"/>
      <c r="G987" s="124">
        <f t="shared" si="177"/>
        <v>0</v>
      </c>
      <c r="H987" s="136"/>
      <c r="I987" s="140"/>
      <c r="J987" s="138"/>
      <c r="K987" s="124">
        <f t="shared" si="178"/>
        <v>0</v>
      </c>
      <c r="L987" s="136"/>
      <c r="M987" s="140"/>
      <c r="N987" s="138"/>
      <c r="O987" s="124">
        <f t="shared" si="175"/>
        <v>0</v>
      </c>
      <c r="P987" s="136"/>
      <c r="Q987" s="140"/>
      <c r="R987" s="138"/>
      <c r="S987" s="146">
        <f t="shared" si="176"/>
        <v>0</v>
      </c>
    </row>
    <row r="988" spans="1:19" ht="40.5" customHeight="1" x14ac:dyDescent="0.3">
      <c r="A988" s="115"/>
      <c r="B988" s="116" t="s">
        <v>70</v>
      </c>
      <c r="C988" s="117"/>
      <c r="D988" s="127"/>
      <c r="E988" s="128"/>
      <c r="F988" s="125">
        <f t="shared" ref="F988" si="179">L988+O988</f>
        <v>0</v>
      </c>
      <c r="G988" s="125">
        <f>SUM(G958:G987)</f>
        <v>0</v>
      </c>
      <c r="H988" s="127"/>
      <c r="I988" s="128"/>
      <c r="J988" s="126"/>
      <c r="K988" s="125">
        <f>SUM(K958:K987)</f>
        <v>0</v>
      </c>
      <c r="L988" s="127"/>
      <c r="M988" s="128"/>
      <c r="N988" s="126"/>
      <c r="O988" s="125">
        <f>SUM(O958:O987)</f>
        <v>0</v>
      </c>
      <c r="P988" s="127"/>
      <c r="Q988" s="128"/>
      <c r="R988" s="126"/>
      <c r="S988" s="147">
        <f>SUM(S958:S987)</f>
        <v>0</v>
      </c>
    </row>
    <row r="989" spans="1:19" ht="16.5" customHeight="1" x14ac:dyDescent="0.3">
      <c r="A989" s="110"/>
      <c r="B989" s="110"/>
      <c r="C989" s="108"/>
      <c r="D989" s="108"/>
      <c r="E989" s="108"/>
      <c r="F989" s="109"/>
      <c r="G989" s="109"/>
      <c r="H989" s="108"/>
      <c r="I989" s="108"/>
      <c r="J989" s="108"/>
      <c r="K989" s="109"/>
      <c r="L989" s="108"/>
      <c r="M989" s="108"/>
      <c r="N989" s="108"/>
      <c r="O989" s="109"/>
      <c r="P989" s="108"/>
      <c r="Q989" s="108"/>
      <c r="R989" s="108"/>
      <c r="S989" s="109"/>
    </row>
    <row r="990" spans="1:19" ht="16.5" customHeight="1" x14ac:dyDescent="0.15">
      <c r="A990" s="373" t="s">
        <v>61</v>
      </c>
      <c r="B990" s="373"/>
      <c r="C990" s="373"/>
      <c r="D990" s="373"/>
      <c r="E990" s="373"/>
      <c r="F990" s="373"/>
      <c r="G990" s="373"/>
      <c r="H990" s="373"/>
      <c r="I990" s="373"/>
      <c r="J990" s="373"/>
      <c r="K990" s="373"/>
      <c r="L990" s="373"/>
      <c r="M990" s="373"/>
      <c r="N990" s="373"/>
      <c r="O990" s="373"/>
      <c r="P990" s="373"/>
      <c r="Q990" s="373"/>
      <c r="R990" s="373"/>
      <c r="S990" s="373"/>
    </row>
    <row r="991" spans="1:19" ht="16.5" customHeight="1" x14ac:dyDescent="0.15">
      <c r="A991" s="373"/>
      <c r="B991" s="373"/>
      <c r="C991" s="373"/>
      <c r="D991" s="373"/>
      <c r="E991" s="373"/>
      <c r="F991" s="373"/>
      <c r="G991" s="373"/>
      <c r="H991" s="373"/>
      <c r="I991" s="373"/>
      <c r="J991" s="373"/>
      <c r="K991" s="373"/>
      <c r="L991" s="373"/>
      <c r="M991" s="373"/>
      <c r="N991" s="373"/>
      <c r="O991" s="373"/>
      <c r="P991" s="373"/>
      <c r="Q991" s="373"/>
      <c r="R991" s="373"/>
      <c r="S991" s="373"/>
    </row>
    <row r="992" spans="1:19" ht="16.5" customHeight="1" x14ac:dyDescent="0.15">
      <c r="A992" s="374"/>
      <c r="B992" s="374"/>
      <c r="C992" s="374"/>
      <c r="D992" s="374"/>
      <c r="E992" s="374"/>
      <c r="F992" s="374"/>
      <c r="G992" s="374"/>
      <c r="H992" s="374"/>
      <c r="I992" s="374"/>
      <c r="J992" s="374"/>
      <c r="K992" s="374"/>
      <c r="L992" s="374"/>
      <c r="M992" s="374"/>
      <c r="N992" s="374"/>
      <c r="O992" s="374"/>
      <c r="P992" s="374"/>
      <c r="Q992" s="374"/>
      <c r="R992" s="374"/>
      <c r="S992" s="374"/>
    </row>
    <row r="993" spans="1:19" s="7" customFormat="1" ht="24" customHeight="1" x14ac:dyDescent="0.2">
      <c r="A993" s="375">
        <f>A955+1</f>
        <v>27</v>
      </c>
      <c r="B993" s="377" t="str">
        <f>IF(ISBLANK(見積書表紙!$C$22),"",見積書表紙!$C$22)</f>
        <v/>
      </c>
      <c r="C993" s="379"/>
      <c r="D993" s="381" t="s">
        <v>5</v>
      </c>
      <c r="E993" s="382"/>
      <c r="F993" s="382"/>
      <c r="G993" s="383"/>
      <c r="H993" s="381" t="s">
        <v>123</v>
      </c>
      <c r="I993" s="382"/>
      <c r="J993" s="382"/>
      <c r="K993" s="383"/>
      <c r="L993" s="381" t="s">
        <v>124</v>
      </c>
      <c r="M993" s="382"/>
      <c r="N993" s="382"/>
      <c r="O993" s="383"/>
      <c r="P993" s="381" t="s">
        <v>125</v>
      </c>
      <c r="Q993" s="382"/>
      <c r="R993" s="382"/>
      <c r="S993" s="387"/>
    </row>
    <row r="994" spans="1:19" s="7" customFormat="1" ht="24" customHeight="1" x14ac:dyDescent="0.2">
      <c r="A994" s="376"/>
      <c r="B994" s="378"/>
      <c r="C994" s="380"/>
      <c r="D994" s="384"/>
      <c r="E994" s="385"/>
      <c r="F994" s="385"/>
      <c r="G994" s="386"/>
      <c r="H994" s="384"/>
      <c r="I994" s="385"/>
      <c r="J994" s="385"/>
      <c r="K994" s="386"/>
      <c r="L994" s="384"/>
      <c r="M994" s="385"/>
      <c r="N994" s="385"/>
      <c r="O994" s="386"/>
      <c r="P994" s="384"/>
      <c r="Q994" s="385"/>
      <c r="R994" s="385"/>
      <c r="S994" s="388"/>
    </row>
    <row r="995" spans="1:19" s="7" customFormat="1" ht="40.5" customHeight="1" x14ac:dyDescent="0.2">
      <c r="A995" s="111" t="s">
        <v>52</v>
      </c>
      <c r="B995" s="112" t="s">
        <v>6</v>
      </c>
      <c r="C995" s="113" t="s">
        <v>53</v>
      </c>
      <c r="D995" s="112" t="s">
        <v>7</v>
      </c>
      <c r="E995" s="112" t="s">
        <v>0</v>
      </c>
      <c r="F995" s="114" t="s">
        <v>8</v>
      </c>
      <c r="G995" s="114" t="s">
        <v>9</v>
      </c>
      <c r="H995" s="112" t="s">
        <v>7</v>
      </c>
      <c r="I995" s="112" t="s">
        <v>0</v>
      </c>
      <c r="J995" s="112" t="s">
        <v>8</v>
      </c>
      <c r="K995" s="114" t="s">
        <v>9</v>
      </c>
      <c r="L995" s="112" t="s">
        <v>7</v>
      </c>
      <c r="M995" s="112" t="s">
        <v>0</v>
      </c>
      <c r="N995" s="112" t="s">
        <v>8</v>
      </c>
      <c r="O995" s="114" t="s">
        <v>9</v>
      </c>
      <c r="P995" s="112" t="s">
        <v>7</v>
      </c>
      <c r="Q995" s="112" t="s">
        <v>0</v>
      </c>
      <c r="R995" s="112" t="s">
        <v>8</v>
      </c>
      <c r="S995" s="145" t="s">
        <v>9</v>
      </c>
    </row>
    <row r="996" spans="1:19" ht="40.5" customHeight="1" x14ac:dyDescent="0.3">
      <c r="A996" s="158"/>
      <c r="B996" s="134"/>
      <c r="C996" s="135"/>
      <c r="D996" s="136"/>
      <c r="E996" s="137"/>
      <c r="F996" s="138"/>
      <c r="G996" s="124">
        <f t="shared" ref="G996:G1000" si="180">D996*F996</f>
        <v>0</v>
      </c>
      <c r="H996" s="136"/>
      <c r="I996" s="137"/>
      <c r="J996" s="138"/>
      <c r="K996" s="124">
        <f>H996*J996</f>
        <v>0</v>
      </c>
      <c r="L996" s="136"/>
      <c r="M996" s="137"/>
      <c r="N996" s="138"/>
      <c r="O996" s="124">
        <f>L996*N996</f>
        <v>0</v>
      </c>
      <c r="P996" s="136"/>
      <c r="Q996" s="137"/>
      <c r="R996" s="138"/>
      <c r="S996" s="146">
        <f>P996*R996</f>
        <v>0</v>
      </c>
    </row>
    <row r="997" spans="1:19" ht="40.5" customHeight="1" x14ac:dyDescent="0.3">
      <c r="A997" s="158"/>
      <c r="B997" s="134"/>
      <c r="C997" s="135"/>
      <c r="D997" s="136"/>
      <c r="E997" s="137"/>
      <c r="F997" s="138"/>
      <c r="G997" s="124">
        <f t="shared" si="180"/>
        <v>0</v>
      </c>
      <c r="H997" s="136"/>
      <c r="I997" s="137"/>
      <c r="J997" s="138"/>
      <c r="K997" s="124">
        <f t="shared" ref="K997:K1000" si="181">H997*J997</f>
        <v>0</v>
      </c>
      <c r="L997" s="136"/>
      <c r="M997" s="137"/>
      <c r="N997" s="138"/>
      <c r="O997" s="124">
        <f t="shared" ref="O997:O1025" si="182">L997*N997</f>
        <v>0</v>
      </c>
      <c r="P997" s="136"/>
      <c r="Q997" s="137"/>
      <c r="R997" s="138"/>
      <c r="S997" s="146">
        <f t="shared" ref="S997:S1025" si="183">P997*R997</f>
        <v>0</v>
      </c>
    </row>
    <row r="998" spans="1:19" ht="40.5" customHeight="1" x14ac:dyDescent="0.3">
      <c r="A998" s="158"/>
      <c r="B998" s="134"/>
      <c r="C998" s="135"/>
      <c r="D998" s="136"/>
      <c r="E998" s="137"/>
      <c r="F998" s="138"/>
      <c r="G998" s="124">
        <f t="shared" si="180"/>
        <v>0</v>
      </c>
      <c r="H998" s="136"/>
      <c r="I998" s="137"/>
      <c r="J998" s="138"/>
      <c r="K998" s="124">
        <f t="shared" si="181"/>
        <v>0</v>
      </c>
      <c r="L998" s="136"/>
      <c r="M998" s="137"/>
      <c r="N998" s="138"/>
      <c r="O998" s="124">
        <f t="shared" si="182"/>
        <v>0</v>
      </c>
      <c r="P998" s="136"/>
      <c r="Q998" s="137"/>
      <c r="R998" s="138"/>
      <c r="S998" s="146">
        <f t="shared" si="183"/>
        <v>0</v>
      </c>
    </row>
    <row r="999" spans="1:19" ht="40.5" customHeight="1" x14ac:dyDescent="0.3">
      <c r="A999" s="158"/>
      <c r="B999" s="134"/>
      <c r="C999" s="135"/>
      <c r="D999" s="136"/>
      <c r="E999" s="137"/>
      <c r="F999" s="138"/>
      <c r="G999" s="124">
        <f t="shared" si="180"/>
        <v>0</v>
      </c>
      <c r="H999" s="136"/>
      <c r="I999" s="137"/>
      <c r="J999" s="138"/>
      <c r="K999" s="124">
        <f t="shared" si="181"/>
        <v>0</v>
      </c>
      <c r="L999" s="136"/>
      <c r="M999" s="137"/>
      <c r="N999" s="138"/>
      <c r="O999" s="124">
        <f t="shared" si="182"/>
        <v>0</v>
      </c>
      <c r="P999" s="136"/>
      <c r="Q999" s="137"/>
      <c r="R999" s="138"/>
      <c r="S999" s="146">
        <f t="shared" si="183"/>
        <v>0</v>
      </c>
    </row>
    <row r="1000" spans="1:19" ht="40.5" customHeight="1" x14ac:dyDescent="0.3">
      <c r="A1000" s="158"/>
      <c r="B1000" s="134"/>
      <c r="C1000" s="135"/>
      <c r="D1000" s="136"/>
      <c r="E1000" s="137"/>
      <c r="F1000" s="138"/>
      <c r="G1000" s="124">
        <f t="shared" si="180"/>
        <v>0</v>
      </c>
      <c r="H1000" s="136"/>
      <c r="I1000" s="137"/>
      <c r="J1000" s="138"/>
      <c r="K1000" s="124">
        <f t="shared" si="181"/>
        <v>0</v>
      </c>
      <c r="L1000" s="136"/>
      <c r="M1000" s="137"/>
      <c r="N1000" s="138"/>
      <c r="O1000" s="124">
        <f t="shared" si="182"/>
        <v>0</v>
      </c>
      <c r="P1000" s="136"/>
      <c r="Q1000" s="137"/>
      <c r="R1000" s="138"/>
      <c r="S1000" s="146">
        <f t="shared" si="183"/>
        <v>0</v>
      </c>
    </row>
    <row r="1001" spans="1:19" ht="40.5" customHeight="1" x14ac:dyDescent="0.3">
      <c r="A1001" s="158"/>
      <c r="B1001" s="134"/>
      <c r="C1001" s="135"/>
      <c r="D1001" s="136"/>
      <c r="E1001" s="137"/>
      <c r="F1001" s="138"/>
      <c r="G1001" s="124">
        <f>D1001*F1001</f>
        <v>0</v>
      </c>
      <c r="H1001" s="136"/>
      <c r="I1001" s="137"/>
      <c r="J1001" s="138"/>
      <c r="K1001" s="124">
        <f>H1001*J1001</f>
        <v>0</v>
      </c>
      <c r="L1001" s="136"/>
      <c r="M1001" s="137"/>
      <c r="N1001" s="138"/>
      <c r="O1001" s="124">
        <f t="shared" si="182"/>
        <v>0</v>
      </c>
      <c r="P1001" s="136"/>
      <c r="Q1001" s="137"/>
      <c r="R1001" s="138"/>
      <c r="S1001" s="146">
        <f t="shared" si="183"/>
        <v>0</v>
      </c>
    </row>
    <row r="1002" spans="1:19" ht="40.5" customHeight="1" x14ac:dyDescent="0.3">
      <c r="A1002" s="158"/>
      <c r="B1002" s="134"/>
      <c r="C1002" s="135"/>
      <c r="D1002" s="136"/>
      <c r="E1002" s="137"/>
      <c r="F1002" s="138"/>
      <c r="G1002" s="124">
        <f>D1002*F1002</f>
        <v>0</v>
      </c>
      <c r="H1002" s="136"/>
      <c r="I1002" s="137"/>
      <c r="J1002" s="138"/>
      <c r="K1002" s="124">
        <f>H1002*J1002</f>
        <v>0</v>
      </c>
      <c r="L1002" s="136"/>
      <c r="M1002" s="137"/>
      <c r="N1002" s="138"/>
      <c r="O1002" s="124">
        <f t="shared" si="182"/>
        <v>0</v>
      </c>
      <c r="P1002" s="136"/>
      <c r="Q1002" s="137"/>
      <c r="R1002" s="138"/>
      <c r="S1002" s="146">
        <f t="shared" si="183"/>
        <v>0</v>
      </c>
    </row>
    <row r="1003" spans="1:19" ht="40.5" customHeight="1" x14ac:dyDescent="0.3">
      <c r="A1003" s="158"/>
      <c r="B1003" s="134"/>
      <c r="C1003" s="135"/>
      <c r="D1003" s="136"/>
      <c r="E1003" s="137"/>
      <c r="F1003" s="138"/>
      <c r="G1003" s="124">
        <f t="shared" ref="G1003:G1025" si="184">D1003*F1003</f>
        <v>0</v>
      </c>
      <c r="H1003" s="136"/>
      <c r="I1003" s="137"/>
      <c r="J1003" s="138"/>
      <c r="K1003" s="124">
        <f t="shared" ref="K1003:K1025" si="185">H1003*J1003</f>
        <v>0</v>
      </c>
      <c r="L1003" s="136"/>
      <c r="M1003" s="137"/>
      <c r="N1003" s="138"/>
      <c r="O1003" s="124">
        <f t="shared" si="182"/>
        <v>0</v>
      </c>
      <c r="P1003" s="136"/>
      <c r="Q1003" s="137"/>
      <c r="R1003" s="138"/>
      <c r="S1003" s="146">
        <f t="shared" si="183"/>
        <v>0</v>
      </c>
    </row>
    <row r="1004" spans="1:19" ht="40.5" customHeight="1" x14ac:dyDescent="0.3">
      <c r="A1004" s="158"/>
      <c r="B1004" s="134"/>
      <c r="C1004" s="135"/>
      <c r="D1004" s="136"/>
      <c r="E1004" s="137"/>
      <c r="F1004" s="138"/>
      <c r="G1004" s="124">
        <f t="shared" si="184"/>
        <v>0</v>
      </c>
      <c r="H1004" s="136"/>
      <c r="I1004" s="137"/>
      <c r="J1004" s="138"/>
      <c r="K1004" s="124">
        <f t="shared" si="185"/>
        <v>0</v>
      </c>
      <c r="L1004" s="136"/>
      <c r="M1004" s="137"/>
      <c r="N1004" s="138"/>
      <c r="O1004" s="124">
        <f t="shared" si="182"/>
        <v>0</v>
      </c>
      <c r="P1004" s="136"/>
      <c r="Q1004" s="137"/>
      <c r="R1004" s="138"/>
      <c r="S1004" s="146">
        <f t="shared" si="183"/>
        <v>0</v>
      </c>
    </row>
    <row r="1005" spans="1:19" ht="40.5" customHeight="1" x14ac:dyDescent="0.3">
      <c r="A1005" s="158"/>
      <c r="B1005" s="134"/>
      <c r="C1005" s="135"/>
      <c r="D1005" s="136"/>
      <c r="E1005" s="137"/>
      <c r="F1005" s="138"/>
      <c r="G1005" s="124">
        <f t="shared" si="184"/>
        <v>0</v>
      </c>
      <c r="H1005" s="136"/>
      <c r="I1005" s="137"/>
      <c r="J1005" s="138"/>
      <c r="K1005" s="124">
        <f t="shared" si="185"/>
        <v>0</v>
      </c>
      <c r="L1005" s="136"/>
      <c r="M1005" s="137"/>
      <c r="N1005" s="138"/>
      <c r="O1005" s="124">
        <f t="shared" si="182"/>
        <v>0</v>
      </c>
      <c r="P1005" s="136"/>
      <c r="Q1005" s="137"/>
      <c r="R1005" s="138"/>
      <c r="S1005" s="146">
        <f t="shared" si="183"/>
        <v>0</v>
      </c>
    </row>
    <row r="1006" spans="1:19" ht="40.5" customHeight="1" x14ac:dyDescent="0.3">
      <c r="A1006" s="158"/>
      <c r="B1006" s="134"/>
      <c r="C1006" s="135"/>
      <c r="D1006" s="136"/>
      <c r="E1006" s="137"/>
      <c r="F1006" s="138"/>
      <c r="G1006" s="124">
        <f t="shared" si="184"/>
        <v>0</v>
      </c>
      <c r="H1006" s="136"/>
      <c r="I1006" s="137"/>
      <c r="J1006" s="138"/>
      <c r="K1006" s="124">
        <f t="shared" si="185"/>
        <v>0</v>
      </c>
      <c r="L1006" s="136"/>
      <c r="M1006" s="137"/>
      <c r="N1006" s="138"/>
      <c r="O1006" s="124">
        <f t="shared" si="182"/>
        <v>0</v>
      </c>
      <c r="P1006" s="136"/>
      <c r="Q1006" s="137"/>
      <c r="R1006" s="138"/>
      <c r="S1006" s="146">
        <f t="shared" si="183"/>
        <v>0</v>
      </c>
    </row>
    <row r="1007" spans="1:19" ht="40.5" customHeight="1" x14ac:dyDescent="0.3">
      <c r="A1007" s="158"/>
      <c r="B1007" s="134"/>
      <c r="C1007" s="135"/>
      <c r="D1007" s="136"/>
      <c r="E1007" s="137"/>
      <c r="F1007" s="138"/>
      <c r="G1007" s="124">
        <f t="shared" si="184"/>
        <v>0</v>
      </c>
      <c r="H1007" s="136"/>
      <c r="I1007" s="137"/>
      <c r="J1007" s="138"/>
      <c r="K1007" s="124">
        <f t="shared" si="185"/>
        <v>0</v>
      </c>
      <c r="L1007" s="136"/>
      <c r="M1007" s="137"/>
      <c r="N1007" s="138"/>
      <c r="O1007" s="124">
        <f t="shared" si="182"/>
        <v>0</v>
      </c>
      <c r="P1007" s="136"/>
      <c r="Q1007" s="137"/>
      <c r="R1007" s="138"/>
      <c r="S1007" s="146">
        <f t="shared" si="183"/>
        <v>0</v>
      </c>
    </row>
    <row r="1008" spans="1:19" ht="40.5" customHeight="1" x14ac:dyDescent="0.3">
      <c r="A1008" s="158"/>
      <c r="B1008" s="134"/>
      <c r="C1008" s="135"/>
      <c r="D1008" s="136"/>
      <c r="E1008" s="137"/>
      <c r="F1008" s="138"/>
      <c r="G1008" s="124">
        <f t="shared" si="184"/>
        <v>0</v>
      </c>
      <c r="H1008" s="136"/>
      <c r="I1008" s="137"/>
      <c r="J1008" s="138"/>
      <c r="K1008" s="124">
        <f t="shared" si="185"/>
        <v>0</v>
      </c>
      <c r="L1008" s="136"/>
      <c r="M1008" s="137"/>
      <c r="N1008" s="138"/>
      <c r="O1008" s="124">
        <f t="shared" si="182"/>
        <v>0</v>
      </c>
      <c r="P1008" s="136"/>
      <c r="Q1008" s="137"/>
      <c r="R1008" s="138"/>
      <c r="S1008" s="146">
        <f t="shared" si="183"/>
        <v>0</v>
      </c>
    </row>
    <row r="1009" spans="1:19" ht="40.5" customHeight="1" x14ac:dyDescent="0.3">
      <c r="A1009" s="158"/>
      <c r="B1009" s="134"/>
      <c r="C1009" s="139"/>
      <c r="D1009" s="136"/>
      <c r="E1009" s="140"/>
      <c r="F1009" s="138"/>
      <c r="G1009" s="124">
        <f t="shared" si="184"/>
        <v>0</v>
      </c>
      <c r="H1009" s="136"/>
      <c r="I1009" s="140"/>
      <c r="J1009" s="138"/>
      <c r="K1009" s="124">
        <f t="shared" si="185"/>
        <v>0</v>
      </c>
      <c r="L1009" s="136"/>
      <c r="M1009" s="140"/>
      <c r="N1009" s="138"/>
      <c r="O1009" s="124">
        <f t="shared" si="182"/>
        <v>0</v>
      </c>
      <c r="P1009" s="136"/>
      <c r="Q1009" s="140"/>
      <c r="R1009" s="138"/>
      <c r="S1009" s="146">
        <f t="shared" si="183"/>
        <v>0</v>
      </c>
    </row>
    <row r="1010" spans="1:19" ht="40.5" customHeight="1" x14ac:dyDescent="0.3">
      <c r="A1010" s="158"/>
      <c r="B1010" s="134"/>
      <c r="C1010" s="135"/>
      <c r="D1010" s="136"/>
      <c r="E1010" s="137"/>
      <c r="F1010" s="138"/>
      <c r="G1010" s="124">
        <f t="shared" si="184"/>
        <v>0</v>
      </c>
      <c r="H1010" s="136"/>
      <c r="I1010" s="137"/>
      <c r="J1010" s="138"/>
      <c r="K1010" s="124">
        <f t="shared" si="185"/>
        <v>0</v>
      </c>
      <c r="L1010" s="136"/>
      <c r="M1010" s="137"/>
      <c r="N1010" s="138"/>
      <c r="O1010" s="124">
        <f t="shared" si="182"/>
        <v>0</v>
      </c>
      <c r="P1010" s="136"/>
      <c r="Q1010" s="137"/>
      <c r="R1010" s="138"/>
      <c r="S1010" s="146">
        <f t="shared" si="183"/>
        <v>0</v>
      </c>
    </row>
    <row r="1011" spans="1:19" ht="40.5" customHeight="1" x14ac:dyDescent="0.3">
      <c r="A1011" s="158"/>
      <c r="B1011" s="134"/>
      <c r="C1011" s="135"/>
      <c r="D1011" s="136"/>
      <c r="E1011" s="137"/>
      <c r="F1011" s="138"/>
      <c r="G1011" s="124">
        <f t="shared" si="184"/>
        <v>0</v>
      </c>
      <c r="H1011" s="136"/>
      <c r="I1011" s="137"/>
      <c r="J1011" s="138"/>
      <c r="K1011" s="124">
        <f t="shared" si="185"/>
        <v>0</v>
      </c>
      <c r="L1011" s="136"/>
      <c r="M1011" s="137"/>
      <c r="N1011" s="138"/>
      <c r="O1011" s="124">
        <f t="shared" si="182"/>
        <v>0</v>
      </c>
      <c r="P1011" s="136"/>
      <c r="Q1011" s="137"/>
      <c r="R1011" s="138"/>
      <c r="S1011" s="146">
        <f t="shared" si="183"/>
        <v>0</v>
      </c>
    </row>
    <row r="1012" spans="1:19" ht="40.5" customHeight="1" x14ac:dyDescent="0.3">
      <c r="A1012" s="158"/>
      <c r="B1012" s="134"/>
      <c r="C1012" s="139"/>
      <c r="D1012" s="136"/>
      <c r="E1012" s="140"/>
      <c r="F1012" s="138"/>
      <c r="G1012" s="124">
        <f t="shared" si="184"/>
        <v>0</v>
      </c>
      <c r="H1012" s="136"/>
      <c r="I1012" s="140"/>
      <c r="J1012" s="138"/>
      <c r="K1012" s="124">
        <f t="shared" si="185"/>
        <v>0</v>
      </c>
      <c r="L1012" s="136"/>
      <c r="M1012" s="140"/>
      <c r="N1012" s="138"/>
      <c r="O1012" s="124">
        <f t="shared" si="182"/>
        <v>0</v>
      </c>
      <c r="P1012" s="136"/>
      <c r="Q1012" s="140"/>
      <c r="R1012" s="138"/>
      <c r="S1012" s="146">
        <f t="shared" si="183"/>
        <v>0</v>
      </c>
    </row>
    <row r="1013" spans="1:19" ht="40.5" customHeight="1" x14ac:dyDescent="0.3">
      <c r="A1013" s="158"/>
      <c r="B1013" s="134"/>
      <c r="C1013" s="139"/>
      <c r="D1013" s="136"/>
      <c r="E1013" s="140"/>
      <c r="F1013" s="138"/>
      <c r="G1013" s="124">
        <f t="shared" si="184"/>
        <v>0</v>
      </c>
      <c r="H1013" s="136"/>
      <c r="I1013" s="140"/>
      <c r="J1013" s="138"/>
      <c r="K1013" s="124">
        <f t="shared" si="185"/>
        <v>0</v>
      </c>
      <c r="L1013" s="136"/>
      <c r="M1013" s="140"/>
      <c r="N1013" s="138"/>
      <c r="O1013" s="124">
        <f t="shared" si="182"/>
        <v>0</v>
      </c>
      <c r="P1013" s="136"/>
      <c r="Q1013" s="140"/>
      <c r="R1013" s="138"/>
      <c r="S1013" s="146">
        <f t="shared" si="183"/>
        <v>0</v>
      </c>
    </row>
    <row r="1014" spans="1:19" ht="40.5" customHeight="1" x14ac:dyDescent="0.3">
      <c r="A1014" s="158"/>
      <c r="B1014" s="134"/>
      <c r="C1014" s="139"/>
      <c r="D1014" s="136"/>
      <c r="E1014" s="140"/>
      <c r="F1014" s="138"/>
      <c r="G1014" s="124">
        <f t="shared" si="184"/>
        <v>0</v>
      </c>
      <c r="H1014" s="136"/>
      <c r="I1014" s="140"/>
      <c r="J1014" s="138"/>
      <c r="K1014" s="124">
        <f t="shared" si="185"/>
        <v>0</v>
      </c>
      <c r="L1014" s="136"/>
      <c r="M1014" s="140"/>
      <c r="N1014" s="138"/>
      <c r="O1014" s="124">
        <f t="shared" si="182"/>
        <v>0</v>
      </c>
      <c r="P1014" s="136"/>
      <c r="Q1014" s="140"/>
      <c r="R1014" s="138"/>
      <c r="S1014" s="146">
        <f t="shared" si="183"/>
        <v>0</v>
      </c>
    </row>
    <row r="1015" spans="1:19" ht="40.5" customHeight="1" x14ac:dyDescent="0.3">
      <c r="A1015" s="158"/>
      <c r="B1015" s="134"/>
      <c r="C1015" s="139"/>
      <c r="D1015" s="136"/>
      <c r="E1015" s="140"/>
      <c r="F1015" s="138"/>
      <c r="G1015" s="124">
        <f t="shared" si="184"/>
        <v>0</v>
      </c>
      <c r="H1015" s="136"/>
      <c r="I1015" s="140"/>
      <c r="J1015" s="138"/>
      <c r="K1015" s="124">
        <f t="shared" si="185"/>
        <v>0</v>
      </c>
      <c r="L1015" s="136"/>
      <c r="M1015" s="140"/>
      <c r="N1015" s="138"/>
      <c r="O1015" s="124">
        <f t="shared" si="182"/>
        <v>0</v>
      </c>
      <c r="P1015" s="136"/>
      <c r="Q1015" s="140"/>
      <c r="R1015" s="138"/>
      <c r="S1015" s="146">
        <f t="shared" si="183"/>
        <v>0</v>
      </c>
    </row>
    <row r="1016" spans="1:19" ht="40.5" customHeight="1" x14ac:dyDescent="0.3">
      <c r="A1016" s="158"/>
      <c r="B1016" s="134"/>
      <c r="C1016" s="139"/>
      <c r="D1016" s="136"/>
      <c r="E1016" s="140"/>
      <c r="F1016" s="138"/>
      <c r="G1016" s="124">
        <f t="shared" si="184"/>
        <v>0</v>
      </c>
      <c r="H1016" s="136"/>
      <c r="I1016" s="140"/>
      <c r="J1016" s="138"/>
      <c r="K1016" s="124">
        <f t="shared" si="185"/>
        <v>0</v>
      </c>
      <c r="L1016" s="136"/>
      <c r="M1016" s="140"/>
      <c r="N1016" s="138"/>
      <c r="O1016" s="124">
        <f t="shared" si="182"/>
        <v>0</v>
      </c>
      <c r="P1016" s="136"/>
      <c r="Q1016" s="140"/>
      <c r="R1016" s="138"/>
      <c r="S1016" s="146">
        <f t="shared" si="183"/>
        <v>0</v>
      </c>
    </row>
    <row r="1017" spans="1:19" ht="40.5" customHeight="1" x14ac:dyDescent="0.3">
      <c r="A1017" s="158"/>
      <c r="B1017" s="134"/>
      <c r="C1017" s="139"/>
      <c r="D1017" s="136"/>
      <c r="E1017" s="140"/>
      <c r="F1017" s="138"/>
      <c r="G1017" s="124">
        <f t="shared" si="184"/>
        <v>0</v>
      </c>
      <c r="H1017" s="136"/>
      <c r="I1017" s="140"/>
      <c r="J1017" s="138"/>
      <c r="K1017" s="124">
        <f t="shared" si="185"/>
        <v>0</v>
      </c>
      <c r="L1017" s="136"/>
      <c r="M1017" s="140"/>
      <c r="N1017" s="138"/>
      <c r="O1017" s="124">
        <f t="shared" si="182"/>
        <v>0</v>
      </c>
      <c r="P1017" s="136"/>
      <c r="Q1017" s="140"/>
      <c r="R1017" s="138"/>
      <c r="S1017" s="146">
        <f t="shared" si="183"/>
        <v>0</v>
      </c>
    </row>
    <row r="1018" spans="1:19" ht="40.5" customHeight="1" x14ac:dyDescent="0.3">
      <c r="A1018" s="158"/>
      <c r="B1018" s="134"/>
      <c r="C1018" s="139"/>
      <c r="D1018" s="136"/>
      <c r="E1018" s="140"/>
      <c r="F1018" s="138"/>
      <c r="G1018" s="124">
        <f t="shared" si="184"/>
        <v>0</v>
      </c>
      <c r="H1018" s="136"/>
      <c r="I1018" s="140"/>
      <c r="J1018" s="138"/>
      <c r="K1018" s="124">
        <f t="shared" si="185"/>
        <v>0</v>
      </c>
      <c r="L1018" s="136"/>
      <c r="M1018" s="140"/>
      <c r="N1018" s="138"/>
      <c r="O1018" s="124">
        <f t="shared" si="182"/>
        <v>0</v>
      </c>
      <c r="P1018" s="136"/>
      <c r="Q1018" s="140"/>
      <c r="R1018" s="138"/>
      <c r="S1018" s="146">
        <f t="shared" si="183"/>
        <v>0</v>
      </c>
    </row>
    <row r="1019" spans="1:19" ht="40.5" customHeight="1" x14ac:dyDescent="0.3">
      <c r="A1019" s="158"/>
      <c r="B1019" s="134"/>
      <c r="C1019" s="139"/>
      <c r="D1019" s="136"/>
      <c r="E1019" s="140"/>
      <c r="F1019" s="138"/>
      <c r="G1019" s="124">
        <f t="shared" si="184"/>
        <v>0</v>
      </c>
      <c r="H1019" s="136"/>
      <c r="I1019" s="140"/>
      <c r="J1019" s="138"/>
      <c r="K1019" s="124">
        <f t="shared" si="185"/>
        <v>0</v>
      </c>
      <c r="L1019" s="136"/>
      <c r="M1019" s="140"/>
      <c r="N1019" s="138"/>
      <c r="O1019" s="124">
        <f t="shared" si="182"/>
        <v>0</v>
      </c>
      <c r="P1019" s="136"/>
      <c r="Q1019" s="140"/>
      <c r="R1019" s="138"/>
      <c r="S1019" s="146">
        <f t="shared" si="183"/>
        <v>0</v>
      </c>
    </row>
    <row r="1020" spans="1:19" ht="40.5" customHeight="1" x14ac:dyDescent="0.3">
      <c r="A1020" s="158"/>
      <c r="B1020" s="134"/>
      <c r="C1020" s="139"/>
      <c r="D1020" s="136"/>
      <c r="E1020" s="140"/>
      <c r="F1020" s="138"/>
      <c r="G1020" s="124">
        <f t="shared" si="184"/>
        <v>0</v>
      </c>
      <c r="H1020" s="136"/>
      <c r="I1020" s="140"/>
      <c r="J1020" s="138"/>
      <c r="K1020" s="124">
        <f t="shared" si="185"/>
        <v>0</v>
      </c>
      <c r="L1020" s="136"/>
      <c r="M1020" s="140"/>
      <c r="N1020" s="138"/>
      <c r="O1020" s="124">
        <f t="shared" si="182"/>
        <v>0</v>
      </c>
      <c r="P1020" s="136"/>
      <c r="Q1020" s="140"/>
      <c r="R1020" s="138"/>
      <c r="S1020" s="146">
        <f t="shared" si="183"/>
        <v>0</v>
      </c>
    </row>
    <row r="1021" spans="1:19" ht="40.5" customHeight="1" x14ac:dyDescent="0.3">
      <c r="A1021" s="158"/>
      <c r="B1021" s="134"/>
      <c r="C1021" s="139"/>
      <c r="D1021" s="136"/>
      <c r="E1021" s="140"/>
      <c r="F1021" s="138"/>
      <c r="G1021" s="124">
        <f t="shared" si="184"/>
        <v>0</v>
      </c>
      <c r="H1021" s="136"/>
      <c r="I1021" s="140"/>
      <c r="J1021" s="138"/>
      <c r="K1021" s="124">
        <f t="shared" si="185"/>
        <v>0</v>
      </c>
      <c r="L1021" s="136"/>
      <c r="M1021" s="140"/>
      <c r="N1021" s="138"/>
      <c r="O1021" s="124">
        <f t="shared" si="182"/>
        <v>0</v>
      </c>
      <c r="P1021" s="136"/>
      <c r="Q1021" s="140"/>
      <c r="R1021" s="138"/>
      <c r="S1021" s="146">
        <f t="shared" si="183"/>
        <v>0</v>
      </c>
    </row>
    <row r="1022" spans="1:19" ht="40.5" customHeight="1" x14ac:dyDescent="0.3">
      <c r="A1022" s="158"/>
      <c r="B1022" s="134"/>
      <c r="C1022" s="139"/>
      <c r="D1022" s="136"/>
      <c r="E1022" s="140"/>
      <c r="F1022" s="138"/>
      <c r="G1022" s="124">
        <f t="shared" si="184"/>
        <v>0</v>
      </c>
      <c r="H1022" s="136"/>
      <c r="I1022" s="140"/>
      <c r="J1022" s="138"/>
      <c r="K1022" s="124">
        <f t="shared" si="185"/>
        <v>0</v>
      </c>
      <c r="L1022" s="136"/>
      <c r="M1022" s="140"/>
      <c r="N1022" s="138"/>
      <c r="O1022" s="124">
        <f t="shared" si="182"/>
        <v>0</v>
      </c>
      <c r="P1022" s="136"/>
      <c r="Q1022" s="140"/>
      <c r="R1022" s="138"/>
      <c r="S1022" s="146">
        <f t="shared" si="183"/>
        <v>0</v>
      </c>
    </row>
    <row r="1023" spans="1:19" ht="40.5" customHeight="1" x14ac:dyDescent="0.3">
      <c r="A1023" s="158"/>
      <c r="B1023" s="134"/>
      <c r="C1023" s="139"/>
      <c r="D1023" s="136"/>
      <c r="E1023" s="140"/>
      <c r="F1023" s="138"/>
      <c r="G1023" s="124">
        <f t="shared" si="184"/>
        <v>0</v>
      </c>
      <c r="H1023" s="136"/>
      <c r="I1023" s="140"/>
      <c r="J1023" s="138"/>
      <c r="K1023" s="124">
        <f t="shared" si="185"/>
        <v>0</v>
      </c>
      <c r="L1023" s="136"/>
      <c r="M1023" s="140"/>
      <c r="N1023" s="138"/>
      <c r="O1023" s="124">
        <f t="shared" si="182"/>
        <v>0</v>
      </c>
      <c r="P1023" s="136"/>
      <c r="Q1023" s="140"/>
      <c r="R1023" s="138"/>
      <c r="S1023" s="146">
        <f t="shared" si="183"/>
        <v>0</v>
      </c>
    </row>
    <row r="1024" spans="1:19" ht="40.5" customHeight="1" x14ac:dyDescent="0.3">
      <c r="A1024" s="158"/>
      <c r="B1024" s="134"/>
      <c r="C1024" s="139"/>
      <c r="D1024" s="136"/>
      <c r="E1024" s="140"/>
      <c r="F1024" s="138"/>
      <c r="G1024" s="124">
        <f t="shared" si="184"/>
        <v>0</v>
      </c>
      <c r="H1024" s="136"/>
      <c r="I1024" s="140"/>
      <c r="J1024" s="138"/>
      <c r="K1024" s="124">
        <f t="shared" si="185"/>
        <v>0</v>
      </c>
      <c r="L1024" s="136"/>
      <c r="M1024" s="140"/>
      <c r="N1024" s="138"/>
      <c r="O1024" s="124">
        <f t="shared" si="182"/>
        <v>0</v>
      </c>
      <c r="P1024" s="136"/>
      <c r="Q1024" s="140"/>
      <c r="R1024" s="138"/>
      <c r="S1024" s="146">
        <f t="shared" si="183"/>
        <v>0</v>
      </c>
    </row>
    <row r="1025" spans="1:19" ht="40.5" customHeight="1" x14ac:dyDescent="0.3">
      <c r="A1025" s="158"/>
      <c r="B1025" s="134"/>
      <c r="C1025" s="139"/>
      <c r="D1025" s="136"/>
      <c r="E1025" s="140"/>
      <c r="F1025" s="138"/>
      <c r="G1025" s="124">
        <f t="shared" si="184"/>
        <v>0</v>
      </c>
      <c r="H1025" s="136"/>
      <c r="I1025" s="140"/>
      <c r="J1025" s="138"/>
      <c r="K1025" s="124">
        <f t="shared" si="185"/>
        <v>0</v>
      </c>
      <c r="L1025" s="136"/>
      <c r="M1025" s="140"/>
      <c r="N1025" s="138"/>
      <c r="O1025" s="124">
        <f t="shared" si="182"/>
        <v>0</v>
      </c>
      <c r="P1025" s="136"/>
      <c r="Q1025" s="140"/>
      <c r="R1025" s="138"/>
      <c r="S1025" s="146">
        <f t="shared" si="183"/>
        <v>0</v>
      </c>
    </row>
    <row r="1026" spans="1:19" ht="40.5" customHeight="1" x14ac:dyDescent="0.3">
      <c r="A1026" s="115"/>
      <c r="B1026" s="116" t="s">
        <v>70</v>
      </c>
      <c r="C1026" s="117"/>
      <c r="D1026" s="127"/>
      <c r="E1026" s="128"/>
      <c r="F1026" s="125">
        <f t="shared" ref="F1026" si="186">L1026+O1026</f>
        <v>0</v>
      </c>
      <c r="G1026" s="125">
        <f>SUM(G996:G1025)</f>
        <v>0</v>
      </c>
      <c r="H1026" s="127"/>
      <c r="I1026" s="128"/>
      <c r="J1026" s="126"/>
      <c r="K1026" s="125">
        <f>SUM(K996:K1025)</f>
        <v>0</v>
      </c>
      <c r="L1026" s="127"/>
      <c r="M1026" s="128"/>
      <c r="N1026" s="126"/>
      <c r="O1026" s="125">
        <f>SUM(O996:O1025)</f>
        <v>0</v>
      </c>
      <c r="P1026" s="127"/>
      <c r="Q1026" s="128"/>
      <c r="R1026" s="126"/>
      <c r="S1026" s="147">
        <f>SUM(S996:S1025)</f>
        <v>0</v>
      </c>
    </row>
    <row r="1027" spans="1:19" ht="16.5" customHeight="1" x14ac:dyDescent="0.3">
      <c r="A1027" s="110"/>
      <c r="B1027" s="110"/>
      <c r="C1027" s="108"/>
      <c r="D1027" s="108"/>
      <c r="E1027" s="108"/>
      <c r="F1027" s="109"/>
      <c r="G1027" s="109"/>
      <c r="H1027" s="108"/>
      <c r="I1027" s="108"/>
      <c r="J1027" s="108"/>
      <c r="K1027" s="109"/>
      <c r="L1027" s="108"/>
      <c r="M1027" s="108"/>
      <c r="N1027" s="108"/>
      <c r="O1027" s="109"/>
      <c r="P1027" s="108"/>
      <c r="Q1027" s="108"/>
      <c r="R1027" s="108"/>
      <c r="S1027" s="109"/>
    </row>
    <row r="1028" spans="1:19" ht="16.5" customHeight="1" x14ac:dyDescent="0.15">
      <c r="A1028" s="373" t="s">
        <v>61</v>
      </c>
      <c r="B1028" s="373"/>
      <c r="C1028" s="373"/>
      <c r="D1028" s="373"/>
      <c r="E1028" s="373"/>
      <c r="F1028" s="373"/>
      <c r="G1028" s="373"/>
      <c r="H1028" s="373"/>
      <c r="I1028" s="373"/>
      <c r="J1028" s="373"/>
      <c r="K1028" s="373"/>
      <c r="L1028" s="373"/>
      <c r="M1028" s="373"/>
      <c r="N1028" s="373"/>
      <c r="O1028" s="373"/>
      <c r="P1028" s="373"/>
      <c r="Q1028" s="373"/>
      <c r="R1028" s="373"/>
      <c r="S1028" s="373"/>
    </row>
    <row r="1029" spans="1:19" ht="16.5" customHeight="1" x14ac:dyDescent="0.15">
      <c r="A1029" s="373"/>
      <c r="B1029" s="373"/>
      <c r="C1029" s="373"/>
      <c r="D1029" s="373"/>
      <c r="E1029" s="373"/>
      <c r="F1029" s="373"/>
      <c r="G1029" s="373"/>
      <c r="H1029" s="373"/>
      <c r="I1029" s="373"/>
      <c r="J1029" s="373"/>
      <c r="K1029" s="373"/>
      <c r="L1029" s="373"/>
      <c r="M1029" s="373"/>
      <c r="N1029" s="373"/>
      <c r="O1029" s="373"/>
      <c r="P1029" s="373"/>
      <c r="Q1029" s="373"/>
      <c r="R1029" s="373"/>
      <c r="S1029" s="373"/>
    </row>
    <row r="1030" spans="1:19" ht="16.5" customHeight="1" x14ac:dyDescent="0.15">
      <c r="A1030" s="374"/>
      <c r="B1030" s="374"/>
      <c r="C1030" s="374"/>
      <c r="D1030" s="374"/>
      <c r="E1030" s="374"/>
      <c r="F1030" s="374"/>
      <c r="G1030" s="374"/>
      <c r="H1030" s="374"/>
      <c r="I1030" s="374"/>
      <c r="J1030" s="374"/>
      <c r="K1030" s="374"/>
      <c r="L1030" s="374"/>
      <c r="M1030" s="374"/>
      <c r="N1030" s="374"/>
      <c r="O1030" s="374"/>
      <c r="P1030" s="374"/>
      <c r="Q1030" s="374"/>
      <c r="R1030" s="374"/>
      <c r="S1030" s="374"/>
    </row>
    <row r="1031" spans="1:19" s="7" customFormat="1" ht="24" customHeight="1" x14ac:dyDescent="0.2">
      <c r="A1031" s="375">
        <f>A993+1</f>
        <v>28</v>
      </c>
      <c r="B1031" s="377" t="str">
        <f>IF(ISBLANK(見積書表紙!$C$22),"",見積書表紙!$C$22)</f>
        <v/>
      </c>
      <c r="C1031" s="379"/>
      <c r="D1031" s="381" t="s">
        <v>5</v>
      </c>
      <c r="E1031" s="382"/>
      <c r="F1031" s="382"/>
      <c r="G1031" s="383"/>
      <c r="H1031" s="381" t="s">
        <v>123</v>
      </c>
      <c r="I1031" s="382"/>
      <c r="J1031" s="382"/>
      <c r="K1031" s="383"/>
      <c r="L1031" s="381" t="s">
        <v>124</v>
      </c>
      <c r="M1031" s="382"/>
      <c r="N1031" s="382"/>
      <c r="O1031" s="383"/>
      <c r="P1031" s="381" t="s">
        <v>125</v>
      </c>
      <c r="Q1031" s="382"/>
      <c r="R1031" s="382"/>
      <c r="S1031" s="387"/>
    </row>
    <row r="1032" spans="1:19" s="7" customFormat="1" ht="24" customHeight="1" x14ac:dyDescent="0.2">
      <c r="A1032" s="376"/>
      <c r="B1032" s="378"/>
      <c r="C1032" s="380"/>
      <c r="D1032" s="384"/>
      <c r="E1032" s="385"/>
      <c r="F1032" s="385"/>
      <c r="G1032" s="386"/>
      <c r="H1032" s="384"/>
      <c r="I1032" s="385"/>
      <c r="J1032" s="385"/>
      <c r="K1032" s="386"/>
      <c r="L1032" s="384"/>
      <c r="M1032" s="385"/>
      <c r="N1032" s="385"/>
      <c r="O1032" s="386"/>
      <c r="P1032" s="384"/>
      <c r="Q1032" s="385"/>
      <c r="R1032" s="385"/>
      <c r="S1032" s="388"/>
    </row>
    <row r="1033" spans="1:19" s="7" customFormat="1" ht="40.5" customHeight="1" x14ac:dyDescent="0.2">
      <c r="A1033" s="111" t="s">
        <v>52</v>
      </c>
      <c r="B1033" s="112" t="s">
        <v>6</v>
      </c>
      <c r="C1033" s="113" t="s">
        <v>53</v>
      </c>
      <c r="D1033" s="112" t="s">
        <v>7</v>
      </c>
      <c r="E1033" s="112" t="s">
        <v>0</v>
      </c>
      <c r="F1033" s="114" t="s">
        <v>8</v>
      </c>
      <c r="G1033" s="114" t="s">
        <v>9</v>
      </c>
      <c r="H1033" s="112" t="s">
        <v>7</v>
      </c>
      <c r="I1033" s="112" t="s">
        <v>0</v>
      </c>
      <c r="J1033" s="112" t="s">
        <v>8</v>
      </c>
      <c r="K1033" s="114" t="s">
        <v>9</v>
      </c>
      <c r="L1033" s="112" t="s">
        <v>7</v>
      </c>
      <c r="M1033" s="112" t="s">
        <v>0</v>
      </c>
      <c r="N1033" s="112" t="s">
        <v>8</v>
      </c>
      <c r="O1033" s="114" t="s">
        <v>9</v>
      </c>
      <c r="P1033" s="112" t="s">
        <v>7</v>
      </c>
      <c r="Q1033" s="112" t="s">
        <v>0</v>
      </c>
      <c r="R1033" s="112" t="s">
        <v>8</v>
      </c>
      <c r="S1033" s="145" t="s">
        <v>9</v>
      </c>
    </row>
    <row r="1034" spans="1:19" ht="40.5" customHeight="1" x14ac:dyDescent="0.3">
      <c r="A1034" s="158"/>
      <c r="B1034" s="134"/>
      <c r="C1034" s="135"/>
      <c r="D1034" s="136"/>
      <c r="E1034" s="137"/>
      <c r="F1034" s="138"/>
      <c r="G1034" s="124">
        <f t="shared" ref="G1034:G1038" si="187">D1034*F1034</f>
        <v>0</v>
      </c>
      <c r="H1034" s="136"/>
      <c r="I1034" s="137"/>
      <c r="J1034" s="138"/>
      <c r="K1034" s="124">
        <f>H1034*J1034</f>
        <v>0</v>
      </c>
      <c r="L1034" s="136"/>
      <c r="M1034" s="137"/>
      <c r="N1034" s="138"/>
      <c r="O1034" s="124">
        <f>L1034*N1034</f>
        <v>0</v>
      </c>
      <c r="P1034" s="136"/>
      <c r="Q1034" s="137"/>
      <c r="R1034" s="138"/>
      <c r="S1034" s="146">
        <f>P1034*R1034</f>
        <v>0</v>
      </c>
    </row>
    <row r="1035" spans="1:19" ht="40.5" customHeight="1" x14ac:dyDescent="0.3">
      <c r="A1035" s="158"/>
      <c r="B1035" s="134"/>
      <c r="C1035" s="135"/>
      <c r="D1035" s="136"/>
      <c r="E1035" s="137"/>
      <c r="F1035" s="138"/>
      <c r="G1035" s="124">
        <f t="shared" si="187"/>
        <v>0</v>
      </c>
      <c r="H1035" s="136"/>
      <c r="I1035" s="137"/>
      <c r="J1035" s="138"/>
      <c r="K1035" s="124">
        <f t="shared" ref="K1035:K1038" si="188">H1035*J1035</f>
        <v>0</v>
      </c>
      <c r="L1035" s="136"/>
      <c r="M1035" s="137"/>
      <c r="N1035" s="138"/>
      <c r="O1035" s="124">
        <f t="shared" ref="O1035:O1063" si="189">L1035*N1035</f>
        <v>0</v>
      </c>
      <c r="P1035" s="136"/>
      <c r="Q1035" s="137"/>
      <c r="R1035" s="138"/>
      <c r="S1035" s="146">
        <f t="shared" ref="S1035:S1063" si="190">P1035*R1035</f>
        <v>0</v>
      </c>
    </row>
    <row r="1036" spans="1:19" ht="40.5" customHeight="1" x14ac:dyDescent="0.3">
      <c r="A1036" s="158"/>
      <c r="B1036" s="134"/>
      <c r="C1036" s="135"/>
      <c r="D1036" s="136"/>
      <c r="E1036" s="137"/>
      <c r="F1036" s="138"/>
      <c r="G1036" s="124">
        <f t="shared" si="187"/>
        <v>0</v>
      </c>
      <c r="H1036" s="136"/>
      <c r="I1036" s="137"/>
      <c r="J1036" s="138"/>
      <c r="K1036" s="124">
        <f t="shared" si="188"/>
        <v>0</v>
      </c>
      <c r="L1036" s="136"/>
      <c r="M1036" s="137"/>
      <c r="N1036" s="138"/>
      <c r="O1036" s="124">
        <f t="shared" si="189"/>
        <v>0</v>
      </c>
      <c r="P1036" s="136"/>
      <c r="Q1036" s="137"/>
      <c r="R1036" s="138"/>
      <c r="S1036" s="146">
        <f t="shared" si="190"/>
        <v>0</v>
      </c>
    </row>
    <row r="1037" spans="1:19" ht="40.5" customHeight="1" x14ac:dyDescent="0.3">
      <c r="A1037" s="158"/>
      <c r="B1037" s="134"/>
      <c r="C1037" s="135"/>
      <c r="D1037" s="136"/>
      <c r="E1037" s="137"/>
      <c r="F1037" s="138"/>
      <c r="G1037" s="124">
        <f t="shared" si="187"/>
        <v>0</v>
      </c>
      <c r="H1037" s="136"/>
      <c r="I1037" s="137"/>
      <c r="J1037" s="138"/>
      <c r="K1037" s="124">
        <f t="shared" si="188"/>
        <v>0</v>
      </c>
      <c r="L1037" s="136"/>
      <c r="M1037" s="137"/>
      <c r="N1037" s="138"/>
      <c r="O1037" s="124">
        <f t="shared" si="189"/>
        <v>0</v>
      </c>
      <c r="P1037" s="136"/>
      <c r="Q1037" s="137"/>
      <c r="R1037" s="138"/>
      <c r="S1037" s="146">
        <f t="shared" si="190"/>
        <v>0</v>
      </c>
    </row>
    <row r="1038" spans="1:19" ht="40.5" customHeight="1" x14ac:dyDescent="0.3">
      <c r="A1038" s="158"/>
      <c r="B1038" s="134"/>
      <c r="C1038" s="135"/>
      <c r="D1038" s="136"/>
      <c r="E1038" s="137"/>
      <c r="F1038" s="138"/>
      <c r="G1038" s="124">
        <f t="shared" si="187"/>
        <v>0</v>
      </c>
      <c r="H1038" s="136"/>
      <c r="I1038" s="137"/>
      <c r="J1038" s="138"/>
      <c r="K1038" s="124">
        <f t="shared" si="188"/>
        <v>0</v>
      </c>
      <c r="L1038" s="136"/>
      <c r="M1038" s="137"/>
      <c r="N1038" s="138"/>
      <c r="O1038" s="124">
        <f t="shared" si="189"/>
        <v>0</v>
      </c>
      <c r="P1038" s="136"/>
      <c r="Q1038" s="137"/>
      <c r="R1038" s="138"/>
      <c r="S1038" s="146">
        <f t="shared" si="190"/>
        <v>0</v>
      </c>
    </row>
    <row r="1039" spans="1:19" ht="40.5" customHeight="1" x14ac:dyDescent="0.3">
      <c r="A1039" s="158"/>
      <c r="B1039" s="134"/>
      <c r="C1039" s="135"/>
      <c r="D1039" s="136"/>
      <c r="E1039" s="137"/>
      <c r="F1039" s="138"/>
      <c r="G1039" s="124">
        <f>D1039*F1039</f>
        <v>0</v>
      </c>
      <c r="H1039" s="136"/>
      <c r="I1039" s="137"/>
      <c r="J1039" s="138"/>
      <c r="K1039" s="124">
        <f>H1039*J1039</f>
        <v>0</v>
      </c>
      <c r="L1039" s="136"/>
      <c r="M1039" s="137"/>
      <c r="N1039" s="138"/>
      <c r="O1039" s="124">
        <f t="shared" si="189"/>
        <v>0</v>
      </c>
      <c r="P1039" s="136"/>
      <c r="Q1039" s="137"/>
      <c r="R1039" s="138"/>
      <c r="S1039" s="146">
        <f t="shared" si="190"/>
        <v>0</v>
      </c>
    </row>
    <row r="1040" spans="1:19" ht="40.5" customHeight="1" x14ac:dyDescent="0.3">
      <c r="A1040" s="158"/>
      <c r="B1040" s="134"/>
      <c r="C1040" s="135"/>
      <c r="D1040" s="136"/>
      <c r="E1040" s="137"/>
      <c r="F1040" s="138"/>
      <c r="G1040" s="124">
        <f>D1040*F1040</f>
        <v>0</v>
      </c>
      <c r="H1040" s="136"/>
      <c r="I1040" s="137"/>
      <c r="J1040" s="138"/>
      <c r="K1040" s="124">
        <f>H1040*J1040</f>
        <v>0</v>
      </c>
      <c r="L1040" s="136"/>
      <c r="M1040" s="137"/>
      <c r="N1040" s="138"/>
      <c r="O1040" s="124">
        <f t="shared" si="189"/>
        <v>0</v>
      </c>
      <c r="P1040" s="136"/>
      <c r="Q1040" s="137"/>
      <c r="R1040" s="138"/>
      <c r="S1040" s="146">
        <f t="shared" si="190"/>
        <v>0</v>
      </c>
    </row>
    <row r="1041" spans="1:19" ht="40.5" customHeight="1" x14ac:dyDescent="0.3">
      <c r="A1041" s="158"/>
      <c r="B1041" s="134"/>
      <c r="C1041" s="135"/>
      <c r="D1041" s="136"/>
      <c r="E1041" s="137"/>
      <c r="F1041" s="138"/>
      <c r="G1041" s="124">
        <f t="shared" ref="G1041:G1063" si="191">D1041*F1041</f>
        <v>0</v>
      </c>
      <c r="H1041" s="136"/>
      <c r="I1041" s="137"/>
      <c r="J1041" s="138"/>
      <c r="K1041" s="124">
        <f t="shared" ref="K1041:K1063" si="192">H1041*J1041</f>
        <v>0</v>
      </c>
      <c r="L1041" s="136"/>
      <c r="M1041" s="137"/>
      <c r="N1041" s="138"/>
      <c r="O1041" s="124">
        <f t="shared" si="189"/>
        <v>0</v>
      </c>
      <c r="P1041" s="136"/>
      <c r="Q1041" s="137"/>
      <c r="R1041" s="138"/>
      <c r="S1041" s="146">
        <f t="shared" si="190"/>
        <v>0</v>
      </c>
    </row>
    <row r="1042" spans="1:19" ht="40.5" customHeight="1" x14ac:dyDescent="0.3">
      <c r="A1042" s="158"/>
      <c r="B1042" s="134"/>
      <c r="C1042" s="135"/>
      <c r="D1042" s="136"/>
      <c r="E1042" s="137"/>
      <c r="F1042" s="138"/>
      <c r="G1042" s="124">
        <f t="shared" si="191"/>
        <v>0</v>
      </c>
      <c r="H1042" s="136"/>
      <c r="I1042" s="137"/>
      <c r="J1042" s="138"/>
      <c r="K1042" s="124">
        <f t="shared" si="192"/>
        <v>0</v>
      </c>
      <c r="L1042" s="136"/>
      <c r="M1042" s="137"/>
      <c r="N1042" s="138"/>
      <c r="O1042" s="124">
        <f t="shared" si="189"/>
        <v>0</v>
      </c>
      <c r="P1042" s="136"/>
      <c r="Q1042" s="137"/>
      <c r="R1042" s="138"/>
      <c r="S1042" s="146">
        <f t="shared" si="190"/>
        <v>0</v>
      </c>
    </row>
    <row r="1043" spans="1:19" ht="40.5" customHeight="1" x14ac:dyDescent="0.3">
      <c r="A1043" s="158"/>
      <c r="B1043" s="134"/>
      <c r="C1043" s="135"/>
      <c r="D1043" s="136"/>
      <c r="E1043" s="137"/>
      <c r="F1043" s="138"/>
      <c r="G1043" s="124">
        <f t="shared" si="191"/>
        <v>0</v>
      </c>
      <c r="H1043" s="136"/>
      <c r="I1043" s="137"/>
      <c r="J1043" s="138"/>
      <c r="K1043" s="124">
        <f t="shared" si="192"/>
        <v>0</v>
      </c>
      <c r="L1043" s="136"/>
      <c r="M1043" s="137"/>
      <c r="N1043" s="138"/>
      <c r="O1043" s="124">
        <f t="shared" si="189"/>
        <v>0</v>
      </c>
      <c r="P1043" s="136"/>
      <c r="Q1043" s="137"/>
      <c r="R1043" s="138"/>
      <c r="S1043" s="146">
        <f t="shared" si="190"/>
        <v>0</v>
      </c>
    </row>
    <row r="1044" spans="1:19" ht="40.5" customHeight="1" x14ac:dyDescent="0.3">
      <c r="A1044" s="158"/>
      <c r="B1044" s="134"/>
      <c r="C1044" s="135"/>
      <c r="D1044" s="136"/>
      <c r="E1044" s="137"/>
      <c r="F1044" s="138"/>
      <c r="G1044" s="124">
        <f t="shared" si="191"/>
        <v>0</v>
      </c>
      <c r="H1044" s="136"/>
      <c r="I1044" s="137"/>
      <c r="J1044" s="138"/>
      <c r="K1044" s="124">
        <f t="shared" si="192"/>
        <v>0</v>
      </c>
      <c r="L1044" s="136"/>
      <c r="M1044" s="137"/>
      <c r="N1044" s="138"/>
      <c r="O1044" s="124">
        <f t="shared" si="189"/>
        <v>0</v>
      </c>
      <c r="P1044" s="136"/>
      <c r="Q1044" s="137"/>
      <c r="R1044" s="138"/>
      <c r="S1044" s="146">
        <f t="shared" si="190"/>
        <v>0</v>
      </c>
    </row>
    <row r="1045" spans="1:19" ht="40.5" customHeight="1" x14ac:dyDescent="0.3">
      <c r="A1045" s="158"/>
      <c r="B1045" s="134"/>
      <c r="C1045" s="135"/>
      <c r="D1045" s="136"/>
      <c r="E1045" s="137"/>
      <c r="F1045" s="138"/>
      <c r="G1045" s="124">
        <f t="shared" si="191"/>
        <v>0</v>
      </c>
      <c r="H1045" s="136"/>
      <c r="I1045" s="137"/>
      <c r="J1045" s="138"/>
      <c r="K1045" s="124">
        <f t="shared" si="192"/>
        <v>0</v>
      </c>
      <c r="L1045" s="136"/>
      <c r="M1045" s="137"/>
      <c r="N1045" s="138"/>
      <c r="O1045" s="124">
        <f t="shared" si="189"/>
        <v>0</v>
      </c>
      <c r="P1045" s="136"/>
      <c r="Q1045" s="137"/>
      <c r="R1045" s="138"/>
      <c r="S1045" s="146">
        <f t="shared" si="190"/>
        <v>0</v>
      </c>
    </row>
    <row r="1046" spans="1:19" ht="40.5" customHeight="1" x14ac:dyDescent="0.3">
      <c r="A1046" s="158"/>
      <c r="B1046" s="134"/>
      <c r="C1046" s="135"/>
      <c r="D1046" s="136"/>
      <c r="E1046" s="137"/>
      <c r="F1046" s="138"/>
      <c r="G1046" s="124">
        <f t="shared" si="191"/>
        <v>0</v>
      </c>
      <c r="H1046" s="136"/>
      <c r="I1046" s="137"/>
      <c r="J1046" s="138"/>
      <c r="K1046" s="124">
        <f t="shared" si="192"/>
        <v>0</v>
      </c>
      <c r="L1046" s="136"/>
      <c r="M1046" s="137"/>
      <c r="N1046" s="138"/>
      <c r="O1046" s="124">
        <f t="shared" si="189"/>
        <v>0</v>
      </c>
      <c r="P1046" s="136"/>
      <c r="Q1046" s="137"/>
      <c r="R1046" s="138"/>
      <c r="S1046" s="146">
        <f t="shared" si="190"/>
        <v>0</v>
      </c>
    </row>
    <row r="1047" spans="1:19" ht="40.5" customHeight="1" x14ac:dyDescent="0.3">
      <c r="A1047" s="158"/>
      <c r="B1047" s="134"/>
      <c r="C1047" s="139"/>
      <c r="D1047" s="136"/>
      <c r="E1047" s="140"/>
      <c r="F1047" s="138"/>
      <c r="G1047" s="124">
        <f t="shared" si="191"/>
        <v>0</v>
      </c>
      <c r="H1047" s="136"/>
      <c r="I1047" s="140"/>
      <c r="J1047" s="138"/>
      <c r="K1047" s="124">
        <f t="shared" si="192"/>
        <v>0</v>
      </c>
      <c r="L1047" s="136"/>
      <c r="M1047" s="140"/>
      <c r="N1047" s="138"/>
      <c r="O1047" s="124">
        <f t="shared" si="189"/>
        <v>0</v>
      </c>
      <c r="P1047" s="136"/>
      <c r="Q1047" s="140"/>
      <c r="R1047" s="138"/>
      <c r="S1047" s="146">
        <f t="shared" si="190"/>
        <v>0</v>
      </c>
    </row>
    <row r="1048" spans="1:19" ht="40.5" customHeight="1" x14ac:dyDescent="0.3">
      <c r="A1048" s="158"/>
      <c r="B1048" s="134"/>
      <c r="C1048" s="135"/>
      <c r="D1048" s="136"/>
      <c r="E1048" s="137"/>
      <c r="F1048" s="138"/>
      <c r="G1048" s="124">
        <f t="shared" si="191"/>
        <v>0</v>
      </c>
      <c r="H1048" s="136"/>
      <c r="I1048" s="137"/>
      <c r="J1048" s="138"/>
      <c r="K1048" s="124">
        <f t="shared" si="192"/>
        <v>0</v>
      </c>
      <c r="L1048" s="136"/>
      <c r="M1048" s="137"/>
      <c r="N1048" s="138"/>
      <c r="O1048" s="124">
        <f t="shared" si="189"/>
        <v>0</v>
      </c>
      <c r="P1048" s="136"/>
      <c r="Q1048" s="137"/>
      <c r="R1048" s="138"/>
      <c r="S1048" s="146">
        <f t="shared" si="190"/>
        <v>0</v>
      </c>
    </row>
    <row r="1049" spans="1:19" ht="40.5" customHeight="1" x14ac:dyDescent="0.3">
      <c r="A1049" s="158"/>
      <c r="B1049" s="134"/>
      <c r="C1049" s="135"/>
      <c r="D1049" s="136"/>
      <c r="E1049" s="137"/>
      <c r="F1049" s="138"/>
      <c r="G1049" s="124">
        <f t="shared" si="191"/>
        <v>0</v>
      </c>
      <c r="H1049" s="136"/>
      <c r="I1049" s="137"/>
      <c r="J1049" s="138"/>
      <c r="K1049" s="124">
        <f t="shared" si="192"/>
        <v>0</v>
      </c>
      <c r="L1049" s="136"/>
      <c r="M1049" s="137"/>
      <c r="N1049" s="138"/>
      <c r="O1049" s="124">
        <f t="shared" si="189"/>
        <v>0</v>
      </c>
      <c r="P1049" s="136"/>
      <c r="Q1049" s="137"/>
      <c r="R1049" s="138"/>
      <c r="S1049" s="146">
        <f t="shared" si="190"/>
        <v>0</v>
      </c>
    </row>
    <row r="1050" spans="1:19" ht="40.5" customHeight="1" x14ac:dyDescent="0.3">
      <c r="A1050" s="158"/>
      <c r="B1050" s="134"/>
      <c r="C1050" s="139"/>
      <c r="D1050" s="136"/>
      <c r="E1050" s="140"/>
      <c r="F1050" s="138"/>
      <c r="G1050" s="124">
        <f t="shared" si="191"/>
        <v>0</v>
      </c>
      <c r="H1050" s="136"/>
      <c r="I1050" s="140"/>
      <c r="J1050" s="138"/>
      <c r="K1050" s="124">
        <f t="shared" si="192"/>
        <v>0</v>
      </c>
      <c r="L1050" s="136"/>
      <c r="M1050" s="140"/>
      <c r="N1050" s="138"/>
      <c r="O1050" s="124">
        <f t="shared" si="189"/>
        <v>0</v>
      </c>
      <c r="P1050" s="136"/>
      <c r="Q1050" s="140"/>
      <c r="R1050" s="138"/>
      <c r="S1050" s="146">
        <f t="shared" si="190"/>
        <v>0</v>
      </c>
    </row>
    <row r="1051" spans="1:19" ht="40.5" customHeight="1" x14ac:dyDescent="0.3">
      <c r="A1051" s="158"/>
      <c r="B1051" s="134"/>
      <c r="C1051" s="139"/>
      <c r="D1051" s="136"/>
      <c r="E1051" s="140"/>
      <c r="F1051" s="138"/>
      <c r="G1051" s="124">
        <f t="shared" si="191"/>
        <v>0</v>
      </c>
      <c r="H1051" s="136"/>
      <c r="I1051" s="140"/>
      <c r="J1051" s="138"/>
      <c r="K1051" s="124">
        <f t="shared" si="192"/>
        <v>0</v>
      </c>
      <c r="L1051" s="136"/>
      <c r="M1051" s="140"/>
      <c r="N1051" s="138"/>
      <c r="O1051" s="124">
        <f t="shared" si="189"/>
        <v>0</v>
      </c>
      <c r="P1051" s="136"/>
      <c r="Q1051" s="140"/>
      <c r="R1051" s="138"/>
      <c r="S1051" s="146">
        <f t="shared" si="190"/>
        <v>0</v>
      </c>
    </row>
    <row r="1052" spans="1:19" ht="40.5" customHeight="1" x14ac:dyDescent="0.3">
      <c r="A1052" s="158"/>
      <c r="B1052" s="134"/>
      <c r="C1052" s="139"/>
      <c r="D1052" s="136"/>
      <c r="E1052" s="140"/>
      <c r="F1052" s="138"/>
      <c r="G1052" s="124">
        <f t="shared" si="191"/>
        <v>0</v>
      </c>
      <c r="H1052" s="136"/>
      <c r="I1052" s="140"/>
      <c r="J1052" s="138"/>
      <c r="K1052" s="124">
        <f t="shared" si="192"/>
        <v>0</v>
      </c>
      <c r="L1052" s="136"/>
      <c r="M1052" s="140"/>
      <c r="N1052" s="138"/>
      <c r="O1052" s="124">
        <f t="shared" si="189"/>
        <v>0</v>
      </c>
      <c r="P1052" s="136"/>
      <c r="Q1052" s="140"/>
      <c r="R1052" s="138"/>
      <c r="S1052" s="146">
        <f t="shared" si="190"/>
        <v>0</v>
      </c>
    </row>
    <row r="1053" spans="1:19" ht="40.5" customHeight="1" x14ac:dyDescent="0.3">
      <c r="A1053" s="158"/>
      <c r="B1053" s="134"/>
      <c r="C1053" s="139"/>
      <c r="D1053" s="136"/>
      <c r="E1053" s="140"/>
      <c r="F1053" s="138"/>
      <c r="G1053" s="124">
        <f t="shared" si="191"/>
        <v>0</v>
      </c>
      <c r="H1053" s="136"/>
      <c r="I1053" s="140"/>
      <c r="J1053" s="138"/>
      <c r="K1053" s="124">
        <f t="shared" si="192"/>
        <v>0</v>
      </c>
      <c r="L1053" s="136"/>
      <c r="M1053" s="140"/>
      <c r="N1053" s="138"/>
      <c r="O1053" s="124">
        <f t="shared" si="189"/>
        <v>0</v>
      </c>
      <c r="P1053" s="136"/>
      <c r="Q1053" s="140"/>
      <c r="R1053" s="138"/>
      <c r="S1053" s="146">
        <f t="shared" si="190"/>
        <v>0</v>
      </c>
    </row>
    <row r="1054" spans="1:19" ht="40.5" customHeight="1" x14ac:dyDescent="0.3">
      <c r="A1054" s="158"/>
      <c r="B1054" s="134"/>
      <c r="C1054" s="139"/>
      <c r="D1054" s="136"/>
      <c r="E1054" s="140"/>
      <c r="F1054" s="138"/>
      <c r="G1054" s="124">
        <f t="shared" si="191"/>
        <v>0</v>
      </c>
      <c r="H1054" s="136"/>
      <c r="I1054" s="140"/>
      <c r="J1054" s="138"/>
      <c r="K1054" s="124">
        <f t="shared" si="192"/>
        <v>0</v>
      </c>
      <c r="L1054" s="136"/>
      <c r="M1054" s="140"/>
      <c r="N1054" s="138"/>
      <c r="O1054" s="124">
        <f t="shared" si="189"/>
        <v>0</v>
      </c>
      <c r="P1054" s="136"/>
      <c r="Q1054" s="140"/>
      <c r="R1054" s="138"/>
      <c r="S1054" s="146">
        <f t="shared" si="190"/>
        <v>0</v>
      </c>
    </row>
    <row r="1055" spans="1:19" ht="40.5" customHeight="1" x14ac:dyDescent="0.3">
      <c r="A1055" s="158"/>
      <c r="B1055" s="134"/>
      <c r="C1055" s="139"/>
      <c r="D1055" s="136"/>
      <c r="E1055" s="140"/>
      <c r="F1055" s="138"/>
      <c r="G1055" s="124">
        <f t="shared" si="191"/>
        <v>0</v>
      </c>
      <c r="H1055" s="136"/>
      <c r="I1055" s="140"/>
      <c r="J1055" s="138"/>
      <c r="K1055" s="124">
        <f t="shared" si="192"/>
        <v>0</v>
      </c>
      <c r="L1055" s="136"/>
      <c r="M1055" s="140"/>
      <c r="N1055" s="138"/>
      <c r="O1055" s="124">
        <f t="shared" si="189"/>
        <v>0</v>
      </c>
      <c r="P1055" s="136"/>
      <c r="Q1055" s="140"/>
      <c r="R1055" s="138"/>
      <c r="S1055" s="146">
        <f t="shared" si="190"/>
        <v>0</v>
      </c>
    </row>
    <row r="1056" spans="1:19" ht="40.5" customHeight="1" x14ac:dyDescent="0.3">
      <c r="A1056" s="158"/>
      <c r="B1056" s="134"/>
      <c r="C1056" s="139"/>
      <c r="D1056" s="136"/>
      <c r="E1056" s="140"/>
      <c r="F1056" s="138"/>
      <c r="G1056" s="124">
        <f t="shared" si="191"/>
        <v>0</v>
      </c>
      <c r="H1056" s="136"/>
      <c r="I1056" s="140"/>
      <c r="J1056" s="138"/>
      <c r="K1056" s="124">
        <f t="shared" si="192"/>
        <v>0</v>
      </c>
      <c r="L1056" s="136"/>
      <c r="M1056" s="140"/>
      <c r="N1056" s="138"/>
      <c r="O1056" s="124">
        <f t="shared" si="189"/>
        <v>0</v>
      </c>
      <c r="P1056" s="136"/>
      <c r="Q1056" s="140"/>
      <c r="R1056" s="138"/>
      <c r="S1056" s="146">
        <f t="shared" si="190"/>
        <v>0</v>
      </c>
    </row>
    <row r="1057" spans="1:19" ht="40.5" customHeight="1" x14ac:dyDescent="0.3">
      <c r="A1057" s="158"/>
      <c r="B1057" s="134"/>
      <c r="C1057" s="139"/>
      <c r="D1057" s="136"/>
      <c r="E1057" s="140"/>
      <c r="F1057" s="138"/>
      <c r="G1057" s="124">
        <f t="shared" si="191"/>
        <v>0</v>
      </c>
      <c r="H1057" s="136"/>
      <c r="I1057" s="140"/>
      <c r="J1057" s="138"/>
      <c r="K1057" s="124">
        <f t="shared" si="192"/>
        <v>0</v>
      </c>
      <c r="L1057" s="136"/>
      <c r="M1057" s="140"/>
      <c r="N1057" s="138"/>
      <c r="O1057" s="124">
        <f t="shared" si="189"/>
        <v>0</v>
      </c>
      <c r="P1057" s="136"/>
      <c r="Q1057" s="140"/>
      <c r="R1057" s="138"/>
      <c r="S1057" s="146">
        <f t="shared" si="190"/>
        <v>0</v>
      </c>
    </row>
    <row r="1058" spans="1:19" ht="40.5" customHeight="1" x14ac:dyDescent="0.3">
      <c r="A1058" s="158"/>
      <c r="B1058" s="134"/>
      <c r="C1058" s="139"/>
      <c r="D1058" s="136"/>
      <c r="E1058" s="140"/>
      <c r="F1058" s="138"/>
      <c r="G1058" s="124">
        <f t="shared" si="191"/>
        <v>0</v>
      </c>
      <c r="H1058" s="136"/>
      <c r="I1058" s="140"/>
      <c r="J1058" s="138"/>
      <c r="K1058" s="124">
        <f t="shared" si="192"/>
        <v>0</v>
      </c>
      <c r="L1058" s="136"/>
      <c r="M1058" s="140"/>
      <c r="N1058" s="138"/>
      <c r="O1058" s="124">
        <f t="shared" si="189"/>
        <v>0</v>
      </c>
      <c r="P1058" s="136"/>
      <c r="Q1058" s="140"/>
      <c r="R1058" s="138"/>
      <c r="S1058" s="146">
        <f t="shared" si="190"/>
        <v>0</v>
      </c>
    </row>
    <row r="1059" spans="1:19" ht="40.5" customHeight="1" x14ac:dyDescent="0.3">
      <c r="A1059" s="158"/>
      <c r="B1059" s="134"/>
      <c r="C1059" s="139"/>
      <c r="D1059" s="136"/>
      <c r="E1059" s="140"/>
      <c r="F1059" s="138"/>
      <c r="G1059" s="124">
        <f t="shared" si="191"/>
        <v>0</v>
      </c>
      <c r="H1059" s="136"/>
      <c r="I1059" s="140"/>
      <c r="J1059" s="138"/>
      <c r="K1059" s="124">
        <f t="shared" si="192"/>
        <v>0</v>
      </c>
      <c r="L1059" s="136"/>
      <c r="M1059" s="140"/>
      <c r="N1059" s="138"/>
      <c r="O1059" s="124">
        <f t="shared" si="189"/>
        <v>0</v>
      </c>
      <c r="P1059" s="136"/>
      <c r="Q1059" s="140"/>
      <c r="R1059" s="138"/>
      <c r="S1059" s="146">
        <f t="shared" si="190"/>
        <v>0</v>
      </c>
    </row>
    <row r="1060" spans="1:19" ht="40.5" customHeight="1" x14ac:dyDescent="0.3">
      <c r="A1060" s="158"/>
      <c r="B1060" s="134"/>
      <c r="C1060" s="139"/>
      <c r="D1060" s="136"/>
      <c r="E1060" s="140"/>
      <c r="F1060" s="138"/>
      <c r="G1060" s="124">
        <f t="shared" si="191"/>
        <v>0</v>
      </c>
      <c r="H1060" s="136"/>
      <c r="I1060" s="140"/>
      <c r="J1060" s="138"/>
      <c r="K1060" s="124">
        <f t="shared" si="192"/>
        <v>0</v>
      </c>
      <c r="L1060" s="136"/>
      <c r="M1060" s="140"/>
      <c r="N1060" s="138"/>
      <c r="O1060" s="124">
        <f t="shared" si="189"/>
        <v>0</v>
      </c>
      <c r="P1060" s="136"/>
      <c r="Q1060" s="140"/>
      <c r="R1060" s="138"/>
      <c r="S1060" s="146">
        <f t="shared" si="190"/>
        <v>0</v>
      </c>
    </row>
    <row r="1061" spans="1:19" ht="40.5" customHeight="1" x14ac:dyDescent="0.3">
      <c r="A1061" s="158"/>
      <c r="B1061" s="134"/>
      <c r="C1061" s="139"/>
      <c r="D1061" s="136"/>
      <c r="E1061" s="140"/>
      <c r="F1061" s="138"/>
      <c r="G1061" s="124">
        <f t="shared" si="191"/>
        <v>0</v>
      </c>
      <c r="H1061" s="136"/>
      <c r="I1061" s="140"/>
      <c r="J1061" s="138"/>
      <c r="K1061" s="124">
        <f t="shared" si="192"/>
        <v>0</v>
      </c>
      <c r="L1061" s="136"/>
      <c r="M1061" s="140"/>
      <c r="N1061" s="138"/>
      <c r="O1061" s="124">
        <f t="shared" si="189"/>
        <v>0</v>
      </c>
      <c r="P1061" s="136"/>
      <c r="Q1061" s="140"/>
      <c r="R1061" s="138"/>
      <c r="S1061" s="146">
        <f t="shared" si="190"/>
        <v>0</v>
      </c>
    </row>
    <row r="1062" spans="1:19" ht="40.5" customHeight="1" x14ac:dyDescent="0.3">
      <c r="A1062" s="158"/>
      <c r="B1062" s="134"/>
      <c r="C1062" s="139"/>
      <c r="D1062" s="136"/>
      <c r="E1062" s="140"/>
      <c r="F1062" s="138"/>
      <c r="G1062" s="124">
        <f t="shared" si="191"/>
        <v>0</v>
      </c>
      <c r="H1062" s="136"/>
      <c r="I1062" s="140"/>
      <c r="J1062" s="138"/>
      <c r="K1062" s="124">
        <f t="shared" si="192"/>
        <v>0</v>
      </c>
      <c r="L1062" s="136"/>
      <c r="M1062" s="140"/>
      <c r="N1062" s="138"/>
      <c r="O1062" s="124">
        <f t="shared" si="189"/>
        <v>0</v>
      </c>
      <c r="P1062" s="136"/>
      <c r="Q1062" s="140"/>
      <c r="R1062" s="138"/>
      <c r="S1062" s="146">
        <f t="shared" si="190"/>
        <v>0</v>
      </c>
    </row>
    <row r="1063" spans="1:19" ht="40.5" customHeight="1" x14ac:dyDescent="0.3">
      <c r="A1063" s="158"/>
      <c r="B1063" s="134"/>
      <c r="C1063" s="139"/>
      <c r="D1063" s="136"/>
      <c r="E1063" s="140"/>
      <c r="F1063" s="138"/>
      <c r="G1063" s="124">
        <f t="shared" si="191"/>
        <v>0</v>
      </c>
      <c r="H1063" s="136"/>
      <c r="I1063" s="140"/>
      <c r="J1063" s="138"/>
      <c r="K1063" s="124">
        <f t="shared" si="192"/>
        <v>0</v>
      </c>
      <c r="L1063" s="136"/>
      <c r="M1063" s="140"/>
      <c r="N1063" s="138"/>
      <c r="O1063" s="124">
        <f t="shared" si="189"/>
        <v>0</v>
      </c>
      <c r="P1063" s="136"/>
      <c r="Q1063" s="140"/>
      <c r="R1063" s="138"/>
      <c r="S1063" s="146">
        <f t="shared" si="190"/>
        <v>0</v>
      </c>
    </row>
    <row r="1064" spans="1:19" ht="40.5" customHeight="1" x14ac:dyDescent="0.3">
      <c r="A1064" s="115"/>
      <c r="B1064" s="116" t="s">
        <v>70</v>
      </c>
      <c r="C1064" s="117"/>
      <c r="D1064" s="127"/>
      <c r="E1064" s="128"/>
      <c r="F1064" s="125">
        <f t="shared" ref="F1064" si="193">L1064+O1064</f>
        <v>0</v>
      </c>
      <c r="G1064" s="125">
        <f>SUM(G1034:G1063)</f>
        <v>0</v>
      </c>
      <c r="H1064" s="127"/>
      <c r="I1064" s="128"/>
      <c r="J1064" s="126"/>
      <c r="K1064" s="125">
        <f>SUM(K1034:K1063)</f>
        <v>0</v>
      </c>
      <c r="L1064" s="127"/>
      <c r="M1064" s="128"/>
      <c r="N1064" s="126"/>
      <c r="O1064" s="125">
        <f>SUM(O1034:O1063)</f>
        <v>0</v>
      </c>
      <c r="P1064" s="127"/>
      <c r="Q1064" s="128"/>
      <c r="R1064" s="126"/>
      <c r="S1064" s="147">
        <f>SUM(S1034:S1063)</f>
        <v>0</v>
      </c>
    </row>
    <row r="1065" spans="1:19" ht="16.5" customHeight="1" x14ac:dyDescent="0.3">
      <c r="A1065" s="110"/>
      <c r="B1065" s="110"/>
      <c r="C1065" s="108"/>
      <c r="D1065" s="108"/>
      <c r="E1065" s="108"/>
      <c r="F1065" s="109"/>
      <c r="G1065" s="109"/>
      <c r="H1065" s="108"/>
      <c r="I1065" s="108"/>
      <c r="J1065" s="108"/>
      <c r="K1065" s="109"/>
      <c r="L1065" s="108"/>
      <c r="M1065" s="108"/>
      <c r="N1065" s="108"/>
      <c r="O1065" s="109"/>
      <c r="P1065" s="108"/>
      <c r="Q1065" s="108"/>
      <c r="R1065" s="108"/>
      <c r="S1065" s="109"/>
    </row>
    <row r="1066" spans="1:19" ht="16.5" customHeight="1" x14ac:dyDescent="0.15">
      <c r="A1066" s="373" t="s">
        <v>61</v>
      </c>
      <c r="B1066" s="373"/>
      <c r="C1066" s="373"/>
      <c r="D1066" s="373"/>
      <c r="E1066" s="373"/>
      <c r="F1066" s="373"/>
      <c r="G1066" s="373"/>
      <c r="H1066" s="373"/>
      <c r="I1066" s="373"/>
      <c r="J1066" s="373"/>
      <c r="K1066" s="373"/>
      <c r="L1066" s="373"/>
      <c r="M1066" s="373"/>
      <c r="N1066" s="373"/>
      <c r="O1066" s="373"/>
      <c r="P1066" s="373"/>
      <c r="Q1066" s="373"/>
      <c r="R1066" s="373"/>
      <c r="S1066" s="373"/>
    </row>
    <row r="1067" spans="1:19" ht="16.5" customHeight="1" x14ac:dyDescent="0.15">
      <c r="A1067" s="373"/>
      <c r="B1067" s="373"/>
      <c r="C1067" s="373"/>
      <c r="D1067" s="373"/>
      <c r="E1067" s="373"/>
      <c r="F1067" s="373"/>
      <c r="G1067" s="373"/>
      <c r="H1067" s="373"/>
      <c r="I1067" s="373"/>
      <c r="J1067" s="373"/>
      <c r="K1067" s="373"/>
      <c r="L1067" s="373"/>
      <c r="M1067" s="373"/>
      <c r="N1067" s="373"/>
      <c r="O1067" s="373"/>
      <c r="P1067" s="373"/>
      <c r="Q1067" s="373"/>
      <c r="R1067" s="373"/>
      <c r="S1067" s="373"/>
    </row>
    <row r="1068" spans="1:19" ht="16.5" customHeight="1" x14ac:dyDescent="0.15">
      <c r="A1068" s="374"/>
      <c r="B1068" s="374"/>
      <c r="C1068" s="374"/>
      <c r="D1068" s="374"/>
      <c r="E1068" s="374"/>
      <c r="F1068" s="374"/>
      <c r="G1068" s="374"/>
      <c r="H1068" s="374"/>
      <c r="I1068" s="374"/>
      <c r="J1068" s="374"/>
      <c r="K1068" s="374"/>
      <c r="L1068" s="374"/>
      <c r="M1068" s="374"/>
      <c r="N1068" s="374"/>
      <c r="O1068" s="374"/>
      <c r="P1068" s="374"/>
      <c r="Q1068" s="374"/>
      <c r="R1068" s="374"/>
      <c r="S1068" s="374"/>
    </row>
    <row r="1069" spans="1:19" s="7" customFormat="1" ht="24" customHeight="1" x14ac:dyDescent="0.2">
      <c r="A1069" s="375">
        <f>A1031+1</f>
        <v>29</v>
      </c>
      <c r="B1069" s="377" t="str">
        <f>IF(ISBLANK(見積書表紙!$C$22),"",見積書表紙!$C$22)</f>
        <v/>
      </c>
      <c r="C1069" s="379"/>
      <c r="D1069" s="381" t="s">
        <v>5</v>
      </c>
      <c r="E1069" s="382"/>
      <c r="F1069" s="382"/>
      <c r="G1069" s="383"/>
      <c r="H1069" s="381" t="s">
        <v>123</v>
      </c>
      <c r="I1069" s="382"/>
      <c r="J1069" s="382"/>
      <c r="K1069" s="383"/>
      <c r="L1069" s="381" t="s">
        <v>124</v>
      </c>
      <c r="M1069" s="382"/>
      <c r="N1069" s="382"/>
      <c r="O1069" s="383"/>
      <c r="P1069" s="381" t="s">
        <v>125</v>
      </c>
      <c r="Q1069" s="382"/>
      <c r="R1069" s="382"/>
      <c r="S1069" s="387"/>
    </row>
    <row r="1070" spans="1:19" s="7" customFormat="1" ht="24" customHeight="1" x14ac:dyDescent="0.2">
      <c r="A1070" s="376"/>
      <c r="B1070" s="378"/>
      <c r="C1070" s="380"/>
      <c r="D1070" s="384"/>
      <c r="E1070" s="385"/>
      <c r="F1070" s="385"/>
      <c r="G1070" s="386"/>
      <c r="H1070" s="384"/>
      <c r="I1070" s="385"/>
      <c r="J1070" s="385"/>
      <c r="K1070" s="386"/>
      <c r="L1070" s="384"/>
      <c r="M1070" s="385"/>
      <c r="N1070" s="385"/>
      <c r="O1070" s="386"/>
      <c r="P1070" s="384"/>
      <c r="Q1070" s="385"/>
      <c r="R1070" s="385"/>
      <c r="S1070" s="388"/>
    </row>
    <row r="1071" spans="1:19" s="7" customFormat="1" ht="40.5" customHeight="1" x14ac:dyDescent="0.2">
      <c r="A1071" s="111" t="s">
        <v>52</v>
      </c>
      <c r="B1071" s="112" t="s">
        <v>6</v>
      </c>
      <c r="C1071" s="113" t="s">
        <v>53</v>
      </c>
      <c r="D1071" s="112" t="s">
        <v>7</v>
      </c>
      <c r="E1071" s="112" t="s">
        <v>0</v>
      </c>
      <c r="F1071" s="114" t="s">
        <v>8</v>
      </c>
      <c r="G1071" s="114" t="s">
        <v>9</v>
      </c>
      <c r="H1071" s="112" t="s">
        <v>7</v>
      </c>
      <c r="I1071" s="112" t="s">
        <v>0</v>
      </c>
      <c r="J1071" s="112" t="s">
        <v>8</v>
      </c>
      <c r="K1071" s="114" t="s">
        <v>9</v>
      </c>
      <c r="L1071" s="112" t="s">
        <v>7</v>
      </c>
      <c r="M1071" s="112" t="s">
        <v>0</v>
      </c>
      <c r="N1071" s="112" t="s">
        <v>8</v>
      </c>
      <c r="O1071" s="114" t="s">
        <v>9</v>
      </c>
      <c r="P1071" s="112" t="s">
        <v>7</v>
      </c>
      <c r="Q1071" s="112" t="s">
        <v>0</v>
      </c>
      <c r="R1071" s="112" t="s">
        <v>8</v>
      </c>
      <c r="S1071" s="145" t="s">
        <v>9</v>
      </c>
    </row>
    <row r="1072" spans="1:19" ht="40.5" customHeight="1" x14ac:dyDescent="0.3">
      <c r="A1072" s="158"/>
      <c r="B1072" s="134"/>
      <c r="C1072" s="135"/>
      <c r="D1072" s="136"/>
      <c r="E1072" s="137"/>
      <c r="F1072" s="138"/>
      <c r="G1072" s="124">
        <f t="shared" ref="G1072:G1076" si="194">D1072*F1072</f>
        <v>0</v>
      </c>
      <c r="H1072" s="136"/>
      <c r="I1072" s="137"/>
      <c r="J1072" s="138"/>
      <c r="K1072" s="124">
        <f>H1072*J1072</f>
        <v>0</v>
      </c>
      <c r="L1072" s="136"/>
      <c r="M1072" s="137"/>
      <c r="N1072" s="138"/>
      <c r="O1072" s="124">
        <f>L1072*N1072</f>
        <v>0</v>
      </c>
      <c r="P1072" s="136"/>
      <c r="Q1072" s="137"/>
      <c r="R1072" s="138"/>
      <c r="S1072" s="146">
        <f>P1072*R1072</f>
        <v>0</v>
      </c>
    </row>
    <row r="1073" spans="1:19" ht="40.5" customHeight="1" x14ac:dyDescent="0.3">
      <c r="A1073" s="158"/>
      <c r="B1073" s="134"/>
      <c r="C1073" s="135"/>
      <c r="D1073" s="136"/>
      <c r="E1073" s="137"/>
      <c r="F1073" s="138"/>
      <c r="G1073" s="124">
        <f t="shared" si="194"/>
        <v>0</v>
      </c>
      <c r="H1073" s="136"/>
      <c r="I1073" s="137"/>
      <c r="J1073" s="138"/>
      <c r="K1073" s="124">
        <f t="shared" ref="K1073:K1076" si="195">H1073*J1073</f>
        <v>0</v>
      </c>
      <c r="L1073" s="136"/>
      <c r="M1073" s="137"/>
      <c r="N1073" s="138"/>
      <c r="O1073" s="124">
        <f t="shared" ref="O1073:O1101" si="196">L1073*N1073</f>
        <v>0</v>
      </c>
      <c r="P1073" s="136"/>
      <c r="Q1073" s="137"/>
      <c r="R1073" s="138"/>
      <c r="S1073" s="146">
        <f t="shared" ref="S1073:S1101" si="197">P1073*R1073</f>
        <v>0</v>
      </c>
    </row>
    <row r="1074" spans="1:19" ht="40.5" customHeight="1" x14ac:dyDescent="0.3">
      <c r="A1074" s="158"/>
      <c r="B1074" s="134"/>
      <c r="C1074" s="135"/>
      <c r="D1074" s="136"/>
      <c r="E1074" s="137"/>
      <c r="F1074" s="138"/>
      <c r="G1074" s="124">
        <f t="shared" si="194"/>
        <v>0</v>
      </c>
      <c r="H1074" s="136"/>
      <c r="I1074" s="137"/>
      <c r="J1074" s="138"/>
      <c r="K1074" s="124">
        <f t="shared" si="195"/>
        <v>0</v>
      </c>
      <c r="L1074" s="136"/>
      <c r="M1074" s="137"/>
      <c r="N1074" s="138"/>
      <c r="O1074" s="124">
        <f t="shared" si="196"/>
        <v>0</v>
      </c>
      <c r="P1074" s="136"/>
      <c r="Q1074" s="137"/>
      <c r="R1074" s="138"/>
      <c r="S1074" s="146">
        <f t="shared" si="197"/>
        <v>0</v>
      </c>
    </row>
    <row r="1075" spans="1:19" ht="40.5" customHeight="1" x14ac:dyDescent="0.3">
      <c r="A1075" s="158"/>
      <c r="B1075" s="134"/>
      <c r="C1075" s="135"/>
      <c r="D1075" s="136"/>
      <c r="E1075" s="137"/>
      <c r="F1075" s="138"/>
      <c r="G1075" s="124">
        <f t="shared" si="194"/>
        <v>0</v>
      </c>
      <c r="H1075" s="136"/>
      <c r="I1075" s="137"/>
      <c r="J1075" s="138"/>
      <c r="K1075" s="124">
        <f t="shared" si="195"/>
        <v>0</v>
      </c>
      <c r="L1075" s="136"/>
      <c r="M1075" s="137"/>
      <c r="N1075" s="138"/>
      <c r="O1075" s="124">
        <f t="shared" si="196"/>
        <v>0</v>
      </c>
      <c r="P1075" s="136"/>
      <c r="Q1075" s="137"/>
      <c r="R1075" s="138"/>
      <c r="S1075" s="146">
        <f t="shared" si="197"/>
        <v>0</v>
      </c>
    </row>
    <row r="1076" spans="1:19" ht="40.5" customHeight="1" x14ac:dyDescent="0.3">
      <c r="A1076" s="158"/>
      <c r="B1076" s="134"/>
      <c r="C1076" s="135"/>
      <c r="D1076" s="136"/>
      <c r="E1076" s="137"/>
      <c r="F1076" s="138"/>
      <c r="G1076" s="124">
        <f t="shared" si="194"/>
        <v>0</v>
      </c>
      <c r="H1076" s="136"/>
      <c r="I1076" s="137"/>
      <c r="J1076" s="138"/>
      <c r="K1076" s="124">
        <f t="shared" si="195"/>
        <v>0</v>
      </c>
      <c r="L1076" s="136"/>
      <c r="M1076" s="137"/>
      <c r="N1076" s="138"/>
      <c r="O1076" s="124">
        <f t="shared" si="196"/>
        <v>0</v>
      </c>
      <c r="P1076" s="136"/>
      <c r="Q1076" s="137"/>
      <c r="R1076" s="138"/>
      <c r="S1076" s="146">
        <f t="shared" si="197"/>
        <v>0</v>
      </c>
    </row>
    <row r="1077" spans="1:19" ht="40.5" customHeight="1" x14ac:dyDescent="0.3">
      <c r="A1077" s="158"/>
      <c r="B1077" s="134"/>
      <c r="C1077" s="135"/>
      <c r="D1077" s="136"/>
      <c r="E1077" s="137"/>
      <c r="F1077" s="138"/>
      <c r="G1077" s="124">
        <f>D1077*F1077</f>
        <v>0</v>
      </c>
      <c r="H1077" s="136"/>
      <c r="I1077" s="137"/>
      <c r="J1077" s="138"/>
      <c r="K1077" s="124">
        <f>H1077*J1077</f>
        <v>0</v>
      </c>
      <c r="L1077" s="136"/>
      <c r="M1077" s="137"/>
      <c r="N1077" s="138"/>
      <c r="O1077" s="124">
        <f t="shared" si="196"/>
        <v>0</v>
      </c>
      <c r="P1077" s="136"/>
      <c r="Q1077" s="137"/>
      <c r="R1077" s="138"/>
      <c r="S1077" s="146">
        <f t="shared" si="197"/>
        <v>0</v>
      </c>
    </row>
    <row r="1078" spans="1:19" ht="40.5" customHeight="1" x14ac:dyDescent="0.3">
      <c r="A1078" s="158"/>
      <c r="B1078" s="134"/>
      <c r="C1078" s="135"/>
      <c r="D1078" s="136"/>
      <c r="E1078" s="137"/>
      <c r="F1078" s="138"/>
      <c r="G1078" s="124">
        <f>D1078*F1078</f>
        <v>0</v>
      </c>
      <c r="H1078" s="136"/>
      <c r="I1078" s="137"/>
      <c r="J1078" s="138"/>
      <c r="K1078" s="124">
        <f>H1078*J1078</f>
        <v>0</v>
      </c>
      <c r="L1078" s="136"/>
      <c r="M1078" s="137"/>
      <c r="N1078" s="138"/>
      <c r="O1078" s="124">
        <f t="shared" si="196"/>
        <v>0</v>
      </c>
      <c r="P1078" s="136"/>
      <c r="Q1078" s="137"/>
      <c r="R1078" s="138"/>
      <c r="S1078" s="146">
        <f t="shared" si="197"/>
        <v>0</v>
      </c>
    </row>
    <row r="1079" spans="1:19" ht="40.5" customHeight="1" x14ac:dyDescent="0.3">
      <c r="A1079" s="158"/>
      <c r="B1079" s="134"/>
      <c r="C1079" s="135"/>
      <c r="D1079" s="136"/>
      <c r="E1079" s="137"/>
      <c r="F1079" s="138"/>
      <c r="G1079" s="124">
        <f t="shared" ref="G1079:G1101" si="198">D1079*F1079</f>
        <v>0</v>
      </c>
      <c r="H1079" s="136"/>
      <c r="I1079" s="137"/>
      <c r="J1079" s="138"/>
      <c r="K1079" s="124">
        <f t="shared" ref="K1079:K1101" si="199">H1079*J1079</f>
        <v>0</v>
      </c>
      <c r="L1079" s="136"/>
      <c r="M1079" s="137"/>
      <c r="N1079" s="138"/>
      <c r="O1079" s="124">
        <f t="shared" si="196"/>
        <v>0</v>
      </c>
      <c r="P1079" s="136"/>
      <c r="Q1079" s="137"/>
      <c r="R1079" s="138"/>
      <c r="S1079" s="146">
        <f t="shared" si="197"/>
        <v>0</v>
      </c>
    </row>
    <row r="1080" spans="1:19" ht="40.5" customHeight="1" x14ac:dyDescent="0.3">
      <c r="A1080" s="158"/>
      <c r="B1080" s="134"/>
      <c r="C1080" s="135"/>
      <c r="D1080" s="136"/>
      <c r="E1080" s="137"/>
      <c r="F1080" s="138"/>
      <c r="G1080" s="124">
        <f t="shared" si="198"/>
        <v>0</v>
      </c>
      <c r="H1080" s="136"/>
      <c r="I1080" s="137"/>
      <c r="J1080" s="138"/>
      <c r="K1080" s="124">
        <f t="shared" si="199"/>
        <v>0</v>
      </c>
      <c r="L1080" s="136"/>
      <c r="M1080" s="137"/>
      <c r="N1080" s="138"/>
      <c r="O1080" s="124">
        <f t="shared" si="196"/>
        <v>0</v>
      </c>
      <c r="P1080" s="136"/>
      <c r="Q1080" s="137"/>
      <c r="R1080" s="138"/>
      <c r="S1080" s="146">
        <f t="shared" si="197"/>
        <v>0</v>
      </c>
    </row>
    <row r="1081" spans="1:19" ht="40.5" customHeight="1" x14ac:dyDescent="0.3">
      <c r="A1081" s="158"/>
      <c r="B1081" s="134"/>
      <c r="C1081" s="135"/>
      <c r="D1081" s="136"/>
      <c r="E1081" s="137"/>
      <c r="F1081" s="138"/>
      <c r="G1081" s="124">
        <f t="shared" si="198"/>
        <v>0</v>
      </c>
      <c r="H1081" s="136"/>
      <c r="I1081" s="137"/>
      <c r="J1081" s="138"/>
      <c r="K1081" s="124">
        <f t="shared" si="199"/>
        <v>0</v>
      </c>
      <c r="L1081" s="136"/>
      <c r="M1081" s="137"/>
      <c r="N1081" s="138"/>
      <c r="O1081" s="124">
        <f t="shared" si="196"/>
        <v>0</v>
      </c>
      <c r="P1081" s="136"/>
      <c r="Q1081" s="137"/>
      <c r="R1081" s="138"/>
      <c r="S1081" s="146">
        <f t="shared" si="197"/>
        <v>0</v>
      </c>
    </row>
    <row r="1082" spans="1:19" ht="40.5" customHeight="1" x14ac:dyDescent="0.3">
      <c r="A1082" s="158"/>
      <c r="B1082" s="134"/>
      <c r="C1082" s="135"/>
      <c r="D1082" s="136"/>
      <c r="E1082" s="137"/>
      <c r="F1082" s="138"/>
      <c r="G1082" s="124">
        <f t="shared" si="198"/>
        <v>0</v>
      </c>
      <c r="H1082" s="136"/>
      <c r="I1082" s="137"/>
      <c r="J1082" s="138"/>
      <c r="K1082" s="124">
        <f t="shared" si="199"/>
        <v>0</v>
      </c>
      <c r="L1082" s="136"/>
      <c r="M1082" s="137"/>
      <c r="N1082" s="138"/>
      <c r="O1082" s="124">
        <f t="shared" si="196"/>
        <v>0</v>
      </c>
      <c r="P1082" s="136"/>
      <c r="Q1082" s="137"/>
      <c r="R1082" s="138"/>
      <c r="S1082" s="146">
        <f t="shared" si="197"/>
        <v>0</v>
      </c>
    </row>
    <row r="1083" spans="1:19" ht="40.5" customHeight="1" x14ac:dyDescent="0.3">
      <c r="A1083" s="158"/>
      <c r="B1083" s="134"/>
      <c r="C1083" s="135"/>
      <c r="D1083" s="136"/>
      <c r="E1083" s="137"/>
      <c r="F1083" s="138"/>
      <c r="G1083" s="124">
        <f t="shared" si="198"/>
        <v>0</v>
      </c>
      <c r="H1083" s="136"/>
      <c r="I1083" s="137"/>
      <c r="J1083" s="138"/>
      <c r="K1083" s="124">
        <f t="shared" si="199"/>
        <v>0</v>
      </c>
      <c r="L1083" s="136"/>
      <c r="M1083" s="137"/>
      <c r="N1083" s="138"/>
      <c r="O1083" s="124">
        <f t="shared" si="196"/>
        <v>0</v>
      </c>
      <c r="P1083" s="136"/>
      <c r="Q1083" s="137"/>
      <c r="R1083" s="138"/>
      <c r="S1083" s="146">
        <f t="shared" si="197"/>
        <v>0</v>
      </c>
    </row>
    <row r="1084" spans="1:19" ht="40.5" customHeight="1" x14ac:dyDescent="0.3">
      <c r="A1084" s="158"/>
      <c r="B1084" s="134"/>
      <c r="C1084" s="135"/>
      <c r="D1084" s="136"/>
      <c r="E1084" s="137"/>
      <c r="F1084" s="138"/>
      <c r="G1084" s="124">
        <f t="shared" si="198"/>
        <v>0</v>
      </c>
      <c r="H1084" s="136"/>
      <c r="I1084" s="137"/>
      <c r="J1084" s="138"/>
      <c r="K1084" s="124">
        <f t="shared" si="199"/>
        <v>0</v>
      </c>
      <c r="L1084" s="136"/>
      <c r="M1084" s="137"/>
      <c r="N1084" s="138"/>
      <c r="O1084" s="124">
        <f t="shared" si="196"/>
        <v>0</v>
      </c>
      <c r="P1084" s="136"/>
      <c r="Q1084" s="137"/>
      <c r="R1084" s="138"/>
      <c r="S1084" s="146">
        <f t="shared" si="197"/>
        <v>0</v>
      </c>
    </row>
    <row r="1085" spans="1:19" ht="40.5" customHeight="1" x14ac:dyDescent="0.3">
      <c r="A1085" s="158"/>
      <c r="B1085" s="134"/>
      <c r="C1085" s="139"/>
      <c r="D1085" s="136"/>
      <c r="E1085" s="140"/>
      <c r="F1085" s="138"/>
      <c r="G1085" s="124">
        <f t="shared" si="198"/>
        <v>0</v>
      </c>
      <c r="H1085" s="136"/>
      <c r="I1085" s="140"/>
      <c r="J1085" s="138"/>
      <c r="K1085" s="124">
        <f t="shared" si="199"/>
        <v>0</v>
      </c>
      <c r="L1085" s="136"/>
      <c r="M1085" s="140"/>
      <c r="N1085" s="138"/>
      <c r="O1085" s="124">
        <f t="shared" si="196"/>
        <v>0</v>
      </c>
      <c r="P1085" s="136"/>
      <c r="Q1085" s="140"/>
      <c r="R1085" s="138"/>
      <c r="S1085" s="146">
        <f t="shared" si="197"/>
        <v>0</v>
      </c>
    </row>
    <row r="1086" spans="1:19" ht="40.5" customHeight="1" x14ac:dyDescent="0.3">
      <c r="A1086" s="158"/>
      <c r="B1086" s="134"/>
      <c r="C1086" s="135"/>
      <c r="D1086" s="136"/>
      <c r="E1086" s="137"/>
      <c r="F1086" s="138"/>
      <c r="G1086" s="124">
        <f t="shared" si="198"/>
        <v>0</v>
      </c>
      <c r="H1086" s="136"/>
      <c r="I1086" s="137"/>
      <c r="J1086" s="138"/>
      <c r="K1086" s="124">
        <f t="shared" si="199"/>
        <v>0</v>
      </c>
      <c r="L1086" s="136"/>
      <c r="M1086" s="137"/>
      <c r="N1086" s="138"/>
      <c r="O1086" s="124">
        <f t="shared" si="196"/>
        <v>0</v>
      </c>
      <c r="P1086" s="136"/>
      <c r="Q1086" s="137"/>
      <c r="R1086" s="138"/>
      <c r="S1086" s="146">
        <f t="shared" si="197"/>
        <v>0</v>
      </c>
    </row>
    <row r="1087" spans="1:19" ht="40.5" customHeight="1" x14ac:dyDescent="0.3">
      <c r="A1087" s="158"/>
      <c r="B1087" s="134"/>
      <c r="C1087" s="135"/>
      <c r="D1087" s="136"/>
      <c r="E1087" s="137"/>
      <c r="F1087" s="138"/>
      <c r="G1087" s="124">
        <f t="shared" si="198"/>
        <v>0</v>
      </c>
      <c r="H1087" s="136"/>
      <c r="I1087" s="137"/>
      <c r="J1087" s="138"/>
      <c r="K1087" s="124">
        <f t="shared" si="199"/>
        <v>0</v>
      </c>
      <c r="L1087" s="136"/>
      <c r="M1087" s="137"/>
      <c r="N1087" s="138"/>
      <c r="O1087" s="124">
        <f t="shared" si="196"/>
        <v>0</v>
      </c>
      <c r="P1087" s="136"/>
      <c r="Q1087" s="137"/>
      <c r="R1087" s="138"/>
      <c r="S1087" s="146">
        <f t="shared" si="197"/>
        <v>0</v>
      </c>
    </row>
    <row r="1088" spans="1:19" ht="40.5" customHeight="1" x14ac:dyDescent="0.3">
      <c r="A1088" s="158"/>
      <c r="B1088" s="134"/>
      <c r="C1088" s="139"/>
      <c r="D1088" s="136"/>
      <c r="E1088" s="140"/>
      <c r="F1088" s="138"/>
      <c r="G1088" s="124">
        <f t="shared" si="198"/>
        <v>0</v>
      </c>
      <c r="H1088" s="136"/>
      <c r="I1088" s="140"/>
      <c r="J1088" s="138"/>
      <c r="K1088" s="124">
        <f t="shared" si="199"/>
        <v>0</v>
      </c>
      <c r="L1088" s="136"/>
      <c r="M1088" s="140"/>
      <c r="N1088" s="138"/>
      <c r="O1088" s="124">
        <f t="shared" si="196"/>
        <v>0</v>
      </c>
      <c r="P1088" s="136"/>
      <c r="Q1088" s="140"/>
      <c r="R1088" s="138"/>
      <c r="S1088" s="146">
        <f t="shared" si="197"/>
        <v>0</v>
      </c>
    </row>
    <row r="1089" spans="1:19" ht="40.5" customHeight="1" x14ac:dyDescent="0.3">
      <c r="A1089" s="158"/>
      <c r="B1089" s="134"/>
      <c r="C1089" s="139"/>
      <c r="D1089" s="136"/>
      <c r="E1089" s="140"/>
      <c r="F1089" s="138"/>
      <c r="G1089" s="124">
        <f t="shared" si="198"/>
        <v>0</v>
      </c>
      <c r="H1089" s="136"/>
      <c r="I1089" s="140"/>
      <c r="J1089" s="138"/>
      <c r="K1089" s="124">
        <f t="shared" si="199"/>
        <v>0</v>
      </c>
      <c r="L1089" s="136"/>
      <c r="M1089" s="140"/>
      <c r="N1089" s="138"/>
      <c r="O1089" s="124">
        <f t="shared" si="196"/>
        <v>0</v>
      </c>
      <c r="P1089" s="136"/>
      <c r="Q1089" s="140"/>
      <c r="R1089" s="138"/>
      <c r="S1089" s="146">
        <f t="shared" si="197"/>
        <v>0</v>
      </c>
    </row>
    <row r="1090" spans="1:19" ht="40.5" customHeight="1" x14ac:dyDescent="0.3">
      <c r="A1090" s="158"/>
      <c r="B1090" s="134"/>
      <c r="C1090" s="139"/>
      <c r="D1090" s="136"/>
      <c r="E1090" s="140"/>
      <c r="F1090" s="138"/>
      <c r="G1090" s="124">
        <f t="shared" si="198"/>
        <v>0</v>
      </c>
      <c r="H1090" s="136"/>
      <c r="I1090" s="140"/>
      <c r="J1090" s="138"/>
      <c r="K1090" s="124">
        <f t="shared" si="199"/>
        <v>0</v>
      </c>
      <c r="L1090" s="136"/>
      <c r="M1090" s="140"/>
      <c r="N1090" s="138"/>
      <c r="O1090" s="124">
        <f t="shared" si="196"/>
        <v>0</v>
      </c>
      <c r="P1090" s="136"/>
      <c r="Q1090" s="140"/>
      <c r="R1090" s="138"/>
      <c r="S1090" s="146">
        <f t="shared" si="197"/>
        <v>0</v>
      </c>
    </row>
    <row r="1091" spans="1:19" ht="40.5" customHeight="1" x14ac:dyDescent="0.3">
      <c r="A1091" s="158"/>
      <c r="B1091" s="134"/>
      <c r="C1091" s="139"/>
      <c r="D1091" s="136"/>
      <c r="E1091" s="140"/>
      <c r="F1091" s="138"/>
      <c r="G1091" s="124">
        <f t="shared" si="198"/>
        <v>0</v>
      </c>
      <c r="H1091" s="136"/>
      <c r="I1091" s="140"/>
      <c r="J1091" s="138"/>
      <c r="K1091" s="124">
        <f t="shared" si="199"/>
        <v>0</v>
      </c>
      <c r="L1091" s="136"/>
      <c r="M1091" s="140"/>
      <c r="N1091" s="138"/>
      <c r="O1091" s="124">
        <f t="shared" si="196"/>
        <v>0</v>
      </c>
      <c r="P1091" s="136"/>
      <c r="Q1091" s="140"/>
      <c r="R1091" s="138"/>
      <c r="S1091" s="146">
        <f t="shared" si="197"/>
        <v>0</v>
      </c>
    </row>
    <row r="1092" spans="1:19" ht="40.5" customHeight="1" x14ac:dyDescent="0.3">
      <c r="A1092" s="158"/>
      <c r="B1092" s="134"/>
      <c r="C1092" s="139"/>
      <c r="D1092" s="136"/>
      <c r="E1092" s="140"/>
      <c r="F1092" s="138"/>
      <c r="G1092" s="124">
        <f t="shared" si="198"/>
        <v>0</v>
      </c>
      <c r="H1092" s="136"/>
      <c r="I1092" s="140"/>
      <c r="J1092" s="138"/>
      <c r="K1092" s="124">
        <f t="shared" si="199"/>
        <v>0</v>
      </c>
      <c r="L1092" s="136"/>
      <c r="M1092" s="140"/>
      <c r="N1092" s="138"/>
      <c r="O1092" s="124">
        <f t="shared" si="196"/>
        <v>0</v>
      </c>
      <c r="P1092" s="136"/>
      <c r="Q1092" s="140"/>
      <c r="R1092" s="138"/>
      <c r="S1092" s="146">
        <f t="shared" si="197"/>
        <v>0</v>
      </c>
    </row>
    <row r="1093" spans="1:19" ht="40.5" customHeight="1" x14ac:dyDescent="0.3">
      <c r="A1093" s="158"/>
      <c r="B1093" s="134"/>
      <c r="C1093" s="139"/>
      <c r="D1093" s="136"/>
      <c r="E1093" s="140"/>
      <c r="F1093" s="138"/>
      <c r="G1093" s="124">
        <f t="shared" si="198"/>
        <v>0</v>
      </c>
      <c r="H1093" s="136"/>
      <c r="I1093" s="140"/>
      <c r="J1093" s="138"/>
      <c r="K1093" s="124">
        <f t="shared" si="199"/>
        <v>0</v>
      </c>
      <c r="L1093" s="136"/>
      <c r="M1093" s="140"/>
      <c r="N1093" s="138"/>
      <c r="O1093" s="124">
        <f t="shared" si="196"/>
        <v>0</v>
      </c>
      <c r="P1093" s="136"/>
      <c r="Q1093" s="140"/>
      <c r="R1093" s="138"/>
      <c r="S1093" s="146">
        <f t="shared" si="197"/>
        <v>0</v>
      </c>
    </row>
    <row r="1094" spans="1:19" ht="40.5" customHeight="1" x14ac:dyDescent="0.3">
      <c r="A1094" s="158"/>
      <c r="B1094" s="134"/>
      <c r="C1094" s="139"/>
      <c r="D1094" s="136"/>
      <c r="E1094" s="140"/>
      <c r="F1094" s="138"/>
      <c r="G1094" s="124">
        <f t="shared" si="198"/>
        <v>0</v>
      </c>
      <c r="H1094" s="136"/>
      <c r="I1094" s="140"/>
      <c r="J1094" s="138"/>
      <c r="K1094" s="124">
        <f t="shared" si="199"/>
        <v>0</v>
      </c>
      <c r="L1094" s="136"/>
      <c r="M1094" s="140"/>
      <c r="N1094" s="138"/>
      <c r="O1094" s="124">
        <f t="shared" si="196"/>
        <v>0</v>
      </c>
      <c r="P1094" s="136"/>
      <c r="Q1094" s="140"/>
      <c r="R1094" s="138"/>
      <c r="S1094" s="146">
        <f t="shared" si="197"/>
        <v>0</v>
      </c>
    </row>
    <row r="1095" spans="1:19" ht="40.5" customHeight="1" x14ac:dyDescent="0.3">
      <c r="A1095" s="158"/>
      <c r="B1095" s="134"/>
      <c r="C1095" s="139"/>
      <c r="D1095" s="136"/>
      <c r="E1095" s="140"/>
      <c r="F1095" s="138"/>
      <c r="G1095" s="124">
        <f t="shared" si="198"/>
        <v>0</v>
      </c>
      <c r="H1095" s="136"/>
      <c r="I1095" s="140"/>
      <c r="J1095" s="138"/>
      <c r="K1095" s="124">
        <f t="shared" si="199"/>
        <v>0</v>
      </c>
      <c r="L1095" s="136"/>
      <c r="M1095" s="140"/>
      <c r="N1095" s="138"/>
      <c r="O1095" s="124">
        <f t="shared" si="196"/>
        <v>0</v>
      </c>
      <c r="P1095" s="136"/>
      <c r="Q1095" s="140"/>
      <c r="R1095" s="138"/>
      <c r="S1095" s="146">
        <f t="shared" si="197"/>
        <v>0</v>
      </c>
    </row>
    <row r="1096" spans="1:19" ht="40.5" customHeight="1" x14ac:dyDescent="0.3">
      <c r="A1096" s="158"/>
      <c r="B1096" s="134"/>
      <c r="C1096" s="139"/>
      <c r="D1096" s="136"/>
      <c r="E1096" s="140"/>
      <c r="F1096" s="138"/>
      <c r="G1096" s="124">
        <f t="shared" si="198"/>
        <v>0</v>
      </c>
      <c r="H1096" s="136"/>
      <c r="I1096" s="140"/>
      <c r="J1096" s="138"/>
      <c r="K1096" s="124">
        <f t="shared" si="199"/>
        <v>0</v>
      </c>
      <c r="L1096" s="136"/>
      <c r="M1096" s="140"/>
      <c r="N1096" s="138"/>
      <c r="O1096" s="124">
        <f t="shared" si="196"/>
        <v>0</v>
      </c>
      <c r="P1096" s="136"/>
      <c r="Q1096" s="140"/>
      <c r="R1096" s="138"/>
      <c r="S1096" s="146">
        <f t="shared" si="197"/>
        <v>0</v>
      </c>
    </row>
    <row r="1097" spans="1:19" ht="40.5" customHeight="1" x14ac:dyDescent="0.3">
      <c r="A1097" s="158"/>
      <c r="B1097" s="134"/>
      <c r="C1097" s="139"/>
      <c r="D1097" s="136"/>
      <c r="E1097" s="140"/>
      <c r="F1097" s="138"/>
      <c r="G1097" s="124">
        <f t="shared" si="198"/>
        <v>0</v>
      </c>
      <c r="H1097" s="136"/>
      <c r="I1097" s="140"/>
      <c r="J1097" s="138"/>
      <c r="K1097" s="124">
        <f t="shared" si="199"/>
        <v>0</v>
      </c>
      <c r="L1097" s="136"/>
      <c r="M1097" s="140"/>
      <c r="N1097" s="138"/>
      <c r="O1097" s="124">
        <f t="shared" si="196"/>
        <v>0</v>
      </c>
      <c r="P1097" s="136"/>
      <c r="Q1097" s="140"/>
      <c r="R1097" s="138"/>
      <c r="S1097" s="146">
        <f t="shared" si="197"/>
        <v>0</v>
      </c>
    </row>
    <row r="1098" spans="1:19" ht="40.5" customHeight="1" x14ac:dyDescent="0.3">
      <c r="A1098" s="158"/>
      <c r="B1098" s="134"/>
      <c r="C1098" s="139"/>
      <c r="D1098" s="136"/>
      <c r="E1098" s="140"/>
      <c r="F1098" s="138"/>
      <c r="G1098" s="124">
        <f t="shared" si="198"/>
        <v>0</v>
      </c>
      <c r="H1098" s="136"/>
      <c r="I1098" s="140"/>
      <c r="J1098" s="138"/>
      <c r="K1098" s="124">
        <f t="shared" si="199"/>
        <v>0</v>
      </c>
      <c r="L1098" s="136"/>
      <c r="M1098" s="140"/>
      <c r="N1098" s="138"/>
      <c r="O1098" s="124">
        <f t="shared" si="196"/>
        <v>0</v>
      </c>
      <c r="P1098" s="136"/>
      <c r="Q1098" s="140"/>
      <c r="R1098" s="138"/>
      <c r="S1098" s="146">
        <f t="shared" si="197"/>
        <v>0</v>
      </c>
    </row>
    <row r="1099" spans="1:19" ht="40.5" customHeight="1" x14ac:dyDescent="0.3">
      <c r="A1099" s="158"/>
      <c r="B1099" s="134"/>
      <c r="C1099" s="139"/>
      <c r="D1099" s="136"/>
      <c r="E1099" s="140"/>
      <c r="F1099" s="138"/>
      <c r="G1099" s="124">
        <f t="shared" si="198"/>
        <v>0</v>
      </c>
      <c r="H1099" s="136"/>
      <c r="I1099" s="140"/>
      <c r="J1099" s="138"/>
      <c r="K1099" s="124">
        <f t="shared" si="199"/>
        <v>0</v>
      </c>
      <c r="L1099" s="136"/>
      <c r="M1099" s="140"/>
      <c r="N1099" s="138"/>
      <c r="O1099" s="124">
        <f t="shared" si="196"/>
        <v>0</v>
      </c>
      <c r="P1099" s="136"/>
      <c r="Q1099" s="140"/>
      <c r="R1099" s="138"/>
      <c r="S1099" s="146">
        <f t="shared" si="197"/>
        <v>0</v>
      </c>
    </row>
    <row r="1100" spans="1:19" ht="40.5" customHeight="1" x14ac:dyDescent="0.3">
      <c r="A1100" s="158"/>
      <c r="B1100" s="134"/>
      <c r="C1100" s="139"/>
      <c r="D1100" s="136"/>
      <c r="E1100" s="140"/>
      <c r="F1100" s="138"/>
      <c r="G1100" s="124">
        <f t="shared" si="198"/>
        <v>0</v>
      </c>
      <c r="H1100" s="136"/>
      <c r="I1100" s="140"/>
      <c r="J1100" s="138"/>
      <c r="K1100" s="124">
        <f t="shared" si="199"/>
        <v>0</v>
      </c>
      <c r="L1100" s="136"/>
      <c r="M1100" s="140"/>
      <c r="N1100" s="138"/>
      <c r="O1100" s="124">
        <f t="shared" si="196"/>
        <v>0</v>
      </c>
      <c r="P1100" s="136"/>
      <c r="Q1100" s="140"/>
      <c r="R1100" s="138"/>
      <c r="S1100" s="146">
        <f t="shared" si="197"/>
        <v>0</v>
      </c>
    </row>
    <row r="1101" spans="1:19" ht="40.5" customHeight="1" x14ac:dyDescent="0.3">
      <c r="A1101" s="158"/>
      <c r="B1101" s="134"/>
      <c r="C1101" s="139"/>
      <c r="D1101" s="136"/>
      <c r="E1101" s="140"/>
      <c r="F1101" s="138"/>
      <c r="G1101" s="124">
        <f t="shared" si="198"/>
        <v>0</v>
      </c>
      <c r="H1101" s="136"/>
      <c r="I1101" s="140"/>
      <c r="J1101" s="138"/>
      <c r="K1101" s="124">
        <f t="shared" si="199"/>
        <v>0</v>
      </c>
      <c r="L1101" s="136"/>
      <c r="M1101" s="140"/>
      <c r="N1101" s="138"/>
      <c r="O1101" s="124">
        <f t="shared" si="196"/>
        <v>0</v>
      </c>
      <c r="P1101" s="136"/>
      <c r="Q1101" s="140"/>
      <c r="R1101" s="138"/>
      <c r="S1101" s="146">
        <f t="shared" si="197"/>
        <v>0</v>
      </c>
    </row>
    <row r="1102" spans="1:19" ht="40.5" customHeight="1" x14ac:dyDescent="0.3">
      <c r="A1102" s="115"/>
      <c r="B1102" s="116" t="s">
        <v>70</v>
      </c>
      <c r="C1102" s="117"/>
      <c r="D1102" s="127"/>
      <c r="E1102" s="128"/>
      <c r="F1102" s="125">
        <f t="shared" ref="F1102" si="200">L1102+O1102</f>
        <v>0</v>
      </c>
      <c r="G1102" s="125">
        <f>SUM(G1072:G1101)</f>
        <v>0</v>
      </c>
      <c r="H1102" s="127"/>
      <c r="I1102" s="128"/>
      <c r="J1102" s="126"/>
      <c r="K1102" s="125">
        <f>SUM(K1072:K1101)</f>
        <v>0</v>
      </c>
      <c r="L1102" s="127"/>
      <c r="M1102" s="128"/>
      <c r="N1102" s="126"/>
      <c r="O1102" s="125">
        <f>SUM(O1072:O1101)</f>
        <v>0</v>
      </c>
      <c r="P1102" s="127"/>
      <c r="Q1102" s="128"/>
      <c r="R1102" s="126"/>
      <c r="S1102" s="147">
        <f>SUM(S1072:S1101)</f>
        <v>0</v>
      </c>
    </row>
    <row r="1103" spans="1:19" ht="16.5" customHeight="1" x14ac:dyDescent="0.3">
      <c r="A1103" s="110"/>
      <c r="B1103" s="110"/>
      <c r="C1103" s="108"/>
      <c r="D1103" s="108"/>
      <c r="E1103" s="108"/>
      <c r="F1103" s="109"/>
      <c r="G1103" s="109"/>
      <c r="H1103" s="108"/>
      <c r="I1103" s="108"/>
      <c r="J1103" s="108"/>
      <c r="K1103" s="109"/>
      <c r="L1103" s="108"/>
      <c r="M1103" s="108"/>
      <c r="N1103" s="108"/>
      <c r="O1103" s="109"/>
      <c r="P1103" s="108"/>
      <c r="Q1103" s="108"/>
      <c r="R1103" s="108"/>
      <c r="S1103" s="109"/>
    </row>
    <row r="1104" spans="1:19" ht="16.5" customHeight="1" x14ac:dyDescent="0.15">
      <c r="A1104" s="373" t="s">
        <v>61</v>
      </c>
      <c r="B1104" s="373"/>
      <c r="C1104" s="373"/>
      <c r="D1104" s="373"/>
      <c r="E1104" s="373"/>
      <c r="F1104" s="373"/>
      <c r="G1104" s="373"/>
      <c r="H1104" s="373"/>
      <c r="I1104" s="373"/>
      <c r="J1104" s="373"/>
      <c r="K1104" s="373"/>
      <c r="L1104" s="373"/>
      <c r="M1104" s="373"/>
      <c r="N1104" s="373"/>
      <c r="O1104" s="373"/>
      <c r="P1104" s="373"/>
      <c r="Q1104" s="373"/>
      <c r="R1104" s="373"/>
      <c r="S1104" s="373"/>
    </row>
    <row r="1105" spans="1:19" ht="16.5" customHeight="1" x14ac:dyDescent="0.15">
      <c r="A1105" s="373"/>
      <c r="B1105" s="373"/>
      <c r="C1105" s="373"/>
      <c r="D1105" s="373"/>
      <c r="E1105" s="373"/>
      <c r="F1105" s="373"/>
      <c r="G1105" s="373"/>
      <c r="H1105" s="373"/>
      <c r="I1105" s="373"/>
      <c r="J1105" s="373"/>
      <c r="K1105" s="373"/>
      <c r="L1105" s="373"/>
      <c r="M1105" s="373"/>
      <c r="N1105" s="373"/>
      <c r="O1105" s="373"/>
      <c r="P1105" s="373"/>
      <c r="Q1105" s="373"/>
      <c r="R1105" s="373"/>
      <c r="S1105" s="373"/>
    </row>
    <row r="1106" spans="1:19" ht="16.5" customHeight="1" x14ac:dyDescent="0.15">
      <c r="A1106" s="374"/>
      <c r="B1106" s="374"/>
      <c r="C1106" s="374"/>
      <c r="D1106" s="374"/>
      <c r="E1106" s="374"/>
      <c r="F1106" s="374"/>
      <c r="G1106" s="374"/>
      <c r="H1106" s="374"/>
      <c r="I1106" s="374"/>
      <c r="J1106" s="374"/>
      <c r="K1106" s="374"/>
      <c r="L1106" s="374"/>
      <c r="M1106" s="374"/>
      <c r="N1106" s="374"/>
      <c r="O1106" s="374"/>
      <c r="P1106" s="374"/>
      <c r="Q1106" s="374"/>
      <c r="R1106" s="374"/>
      <c r="S1106" s="374"/>
    </row>
    <row r="1107" spans="1:19" s="7" customFormat="1" ht="24" customHeight="1" x14ac:dyDescent="0.2">
      <c r="A1107" s="375">
        <f>A1069+1</f>
        <v>30</v>
      </c>
      <c r="B1107" s="377" t="str">
        <f>IF(ISBLANK(見積書表紙!$C$22),"",見積書表紙!$C$22)</f>
        <v/>
      </c>
      <c r="C1107" s="379"/>
      <c r="D1107" s="381" t="s">
        <v>5</v>
      </c>
      <c r="E1107" s="382"/>
      <c r="F1107" s="382"/>
      <c r="G1107" s="383"/>
      <c r="H1107" s="381" t="s">
        <v>123</v>
      </c>
      <c r="I1107" s="382"/>
      <c r="J1107" s="382"/>
      <c r="K1107" s="383"/>
      <c r="L1107" s="381" t="s">
        <v>124</v>
      </c>
      <c r="M1107" s="382"/>
      <c r="N1107" s="382"/>
      <c r="O1107" s="383"/>
      <c r="P1107" s="381" t="s">
        <v>125</v>
      </c>
      <c r="Q1107" s="382"/>
      <c r="R1107" s="382"/>
      <c r="S1107" s="387"/>
    </row>
    <row r="1108" spans="1:19" s="7" customFormat="1" ht="24" customHeight="1" x14ac:dyDescent="0.2">
      <c r="A1108" s="376"/>
      <c r="B1108" s="378"/>
      <c r="C1108" s="380"/>
      <c r="D1108" s="384"/>
      <c r="E1108" s="385"/>
      <c r="F1108" s="385"/>
      <c r="G1108" s="386"/>
      <c r="H1108" s="384"/>
      <c r="I1108" s="385"/>
      <c r="J1108" s="385"/>
      <c r="K1108" s="386"/>
      <c r="L1108" s="384"/>
      <c r="M1108" s="385"/>
      <c r="N1108" s="385"/>
      <c r="O1108" s="386"/>
      <c r="P1108" s="384"/>
      <c r="Q1108" s="385"/>
      <c r="R1108" s="385"/>
      <c r="S1108" s="388"/>
    </row>
    <row r="1109" spans="1:19" s="7" customFormat="1" ht="40.5" customHeight="1" x14ac:dyDescent="0.2">
      <c r="A1109" s="111" t="s">
        <v>52</v>
      </c>
      <c r="B1109" s="112" t="s">
        <v>6</v>
      </c>
      <c r="C1109" s="113" t="s">
        <v>53</v>
      </c>
      <c r="D1109" s="112" t="s">
        <v>7</v>
      </c>
      <c r="E1109" s="112" t="s">
        <v>0</v>
      </c>
      <c r="F1109" s="114" t="s">
        <v>8</v>
      </c>
      <c r="G1109" s="114" t="s">
        <v>9</v>
      </c>
      <c r="H1109" s="112" t="s">
        <v>7</v>
      </c>
      <c r="I1109" s="112" t="s">
        <v>0</v>
      </c>
      <c r="J1109" s="112" t="s">
        <v>8</v>
      </c>
      <c r="K1109" s="114" t="s">
        <v>9</v>
      </c>
      <c r="L1109" s="112" t="s">
        <v>7</v>
      </c>
      <c r="M1109" s="112" t="s">
        <v>0</v>
      </c>
      <c r="N1109" s="112" t="s">
        <v>8</v>
      </c>
      <c r="O1109" s="114" t="s">
        <v>9</v>
      </c>
      <c r="P1109" s="112" t="s">
        <v>7</v>
      </c>
      <c r="Q1109" s="112" t="s">
        <v>0</v>
      </c>
      <c r="R1109" s="112" t="s">
        <v>8</v>
      </c>
      <c r="S1109" s="145" t="s">
        <v>9</v>
      </c>
    </row>
    <row r="1110" spans="1:19" ht="40.5" customHeight="1" x14ac:dyDescent="0.3">
      <c r="A1110" s="158"/>
      <c r="B1110" s="134"/>
      <c r="C1110" s="135"/>
      <c r="D1110" s="136"/>
      <c r="E1110" s="137"/>
      <c r="F1110" s="138"/>
      <c r="G1110" s="124">
        <f t="shared" ref="G1110:G1114" si="201">D1110*F1110</f>
        <v>0</v>
      </c>
      <c r="H1110" s="136"/>
      <c r="I1110" s="137"/>
      <c r="J1110" s="138"/>
      <c r="K1110" s="124">
        <f>H1110*J1110</f>
        <v>0</v>
      </c>
      <c r="L1110" s="136"/>
      <c r="M1110" s="137"/>
      <c r="N1110" s="138"/>
      <c r="O1110" s="124">
        <f>L1110*N1110</f>
        <v>0</v>
      </c>
      <c r="P1110" s="136"/>
      <c r="Q1110" s="137"/>
      <c r="R1110" s="138"/>
      <c r="S1110" s="146">
        <f>P1110*R1110</f>
        <v>0</v>
      </c>
    </row>
    <row r="1111" spans="1:19" ht="40.5" customHeight="1" x14ac:dyDescent="0.3">
      <c r="A1111" s="158"/>
      <c r="B1111" s="134"/>
      <c r="C1111" s="135"/>
      <c r="D1111" s="136"/>
      <c r="E1111" s="137"/>
      <c r="F1111" s="138"/>
      <c r="G1111" s="124">
        <f t="shared" si="201"/>
        <v>0</v>
      </c>
      <c r="H1111" s="136"/>
      <c r="I1111" s="137"/>
      <c r="J1111" s="138"/>
      <c r="K1111" s="124">
        <f t="shared" ref="K1111:K1114" si="202">H1111*J1111</f>
        <v>0</v>
      </c>
      <c r="L1111" s="136"/>
      <c r="M1111" s="137"/>
      <c r="N1111" s="138"/>
      <c r="O1111" s="124">
        <f t="shared" ref="O1111:O1139" si="203">L1111*N1111</f>
        <v>0</v>
      </c>
      <c r="P1111" s="136"/>
      <c r="Q1111" s="137"/>
      <c r="R1111" s="138"/>
      <c r="S1111" s="146">
        <f t="shared" ref="S1111:S1139" si="204">P1111*R1111</f>
        <v>0</v>
      </c>
    </row>
    <row r="1112" spans="1:19" ht="40.5" customHeight="1" x14ac:dyDescent="0.3">
      <c r="A1112" s="158"/>
      <c r="B1112" s="134"/>
      <c r="C1112" s="135"/>
      <c r="D1112" s="136"/>
      <c r="E1112" s="137"/>
      <c r="F1112" s="138"/>
      <c r="G1112" s="124">
        <f t="shared" si="201"/>
        <v>0</v>
      </c>
      <c r="H1112" s="136"/>
      <c r="I1112" s="137"/>
      <c r="J1112" s="138"/>
      <c r="K1112" s="124">
        <f t="shared" si="202"/>
        <v>0</v>
      </c>
      <c r="L1112" s="136"/>
      <c r="M1112" s="137"/>
      <c r="N1112" s="138"/>
      <c r="O1112" s="124">
        <f t="shared" si="203"/>
        <v>0</v>
      </c>
      <c r="P1112" s="136"/>
      <c r="Q1112" s="137"/>
      <c r="R1112" s="138"/>
      <c r="S1112" s="146">
        <f t="shared" si="204"/>
        <v>0</v>
      </c>
    </row>
    <row r="1113" spans="1:19" ht="40.5" customHeight="1" x14ac:dyDescent="0.3">
      <c r="A1113" s="158"/>
      <c r="B1113" s="134"/>
      <c r="C1113" s="135"/>
      <c r="D1113" s="136"/>
      <c r="E1113" s="137"/>
      <c r="F1113" s="138"/>
      <c r="G1113" s="124">
        <f t="shared" si="201"/>
        <v>0</v>
      </c>
      <c r="H1113" s="136"/>
      <c r="I1113" s="137"/>
      <c r="J1113" s="138"/>
      <c r="K1113" s="124">
        <f t="shared" si="202"/>
        <v>0</v>
      </c>
      <c r="L1113" s="136"/>
      <c r="M1113" s="137"/>
      <c r="N1113" s="138"/>
      <c r="O1113" s="124">
        <f t="shared" si="203"/>
        <v>0</v>
      </c>
      <c r="P1113" s="136"/>
      <c r="Q1113" s="137"/>
      <c r="R1113" s="138"/>
      <c r="S1113" s="146">
        <f t="shared" si="204"/>
        <v>0</v>
      </c>
    </row>
    <row r="1114" spans="1:19" ht="40.5" customHeight="1" x14ac:dyDescent="0.3">
      <c r="A1114" s="158"/>
      <c r="B1114" s="134"/>
      <c r="C1114" s="135"/>
      <c r="D1114" s="136"/>
      <c r="E1114" s="137"/>
      <c r="F1114" s="138"/>
      <c r="G1114" s="124">
        <f t="shared" si="201"/>
        <v>0</v>
      </c>
      <c r="H1114" s="136"/>
      <c r="I1114" s="137"/>
      <c r="J1114" s="138"/>
      <c r="K1114" s="124">
        <f t="shared" si="202"/>
        <v>0</v>
      </c>
      <c r="L1114" s="136"/>
      <c r="M1114" s="137"/>
      <c r="N1114" s="138"/>
      <c r="O1114" s="124">
        <f t="shared" si="203"/>
        <v>0</v>
      </c>
      <c r="P1114" s="136"/>
      <c r="Q1114" s="137"/>
      <c r="R1114" s="138"/>
      <c r="S1114" s="146">
        <f t="shared" si="204"/>
        <v>0</v>
      </c>
    </row>
    <row r="1115" spans="1:19" ht="40.5" customHeight="1" x14ac:dyDescent="0.3">
      <c r="A1115" s="158"/>
      <c r="B1115" s="134"/>
      <c r="C1115" s="135"/>
      <c r="D1115" s="136"/>
      <c r="E1115" s="137"/>
      <c r="F1115" s="138"/>
      <c r="G1115" s="124">
        <f>D1115*F1115</f>
        <v>0</v>
      </c>
      <c r="H1115" s="136"/>
      <c r="I1115" s="137"/>
      <c r="J1115" s="138"/>
      <c r="K1115" s="124">
        <f>H1115*J1115</f>
        <v>0</v>
      </c>
      <c r="L1115" s="136"/>
      <c r="M1115" s="137"/>
      <c r="N1115" s="138"/>
      <c r="O1115" s="124">
        <f t="shared" si="203"/>
        <v>0</v>
      </c>
      <c r="P1115" s="136"/>
      <c r="Q1115" s="137"/>
      <c r="R1115" s="138"/>
      <c r="S1115" s="146">
        <f t="shared" si="204"/>
        <v>0</v>
      </c>
    </row>
    <row r="1116" spans="1:19" ht="40.5" customHeight="1" x14ac:dyDescent="0.3">
      <c r="A1116" s="158"/>
      <c r="B1116" s="134"/>
      <c r="C1116" s="135"/>
      <c r="D1116" s="136"/>
      <c r="E1116" s="137"/>
      <c r="F1116" s="138"/>
      <c r="G1116" s="124">
        <f>D1116*F1116</f>
        <v>0</v>
      </c>
      <c r="H1116" s="136"/>
      <c r="I1116" s="137"/>
      <c r="J1116" s="138"/>
      <c r="K1116" s="124">
        <f>H1116*J1116</f>
        <v>0</v>
      </c>
      <c r="L1116" s="136"/>
      <c r="M1116" s="137"/>
      <c r="N1116" s="138"/>
      <c r="O1116" s="124">
        <f t="shared" si="203"/>
        <v>0</v>
      </c>
      <c r="P1116" s="136"/>
      <c r="Q1116" s="137"/>
      <c r="R1116" s="138"/>
      <c r="S1116" s="146">
        <f t="shared" si="204"/>
        <v>0</v>
      </c>
    </row>
    <row r="1117" spans="1:19" ht="40.5" customHeight="1" x14ac:dyDescent="0.3">
      <c r="A1117" s="158"/>
      <c r="B1117" s="134"/>
      <c r="C1117" s="135"/>
      <c r="D1117" s="136"/>
      <c r="E1117" s="137"/>
      <c r="F1117" s="138"/>
      <c r="G1117" s="124">
        <f t="shared" ref="G1117:G1139" si="205">D1117*F1117</f>
        <v>0</v>
      </c>
      <c r="H1117" s="136"/>
      <c r="I1117" s="137"/>
      <c r="J1117" s="138"/>
      <c r="K1117" s="124">
        <f t="shared" ref="K1117:K1139" si="206">H1117*J1117</f>
        <v>0</v>
      </c>
      <c r="L1117" s="136"/>
      <c r="M1117" s="137"/>
      <c r="N1117" s="138"/>
      <c r="O1117" s="124">
        <f t="shared" si="203"/>
        <v>0</v>
      </c>
      <c r="P1117" s="136"/>
      <c r="Q1117" s="137"/>
      <c r="R1117" s="138"/>
      <c r="S1117" s="146">
        <f t="shared" si="204"/>
        <v>0</v>
      </c>
    </row>
    <row r="1118" spans="1:19" ht="40.5" customHeight="1" x14ac:dyDescent="0.3">
      <c r="A1118" s="158"/>
      <c r="B1118" s="134"/>
      <c r="C1118" s="135"/>
      <c r="D1118" s="136"/>
      <c r="E1118" s="137"/>
      <c r="F1118" s="138"/>
      <c r="G1118" s="124">
        <f t="shared" si="205"/>
        <v>0</v>
      </c>
      <c r="H1118" s="136"/>
      <c r="I1118" s="137"/>
      <c r="J1118" s="138"/>
      <c r="K1118" s="124">
        <f t="shared" si="206"/>
        <v>0</v>
      </c>
      <c r="L1118" s="136"/>
      <c r="M1118" s="137"/>
      <c r="N1118" s="138"/>
      <c r="O1118" s="124">
        <f t="shared" si="203"/>
        <v>0</v>
      </c>
      <c r="P1118" s="136"/>
      <c r="Q1118" s="137"/>
      <c r="R1118" s="138"/>
      <c r="S1118" s="146">
        <f t="shared" si="204"/>
        <v>0</v>
      </c>
    </row>
    <row r="1119" spans="1:19" ht="40.5" customHeight="1" x14ac:dyDescent="0.3">
      <c r="A1119" s="158"/>
      <c r="B1119" s="134"/>
      <c r="C1119" s="135"/>
      <c r="D1119" s="136"/>
      <c r="E1119" s="137"/>
      <c r="F1119" s="138"/>
      <c r="G1119" s="124">
        <f t="shared" si="205"/>
        <v>0</v>
      </c>
      <c r="H1119" s="136"/>
      <c r="I1119" s="137"/>
      <c r="J1119" s="138"/>
      <c r="K1119" s="124">
        <f t="shared" si="206"/>
        <v>0</v>
      </c>
      <c r="L1119" s="136"/>
      <c r="M1119" s="137"/>
      <c r="N1119" s="138"/>
      <c r="O1119" s="124">
        <f t="shared" si="203"/>
        <v>0</v>
      </c>
      <c r="P1119" s="136"/>
      <c r="Q1119" s="137"/>
      <c r="R1119" s="138"/>
      <c r="S1119" s="146">
        <f t="shared" si="204"/>
        <v>0</v>
      </c>
    </row>
    <row r="1120" spans="1:19" ht="40.5" customHeight="1" x14ac:dyDescent="0.3">
      <c r="A1120" s="158"/>
      <c r="B1120" s="134"/>
      <c r="C1120" s="135"/>
      <c r="D1120" s="136"/>
      <c r="E1120" s="137"/>
      <c r="F1120" s="138"/>
      <c r="G1120" s="124">
        <f t="shared" si="205"/>
        <v>0</v>
      </c>
      <c r="H1120" s="136"/>
      <c r="I1120" s="137"/>
      <c r="J1120" s="138"/>
      <c r="K1120" s="124">
        <f t="shared" si="206"/>
        <v>0</v>
      </c>
      <c r="L1120" s="136"/>
      <c r="M1120" s="137"/>
      <c r="N1120" s="138"/>
      <c r="O1120" s="124">
        <f t="shared" si="203"/>
        <v>0</v>
      </c>
      <c r="P1120" s="136"/>
      <c r="Q1120" s="137"/>
      <c r="R1120" s="138"/>
      <c r="S1120" s="146">
        <f t="shared" si="204"/>
        <v>0</v>
      </c>
    </row>
    <row r="1121" spans="1:19" ht="40.5" customHeight="1" x14ac:dyDescent="0.3">
      <c r="A1121" s="158"/>
      <c r="B1121" s="134"/>
      <c r="C1121" s="135"/>
      <c r="D1121" s="136"/>
      <c r="E1121" s="137"/>
      <c r="F1121" s="138"/>
      <c r="G1121" s="124">
        <f t="shared" si="205"/>
        <v>0</v>
      </c>
      <c r="H1121" s="136"/>
      <c r="I1121" s="137"/>
      <c r="J1121" s="138"/>
      <c r="K1121" s="124">
        <f t="shared" si="206"/>
        <v>0</v>
      </c>
      <c r="L1121" s="136"/>
      <c r="M1121" s="137"/>
      <c r="N1121" s="138"/>
      <c r="O1121" s="124">
        <f t="shared" si="203"/>
        <v>0</v>
      </c>
      <c r="P1121" s="136"/>
      <c r="Q1121" s="137"/>
      <c r="R1121" s="138"/>
      <c r="S1121" s="146">
        <f t="shared" si="204"/>
        <v>0</v>
      </c>
    </row>
    <row r="1122" spans="1:19" ht="40.5" customHeight="1" x14ac:dyDescent="0.3">
      <c r="A1122" s="158"/>
      <c r="B1122" s="134"/>
      <c r="C1122" s="135"/>
      <c r="D1122" s="136"/>
      <c r="E1122" s="137"/>
      <c r="F1122" s="138"/>
      <c r="G1122" s="124">
        <f t="shared" si="205"/>
        <v>0</v>
      </c>
      <c r="H1122" s="136"/>
      <c r="I1122" s="137"/>
      <c r="J1122" s="138"/>
      <c r="K1122" s="124">
        <f t="shared" si="206"/>
        <v>0</v>
      </c>
      <c r="L1122" s="136"/>
      <c r="M1122" s="137"/>
      <c r="N1122" s="138"/>
      <c r="O1122" s="124">
        <f t="shared" si="203"/>
        <v>0</v>
      </c>
      <c r="P1122" s="136"/>
      <c r="Q1122" s="137"/>
      <c r="R1122" s="138"/>
      <c r="S1122" s="146">
        <f t="shared" si="204"/>
        <v>0</v>
      </c>
    </row>
    <row r="1123" spans="1:19" ht="40.5" customHeight="1" x14ac:dyDescent="0.3">
      <c r="A1123" s="158"/>
      <c r="B1123" s="134"/>
      <c r="C1123" s="139"/>
      <c r="D1123" s="136"/>
      <c r="E1123" s="140"/>
      <c r="F1123" s="138"/>
      <c r="G1123" s="124">
        <f t="shared" si="205"/>
        <v>0</v>
      </c>
      <c r="H1123" s="136"/>
      <c r="I1123" s="140"/>
      <c r="J1123" s="138"/>
      <c r="K1123" s="124">
        <f t="shared" si="206"/>
        <v>0</v>
      </c>
      <c r="L1123" s="136"/>
      <c r="M1123" s="140"/>
      <c r="N1123" s="138"/>
      <c r="O1123" s="124">
        <f t="shared" si="203"/>
        <v>0</v>
      </c>
      <c r="P1123" s="136"/>
      <c r="Q1123" s="140"/>
      <c r="R1123" s="138"/>
      <c r="S1123" s="146">
        <f t="shared" si="204"/>
        <v>0</v>
      </c>
    </row>
    <row r="1124" spans="1:19" ht="40.5" customHeight="1" x14ac:dyDescent="0.3">
      <c r="A1124" s="158"/>
      <c r="B1124" s="134"/>
      <c r="C1124" s="135"/>
      <c r="D1124" s="136"/>
      <c r="E1124" s="137"/>
      <c r="F1124" s="138"/>
      <c r="G1124" s="124">
        <f t="shared" si="205"/>
        <v>0</v>
      </c>
      <c r="H1124" s="136"/>
      <c r="I1124" s="137"/>
      <c r="J1124" s="138"/>
      <c r="K1124" s="124">
        <f t="shared" si="206"/>
        <v>0</v>
      </c>
      <c r="L1124" s="136"/>
      <c r="M1124" s="137"/>
      <c r="N1124" s="138"/>
      <c r="O1124" s="124">
        <f t="shared" si="203"/>
        <v>0</v>
      </c>
      <c r="P1124" s="136"/>
      <c r="Q1124" s="137"/>
      <c r="R1124" s="138"/>
      <c r="S1124" s="146">
        <f t="shared" si="204"/>
        <v>0</v>
      </c>
    </row>
    <row r="1125" spans="1:19" ht="40.5" customHeight="1" x14ac:dyDescent="0.3">
      <c r="A1125" s="158"/>
      <c r="B1125" s="134"/>
      <c r="C1125" s="135"/>
      <c r="D1125" s="136"/>
      <c r="E1125" s="137"/>
      <c r="F1125" s="138"/>
      <c r="G1125" s="124">
        <f t="shared" si="205"/>
        <v>0</v>
      </c>
      <c r="H1125" s="136"/>
      <c r="I1125" s="137"/>
      <c r="J1125" s="138"/>
      <c r="K1125" s="124">
        <f t="shared" si="206"/>
        <v>0</v>
      </c>
      <c r="L1125" s="136"/>
      <c r="M1125" s="137"/>
      <c r="N1125" s="138"/>
      <c r="O1125" s="124">
        <f t="shared" si="203"/>
        <v>0</v>
      </c>
      <c r="P1125" s="136"/>
      <c r="Q1125" s="137"/>
      <c r="R1125" s="138"/>
      <c r="S1125" s="146">
        <f t="shared" si="204"/>
        <v>0</v>
      </c>
    </row>
    <row r="1126" spans="1:19" ht="40.5" customHeight="1" x14ac:dyDescent="0.3">
      <c r="A1126" s="158"/>
      <c r="B1126" s="134"/>
      <c r="C1126" s="139"/>
      <c r="D1126" s="136"/>
      <c r="E1126" s="140"/>
      <c r="F1126" s="138"/>
      <c r="G1126" s="124">
        <f t="shared" si="205"/>
        <v>0</v>
      </c>
      <c r="H1126" s="136"/>
      <c r="I1126" s="140"/>
      <c r="J1126" s="138"/>
      <c r="K1126" s="124">
        <f t="shared" si="206"/>
        <v>0</v>
      </c>
      <c r="L1126" s="136"/>
      <c r="M1126" s="140"/>
      <c r="N1126" s="138"/>
      <c r="O1126" s="124">
        <f t="shared" si="203"/>
        <v>0</v>
      </c>
      <c r="P1126" s="136"/>
      <c r="Q1126" s="140"/>
      <c r="R1126" s="138"/>
      <c r="S1126" s="146">
        <f t="shared" si="204"/>
        <v>0</v>
      </c>
    </row>
    <row r="1127" spans="1:19" ht="40.5" customHeight="1" x14ac:dyDescent="0.3">
      <c r="A1127" s="158"/>
      <c r="B1127" s="134"/>
      <c r="C1127" s="139"/>
      <c r="D1127" s="136"/>
      <c r="E1127" s="140"/>
      <c r="F1127" s="138"/>
      <c r="G1127" s="124">
        <f t="shared" si="205"/>
        <v>0</v>
      </c>
      <c r="H1127" s="136"/>
      <c r="I1127" s="140"/>
      <c r="J1127" s="138"/>
      <c r="K1127" s="124">
        <f t="shared" si="206"/>
        <v>0</v>
      </c>
      <c r="L1127" s="136"/>
      <c r="M1127" s="140"/>
      <c r="N1127" s="138"/>
      <c r="O1127" s="124">
        <f t="shared" si="203"/>
        <v>0</v>
      </c>
      <c r="P1127" s="136"/>
      <c r="Q1127" s="140"/>
      <c r="R1127" s="138"/>
      <c r="S1127" s="146">
        <f t="shared" si="204"/>
        <v>0</v>
      </c>
    </row>
    <row r="1128" spans="1:19" ht="40.5" customHeight="1" x14ac:dyDescent="0.3">
      <c r="A1128" s="158"/>
      <c r="B1128" s="134"/>
      <c r="C1128" s="139"/>
      <c r="D1128" s="136"/>
      <c r="E1128" s="140"/>
      <c r="F1128" s="138"/>
      <c r="G1128" s="124">
        <f t="shared" si="205"/>
        <v>0</v>
      </c>
      <c r="H1128" s="136"/>
      <c r="I1128" s="140"/>
      <c r="J1128" s="138"/>
      <c r="K1128" s="124">
        <f t="shared" si="206"/>
        <v>0</v>
      </c>
      <c r="L1128" s="136"/>
      <c r="M1128" s="140"/>
      <c r="N1128" s="138"/>
      <c r="O1128" s="124">
        <f t="shared" si="203"/>
        <v>0</v>
      </c>
      <c r="P1128" s="136"/>
      <c r="Q1128" s="140"/>
      <c r="R1128" s="138"/>
      <c r="S1128" s="146">
        <f t="shared" si="204"/>
        <v>0</v>
      </c>
    </row>
    <row r="1129" spans="1:19" ht="40.5" customHeight="1" x14ac:dyDescent="0.3">
      <c r="A1129" s="158"/>
      <c r="B1129" s="134"/>
      <c r="C1129" s="139"/>
      <c r="D1129" s="136"/>
      <c r="E1129" s="140"/>
      <c r="F1129" s="138"/>
      <c r="G1129" s="124">
        <f t="shared" si="205"/>
        <v>0</v>
      </c>
      <c r="H1129" s="136"/>
      <c r="I1129" s="140"/>
      <c r="J1129" s="138"/>
      <c r="K1129" s="124">
        <f t="shared" si="206"/>
        <v>0</v>
      </c>
      <c r="L1129" s="136"/>
      <c r="M1129" s="140"/>
      <c r="N1129" s="138"/>
      <c r="O1129" s="124">
        <f t="shared" si="203"/>
        <v>0</v>
      </c>
      <c r="P1129" s="136"/>
      <c r="Q1129" s="140"/>
      <c r="R1129" s="138"/>
      <c r="S1129" s="146">
        <f t="shared" si="204"/>
        <v>0</v>
      </c>
    </row>
    <row r="1130" spans="1:19" ht="40.5" customHeight="1" x14ac:dyDescent="0.3">
      <c r="A1130" s="158"/>
      <c r="B1130" s="134"/>
      <c r="C1130" s="139"/>
      <c r="D1130" s="136"/>
      <c r="E1130" s="140"/>
      <c r="F1130" s="138"/>
      <c r="G1130" s="124">
        <f t="shared" si="205"/>
        <v>0</v>
      </c>
      <c r="H1130" s="136"/>
      <c r="I1130" s="140"/>
      <c r="J1130" s="138"/>
      <c r="K1130" s="124">
        <f t="shared" si="206"/>
        <v>0</v>
      </c>
      <c r="L1130" s="136"/>
      <c r="M1130" s="140"/>
      <c r="N1130" s="138"/>
      <c r="O1130" s="124">
        <f t="shared" si="203"/>
        <v>0</v>
      </c>
      <c r="P1130" s="136"/>
      <c r="Q1130" s="140"/>
      <c r="R1130" s="138"/>
      <c r="S1130" s="146">
        <f t="shared" si="204"/>
        <v>0</v>
      </c>
    </row>
    <row r="1131" spans="1:19" ht="40.5" customHeight="1" x14ac:dyDescent="0.3">
      <c r="A1131" s="158"/>
      <c r="B1131" s="134"/>
      <c r="C1131" s="139"/>
      <c r="D1131" s="136"/>
      <c r="E1131" s="140"/>
      <c r="F1131" s="138"/>
      <c r="G1131" s="124">
        <f t="shared" si="205"/>
        <v>0</v>
      </c>
      <c r="H1131" s="136"/>
      <c r="I1131" s="140"/>
      <c r="J1131" s="138"/>
      <c r="K1131" s="124">
        <f t="shared" si="206"/>
        <v>0</v>
      </c>
      <c r="L1131" s="136"/>
      <c r="M1131" s="140"/>
      <c r="N1131" s="138"/>
      <c r="O1131" s="124">
        <f t="shared" si="203"/>
        <v>0</v>
      </c>
      <c r="P1131" s="136"/>
      <c r="Q1131" s="140"/>
      <c r="R1131" s="138"/>
      <c r="S1131" s="146">
        <f t="shared" si="204"/>
        <v>0</v>
      </c>
    </row>
    <row r="1132" spans="1:19" ht="40.5" customHeight="1" x14ac:dyDescent="0.3">
      <c r="A1132" s="158"/>
      <c r="B1132" s="134"/>
      <c r="C1132" s="139"/>
      <c r="D1132" s="136"/>
      <c r="E1132" s="140"/>
      <c r="F1132" s="138"/>
      <c r="G1132" s="124">
        <f t="shared" si="205"/>
        <v>0</v>
      </c>
      <c r="H1132" s="136"/>
      <c r="I1132" s="140"/>
      <c r="J1132" s="138"/>
      <c r="K1132" s="124">
        <f t="shared" si="206"/>
        <v>0</v>
      </c>
      <c r="L1132" s="136"/>
      <c r="M1132" s="140"/>
      <c r="N1132" s="138"/>
      <c r="O1132" s="124">
        <f t="shared" si="203"/>
        <v>0</v>
      </c>
      <c r="P1132" s="136"/>
      <c r="Q1132" s="140"/>
      <c r="R1132" s="138"/>
      <c r="S1132" s="146">
        <f t="shared" si="204"/>
        <v>0</v>
      </c>
    </row>
    <row r="1133" spans="1:19" ht="40.5" customHeight="1" x14ac:dyDescent="0.3">
      <c r="A1133" s="158"/>
      <c r="B1133" s="134"/>
      <c r="C1133" s="139"/>
      <c r="D1133" s="136"/>
      <c r="E1133" s="140"/>
      <c r="F1133" s="138"/>
      <c r="G1133" s="124">
        <f t="shared" si="205"/>
        <v>0</v>
      </c>
      <c r="H1133" s="136"/>
      <c r="I1133" s="140"/>
      <c r="J1133" s="138"/>
      <c r="K1133" s="124">
        <f t="shared" si="206"/>
        <v>0</v>
      </c>
      <c r="L1133" s="136"/>
      <c r="M1133" s="140"/>
      <c r="N1133" s="138"/>
      <c r="O1133" s="124">
        <f t="shared" si="203"/>
        <v>0</v>
      </c>
      <c r="P1133" s="136"/>
      <c r="Q1133" s="140"/>
      <c r="R1133" s="138"/>
      <c r="S1133" s="146">
        <f t="shared" si="204"/>
        <v>0</v>
      </c>
    </row>
    <row r="1134" spans="1:19" ht="40.5" customHeight="1" x14ac:dyDescent="0.3">
      <c r="A1134" s="158"/>
      <c r="B1134" s="134"/>
      <c r="C1134" s="139"/>
      <c r="D1134" s="136"/>
      <c r="E1134" s="140"/>
      <c r="F1134" s="138"/>
      <c r="G1134" s="124">
        <f t="shared" si="205"/>
        <v>0</v>
      </c>
      <c r="H1134" s="136"/>
      <c r="I1134" s="140"/>
      <c r="J1134" s="138"/>
      <c r="K1134" s="124">
        <f t="shared" si="206"/>
        <v>0</v>
      </c>
      <c r="L1134" s="136"/>
      <c r="M1134" s="140"/>
      <c r="N1134" s="138"/>
      <c r="O1134" s="124">
        <f t="shared" si="203"/>
        <v>0</v>
      </c>
      <c r="P1134" s="136"/>
      <c r="Q1134" s="140"/>
      <c r="R1134" s="138"/>
      <c r="S1134" s="146">
        <f t="shared" si="204"/>
        <v>0</v>
      </c>
    </row>
    <row r="1135" spans="1:19" ht="40.5" customHeight="1" x14ac:dyDescent="0.3">
      <c r="A1135" s="158"/>
      <c r="B1135" s="134"/>
      <c r="C1135" s="139"/>
      <c r="D1135" s="136"/>
      <c r="E1135" s="140"/>
      <c r="F1135" s="138"/>
      <c r="G1135" s="124">
        <f t="shared" si="205"/>
        <v>0</v>
      </c>
      <c r="H1135" s="136"/>
      <c r="I1135" s="140"/>
      <c r="J1135" s="138"/>
      <c r="K1135" s="124">
        <f t="shared" si="206"/>
        <v>0</v>
      </c>
      <c r="L1135" s="136"/>
      <c r="M1135" s="140"/>
      <c r="N1135" s="138"/>
      <c r="O1135" s="124">
        <f t="shared" si="203"/>
        <v>0</v>
      </c>
      <c r="P1135" s="136"/>
      <c r="Q1135" s="140"/>
      <c r="R1135" s="138"/>
      <c r="S1135" s="146">
        <f t="shared" si="204"/>
        <v>0</v>
      </c>
    </row>
    <row r="1136" spans="1:19" ht="40.5" customHeight="1" x14ac:dyDescent="0.3">
      <c r="A1136" s="158"/>
      <c r="B1136" s="134"/>
      <c r="C1136" s="139"/>
      <c r="D1136" s="136"/>
      <c r="E1136" s="140"/>
      <c r="F1136" s="138"/>
      <c r="G1136" s="124">
        <f t="shared" si="205"/>
        <v>0</v>
      </c>
      <c r="H1136" s="136"/>
      <c r="I1136" s="140"/>
      <c r="J1136" s="138"/>
      <c r="K1136" s="124">
        <f t="shared" si="206"/>
        <v>0</v>
      </c>
      <c r="L1136" s="136"/>
      <c r="M1136" s="140"/>
      <c r="N1136" s="138"/>
      <c r="O1136" s="124">
        <f t="shared" si="203"/>
        <v>0</v>
      </c>
      <c r="P1136" s="136"/>
      <c r="Q1136" s="140"/>
      <c r="R1136" s="138"/>
      <c r="S1136" s="146">
        <f t="shared" si="204"/>
        <v>0</v>
      </c>
    </row>
    <row r="1137" spans="1:19" ht="40.5" customHeight="1" x14ac:dyDescent="0.3">
      <c r="A1137" s="158"/>
      <c r="B1137" s="134"/>
      <c r="C1137" s="139"/>
      <c r="D1137" s="136"/>
      <c r="E1137" s="140"/>
      <c r="F1137" s="138"/>
      <c r="G1137" s="124">
        <f t="shared" si="205"/>
        <v>0</v>
      </c>
      <c r="H1137" s="136"/>
      <c r="I1137" s="140"/>
      <c r="J1137" s="138"/>
      <c r="K1137" s="124">
        <f t="shared" si="206"/>
        <v>0</v>
      </c>
      <c r="L1137" s="136"/>
      <c r="M1137" s="140"/>
      <c r="N1137" s="138"/>
      <c r="O1137" s="124">
        <f t="shared" si="203"/>
        <v>0</v>
      </c>
      <c r="P1137" s="136"/>
      <c r="Q1137" s="140"/>
      <c r="R1137" s="138"/>
      <c r="S1137" s="146">
        <f t="shared" si="204"/>
        <v>0</v>
      </c>
    </row>
    <row r="1138" spans="1:19" ht="40.5" customHeight="1" x14ac:dyDescent="0.3">
      <c r="A1138" s="158"/>
      <c r="B1138" s="134"/>
      <c r="C1138" s="139"/>
      <c r="D1138" s="136"/>
      <c r="E1138" s="140"/>
      <c r="F1138" s="138"/>
      <c r="G1138" s="124">
        <f t="shared" si="205"/>
        <v>0</v>
      </c>
      <c r="H1138" s="136"/>
      <c r="I1138" s="140"/>
      <c r="J1138" s="138"/>
      <c r="K1138" s="124">
        <f t="shared" si="206"/>
        <v>0</v>
      </c>
      <c r="L1138" s="136"/>
      <c r="M1138" s="140"/>
      <c r="N1138" s="138"/>
      <c r="O1138" s="124">
        <f t="shared" si="203"/>
        <v>0</v>
      </c>
      <c r="P1138" s="136"/>
      <c r="Q1138" s="140"/>
      <c r="R1138" s="138"/>
      <c r="S1138" s="146">
        <f t="shared" si="204"/>
        <v>0</v>
      </c>
    </row>
    <row r="1139" spans="1:19" ht="40.5" customHeight="1" x14ac:dyDescent="0.3">
      <c r="A1139" s="158"/>
      <c r="B1139" s="134"/>
      <c r="C1139" s="139"/>
      <c r="D1139" s="136"/>
      <c r="E1139" s="140"/>
      <c r="F1139" s="138"/>
      <c r="G1139" s="124">
        <f t="shared" si="205"/>
        <v>0</v>
      </c>
      <c r="H1139" s="136"/>
      <c r="I1139" s="140"/>
      <c r="J1139" s="138"/>
      <c r="K1139" s="124">
        <f t="shared" si="206"/>
        <v>0</v>
      </c>
      <c r="L1139" s="136"/>
      <c r="M1139" s="140"/>
      <c r="N1139" s="138"/>
      <c r="O1139" s="124">
        <f t="shared" si="203"/>
        <v>0</v>
      </c>
      <c r="P1139" s="136"/>
      <c r="Q1139" s="140"/>
      <c r="R1139" s="138"/>
      <c r="S1139" s="146">
        <f t="shared" si="204"/>
        <v>0</v>
      </c>
    </row>
    <row r="1140" spans="1:19" ht="40.5" customHeight="1" x14ac:dyDescent="0.3">
      <c r="A1140" s="115"/>
      <c r="B1140" s="116" t="s">
        <v>70</v>
      </c>
      <c r="C1140" s="117"/>
      <c r="D1140" s="127"/>
      <c r="E1140" s="128"/>
      <c r="F1140" s="125">
        <f t="shared" ref="F1140" si="207">L1140+O1140</f>
        <v>0</v>
      </c>
      <c r="G1140" s="125">
        <f>SUM(G1110:G1139)</f>
        <v>0</v>
      </c>
      <c r="H1140" s="127"/>
      <c r="I1140" s="128"/>
      <c r="J1140" s="126"/>
      <c r="K1140" s="125">
        <f>SUM(K1110:K1139)</f>
        <v>0</v>
      </c>
      <c r="L1140" s="127"/>
      <c r="M1140" s="128"/>
      <c r="N1140" s="126"/>
      <c r="O1140" s="125">
        <f>SUM(O1110:O1139)</f>
        <v>0</v>
      </c>
      <c r="P1140" s="127"/>
      <c r="Q1140" s="128"/>
      <c r="R1140" s="126"/>
      <c r="S1140" s="147">
        <f>SUM(S1110:S1139)</f>
        <v>0</v>
      </c>
    </row>
    <row r="1141" spans="1:19" ht="16.5" customHeight="1" x14ac:dyDescent="0.3">
      <c r="A1141" s="110"/>
      <c r="B1141" s="110"/>
      <c r="C1141" s="108"/>
      <c r="D1141" s="108"/>
      <c r="E1141" s="108"/>
      <c r="F1141" s="109"/>
      <c r="G1141" s="109"/>
      <c r="H1141" s="108"/>
      <c r="I1141" s="108"/>
      <c r="J1141" s="108"/>
      <c r="K1141" s="109"/>
      <c r="L1141" s="108"/>
      <c r="M1141" s="108"/>
      <c r="N1141" s="108"/>
      <c r="O1141" s="109"/>
      <c r="P1141" s="108"/>
      <c r="Q1141" s="108"/>
      <c r="R1141" s="108"/>
      <c r="S1141" s="109"/>
    </row>
    <row r="1142" spans="1:19" ht="16.5" customHeight="1" x14ac:dyDescent="0.15">
      <c r="A1142" s="373" t="s">
        <v>61</v>
      </c>
      <c r="B1142" s="373"/>
      <c r="C1142" s="373"/>
      <c r="D1142" s="373"/>
      <c r="E1142" s="373"/>
      <c r="F1142" s="373"/>
      <c r="G1142" s="373"/>
      <c r="H1142" s="373"/>
      <c r="I1142" s="373"/>
      <c r="J1142" s="373"/>
      <c r="K1142" s="373"/>
      <c r="L1142" s="373"/>
      <c r="M1142" s="373"/>
      <c r="N1142" s="373"/>
      <c r="O1142" s="373"/>
      <c r="P1142" s="373"/>
      <c r="Q1142" s="373"/>
      <c r="R1142" s="373"/>
      <c r="S1142" s="373"/>
    </row>
    <row r="1143" spans="1:19" ht="16.5" customHeight="1" x14ac:dyDescent="0.15">
      <c r="A1143" s="373"/>
      <c r="B1143" s="373"/>
      <c r="C1143" s="373"/>
      <c r="D1143" s="373"/>
      <c r="E1143" s="373"/>
      <c r="F1143" s="373"/>
      <c r="G1143" s="373"/>
      <c r="H1143" s="373"/>
      <c r="I1143" s="373"/>
      <c r="J1143" s="373"/>
      <c r="K1143" s="373"/>
      <c r="L1143" s="373"/>
      <c r="M1143" s="373"/>
      <c r="N1143" s="373"/>
      <c r="O1143" s="373"/>
      <c r="P1143" s="373"/>
      <c r="Q1143" s="373"/>
      <c r="R1143" s="373"/>
      <c r="S1143" s="373"/>
    </row>
    <row r="1144" spans="1:19" ht="16.5" customHeight="1" x14ac:dyDescent="0.15">
      <c r="A1144" s="374"/>
      <c r="B1144" s="374"/>
      <c r="C1144" s="374"/>
      <c r="D1144" s="374"/>
      <c r="E1144" s="374"/>
      <c r="F1144" s="374"/>
      <c r="G1144" s="374"/>
      <c r="H1144" s="374"/>
      <c r="I1144" s="374"/>
      <c r="J1144" s="374"/>
      <c r="K1144" s="374"/>
      <c r="L1144" s="374"/>
      <c r="M1144" s="374"/>
      <c r="N1144" s="374"/>
      <c r="O1144" s="374"/>
      <c r="P1144" s="374"/>
      <c r="Q1144" s="374"/>
      <c r="R1144" s="374"/>
      <c r="S1144" s="374"/>
    </row>
    <row r="1145" spans="1:19" s="7" customFormat="1" ht="24" customHeight="1" x14ac:dyDescent="0.2">
      <c r="A1145" s="375">
        <f>A1107+1</f>
        <v>31</v>
      </c>
      <c r="B1145" s="377" t="str">
        <f>IF(ISBLANK(見積書表紙!$C$22),"",見積書表紙!$C$22)</f>
        <v/>
      </c>
      <c r="C1145" s="379"/>
      <c r="D1145" s="381" t="s">
        <v>5</v>
      </c>
      <c r="E1145" s="382"/>
      <c r="F1145" s="382"/>
      <c r="G1145" s="383"/>
      <c r="H1145" s="381" t="s">
        <v>123</v>
      </c>
      <c r="I1145" s="382"/>
      <c r="J1145" s="382"/>
      <c r="K1145" s="383"/>
      <c r="L1145" s="381" t="s">
        <v>124</v>
      </c>
      <c r="M1145" s="382"/>
      <c r="N1145" s="382"/>
      <c r="O1145" s="383"/>
      <c r="P1145" s="381" t="s">
        <v>125</v>
      </c>
      <c r="Q1145" s="382"/>
      <c r="R1145" s="382"/>
      <c r="S1145" s="387"/>
    </row>
    <row r="1146" spans="1:19" s="7" customFormat="1" ht="24" customHeight="1" x14ac:dyDescent="0.2">
      <c r="A1146" s="376"/>
      <c r="B1146" s="378"/>
      <c r="C1146" s="380"/>
      <c r="D1146" s="384"/>
      <c r="E1146" s="385"/>
      <c r="F1146" s="385"/>
      <c r="G1146" s="386"/>
      <c r="H1146" s="384"/>
      <c r="I1146" s="385"/>
      <c r="J1146" s="385"/>
      <c r="K1146" s="386"/>
      <c r="L1146" s="384"/>
      <c r="M1146" s="385"/>
      <c r="N1146" s="385"/>
      <c r="O1146" s="386"/>
      <c r="P1146" s="384"/>
      <c r="Q1146" s="385"/>
      <c r="R1146" s="385"/>
      <c r="S1146" s="388"/>
    </row>
    <row r="1147" spans="1:19" s="7" customFormat="1" ht="40.5" customHeight="1" x14ac:dyDescent="0.2">
      <c r="A1147" s="111" t="s">
        <v>52</v>
      </c>
      <c r="B1147" s="112" t="s">
        <v>6</v>
      </c>
      <c r="C1147" s="113" t="s">
        <v>53</v>
      </c>
      <c r="D1147" s="112" t="s">
        <v>7</v>
      </c>
      <c r="E1147" s="112" t="s">
        <v>0</v>
      </c>
      <c r="F1147" s="114" t="s">
        <v>8</v>
      </c>
      <c r="G1147" s="114" t="s">
        <v>9</v>
      </c>
      <c r="H1147" s="112" t="s">
        <v>7</v>
      </c>
      <c r="I1147" s="112" t="s">
        <v>0</v>
      </c>
      <c r="J1147" s="112" t="s">
        <v>8</v>
      </c>
      <c r="K1147" s="114" t="s">
        <v>9</v>
      </c>
      <c r="L1147" s="112" t="s">
        <v>7</v>
      </c>
      <c r="M1147" s="112" t="s">
        <v>0</v>
      </c>
      <c r="N1147" s="112" t="s">
        <v>8</v>
      </c>
      <c r="O1147" s="114" t="s">
        <v>9</v>
      </c>
      <c r="P1147" s="112" t="s">
        <v>7</v>
      </c>
      <c r="Q1147" s="112" t="s">
        <v>0</v>
      </c>
      <c r="R1147" s="112" t="s">
        <v>8</v>
      </c>
      <c r="S1147" s="145" t="s">
        <v>9</v>
      </c>
    </row>
    <row r="1148" spans="1:19" ht="40.5" customHeight="1" x14ac:dyDescent="0.3">
      <c r="A1148" s="158"/>
      <c r="B1148" s="134"/>
      <c r="C1148" s="135"/>
      <c r="D1148" s="136"/>
      <c r="E1148" s="137"/>
      <c r="F1148" s="138"/>
      <c r="G1148" s="124">
        <f t="shared" ref="G1148:G1152" si="208">D1148*F1148</f>
        <v>0</v>
      </c>
      <c r="H1148" s="136"/>
      <c r="I1148" s="137"/>
      <c r="J1148" s="138"/>
      <c r="K1148" s="124">
        <f>H1148*J1148</f>
        <v>0</v>
      </c>
      <c r="L1148" s="136"/>
      <c r="M1148" s="137"/>
      <c r="N1148" s="138"/>
      <c r="O1148" s="124">
        <f>L1148*N1148</f>
        <v>0</v>
      </c>
      <c r="P1148" s="136"/>
      <c r="Q1148" s="137"/>
      <c r="R1148" s="138"/>
      <c r="S1148" s="146">
        <f>P1148*R1148</f>
        <v>0</v>
      </c>
    </row>
    <row r="1149" spans="1:19" ht="40.5" customHeight="1" x14ac:dyDescent="0.3">
      <c r="A1149" s="158"/>
      <c r="B1149" s="134"/>
      <c r="C1149" s="135"/>
      <c r="D1149" s="136"/>
      <c r="E1149" s="137"/>
      <c r="F1149" s="138"/>
      <c r="G1149" s="124">
        <f t="shared" si="208"/>
        <v>0</v>
      </c>
      <c r="H1149" s="136"/>
      <c r="I1149" s="137"/>
      <c r="J1149" s="138"/>
      <c r="K1149" s="124">
        <f t="shared" ref="K1149:K1152" si="209">H1149*J1149</f>
        <v>0</v>
      </c>
      <c r="L1149" s="136"/>
      <c r="M1149" s="137"/>
      <c r="N1149" s="138"/>
      <c r="O1149" s="124">
        <f t="shared" ref="O1149:O1177" si="210">L1149*N1149</f>
        <v>0</v>
      </c>
      <c r="P1149" s="136"/>
      <c r="Q1149" s="137"/>
      <c r="R1149" s="138"/>
      <c r="S1149" s="146">
        <f t="shared" ref="S1149:S1177" si="211">P1149*R1149</f>
        <v>0</v>
      </c>
    </row>
    <row r="1150" spans="1:19" ht="40.5" customHeight="1" x14ac:dyDescent="0.3">
      <c r="A1150" s="158"/>
      <c r="B1150" s="134"/>
      <c r="C1150" s="135"/>
      <c r="D1150" s="136"/>
      <c r="E1150" s="137"/>
      <c r="F1150" s="138"/>
      <c r="G1150" s="124">
        <f t="shared" si="208"/>
        <v>0</v>
      </c>
      <c r="H1150" s="136"/>
      <c r="I1150" s="137"/>
      <c r="J1150" s="138"/>
      <c r="K1150" s="124">
        <f t="shared" si="209"/>
        <v>0</v>
      </c>
      <c r="L1150" s="136"/>
      <c r="M1150" s="137"/>
      <c r="N1150" s="138"/>
      <c r="O1150" s="124">
        <f t="shared" si="210"/>
        <v>0</v>
      </c>
      <c r="P1150" s="136"/>
      <c r="Q1150" s="137"/>
      <c r="R1150" s="138"/>
      <c r="S1150" s="146">
        <f t="shared" si="211"/>
        <v>0</v>
      </c>
    </row>
    <row r="1151" spans="1:19" ht="40.5" customHeight="1" x14ac:dyDescent="0.3">
      <c r="A1151" s="158"/>
      <c r="B1151" s="134"/>
      <c r="C1151" s="135"/>
      <c r="D1151" s="136"/>
      <c r="E1151" s="137"/>
      <c r="F1151" s="138"/>
      <c r="G1151" s="124">
        <f t="shared" si="208"/>
        <v>0</v>
      </c>
      <c r="H1151" s="136"/>
      <c r="I1151" s="137"/>
      <c r="J1151" s="138"/>
      <c r="K1151" s="124">
        <f t="shared" si="209"/>
        <v>0</v>
      </c>
      <c r="L1151" s="136"/>
      <c r="M1151" s="137"/>
      <c r="N1151" s="138"/>
      <c r="O1151" s="124">
        <f t="shared" si="210"/>
        <v>0</v>
      </c>
      <c r="P1151" s="136"/>
      <c r="Q1151" s="137"/>
      <c r="R1151" s="138"/>
      <c r="S1151" s="146">
        <f t="shared" si="211"/>
        <v>0</v>
      </c>
    </row>
    <row r="1152" spans="1:19" ht="40.5" customHeight="1" x14ac:dyDescent="0.3">
      <c r="A1152" s="158"/>
      <c r="B1152" s="134"/>
      <c r="C1152" s="135"/>
      <c r="D1152" s="136"/>
      <c r="E1152" s="137"/>
      <c r="F1152" s="138"/>
      <c r="G1152" s="124">
        <f t="shared" si="208"/>
        <v>0</v>
      </c>
      <c r="H1152" s="136"/>
      <c r="I1152" s="137"/>
      <c r="J1152" s="138"/>
      <c r="K1152" s="124">
        <f t="shared" si="209"/>
        <v>0</v>
      </c>
      <c r="L1152" s="136"/>
      <c r="M1152" s="137"/>
      <c r="N1152" s="138"/>
      <c r="O1152" s="124">
        <f t="shared" si="210"/>
        <v>0</v>
      </c>
      <c r="P1152" s="136"/>
      <c r="Q1152" s="137"/>
      <c r="R1152" s="138"/>
      <c r="S1152" s="146">
        <f t="shared" si="211"/>
        <v>0</v>
      </c>
    </row>
    <row r="1153" spans="1:19" ht="40.5" customHeight="1" x14ac:dyDescent="0.3">
      <c r="A1153" s="158"/>
      <c r="B1153" s="134"/>
      <c r="C1153" s="135"/>
      <c r="D1153" s="136"/>
      <c r="E1153" s="137"/>
      <c r="F1153" s="138"/>
      <c r="G1153" s="124">
        <f>D1153*F1153</f>
        <v>0</v>
      </c>
      <c r="H1153" s="136"/>
      <c r="I1153" s="137"/>
      <c r="J1153" s="138"/>
      <c r="K1153" s="124">
        <f>H1153*J1153</f>
        <v>0</v>
      </c>
      <c r="L1153" s="136"/>
      <c r="M1153" s="137"/>
      <c r="N1153" s="138"/>
      <c r="O1153" s="124">
        <f t="shared" si="210"/>
        <v>0</v>
      </c>
      <c r="P1153" s="136"/>
      <c r="Q1153" s="137"/>
      <c r="R1153" s="138"/>
      <c r="S1153" s="146">
        <f t="shared" si="211"/>
        <v>0</v>
      </c>
    </row>
    <row r="1154" spans="1:19" ht="40.5" customHeight="1" x14ac:dyDescent="0.3">
      <c r="A1154" s="158"/>
      <c r="B1154" s="134"/>
      <c r="C1154" s="135"/>
      <c r="D1154" s="136"/>
      <c r="E1154" s="137"/>
      <c r="F1154" s="138"/>
      <c r="G1154" s="124">
        <f>D1154*F1154</f>
        <v>0</v>
      </c>
      <c r="H1154" s="136"/>
      <c r="I1154" s="137"/>
      <c r="J1154" s="138"/>
      <c r="K1154" s="124">
        <f>H1154*J1154</f>
        <v>0</v>
      </c>
      <c r="L1154" s="136"/>
      <c r="M1154" s="137"/>
      <c r="N1154" s="138"/>
      <c r="O1154" s="124">
        <f t="shared" si="210"/>
        <v>0</v>
      </c>
      <c r="P1154" s="136"/>
      <c r="Q1154" s="137"/>
      <c r="R1154" s="138"/>
      <c r="S1154" s="146">
        <f t="shared" si="211"/>
        <v>0</v>
      </c>
    </row>
    <row r="1155" spans="1:19" ht="40.5" customHeight="1" x14ac:dyDescent="0.3">
      <c r="A1155" s="158"/>
      <c r="B1155" s="134"/>
      <c r="C1155" s="135"/>
      <c r="D1155" s="136"/>
      <c r="E1155" s="137"/>
      <c r="F1155" s="138"/>
      <c r="G1155" s="124">
        <f t="shared" ref="G1155:G1177" si="212">D1155*F1155</f>
        <v>0</v>
      </c>
      <c r="H1155" s="136"/>
      <c r="I1155" s="137"/>
      <c r="J1155" s="138"/>
      <c r="K1155" s="124">
        <f t="shared" ref="K1155:K1177" si="213">H1155*J1155</f>
        <v>0</v>
      </c>
      <c r="L1155" s="136"/>
      <c r="M1155" s="137"/>
      <c r="N1155" s="138"/>
      <c r="O1155" s="124">
        <f t="shared" si="210"/>
        <v>0</v>
      </c>
      <c r="P1155" s="136"/>
      <c r="Q1155" s="137"/>
      <c r="R1155" s="138"/>
      <c r="S1155" s="146">
        <f t="shared" si="211"/>
        <v>0</v>
      </c>
    </row>
    <row r="1156" spans="1:19" ht="40.5" customHeight="1" x14ac:dyDescent="0.3">
      <c r="A1156" s="158"/>
      <c r="B1156" s="134"/>
      <c r="C1156" s="135"/>
      <c r="D1156" s="136"/>
      <c r="E1156" s="137"/>
      <c r="F1156" s="138"/>
      <c r="G1156" s="124">
        <f t="shared" si="212"/>
        <v>0</v>
      </c>
      <c r="H1156" s="136"/>
      <c r="I1156" s="137"/>
      <c r="J1156" s="138"/>
      <c r="K1156" s="124">
        <f t="shared" si="213"/>
        <v>0</v>
      </c>
      <c r="L1156" s="136"/>
      <c r="M1156" s="137"/>
      <c r="N1156" s="138"/>
      <c r="O1156" s="124">
        <f t="shared" si="210"/>
        <v>0</v>
      </c>
      <c r="P1156" s="136"/>
      <c r="Q1156" s="137"/>
      <c r="R1156" s="138"/>
      <c r="S1156" s="146">
        <f t="shared" si="211"/>
        <v>0</v>
      </c>
    </row>
    <row r="1157" spans="1:19" ht="40.5" customHeight="1" x14ac:dyDescent="0.3">
      <c r="A1157" s="158"/>
      <c r="B1157" s="134"/>
      <c r="C1157" s="135"/>
      <c r="D1157" s="136"/>
      <c r="E1157" s="137"/>
      <c r="F1157" s="138"/>
      <c r="G1157" s="124">
        <f t="shared" si="212"/>
        <v>0</v>
      </c>
      <c r="H1157" s="136"/>
      <c r="I1157" s="137"/>
      <c r="J1157" s="138"/>
      <c r="K1157" s="124">
        <f t="shared" si="213"/>
        <v>0</v>
      </c>
      <c r="L1157" s="136"/>
      <c r="M1157" s="137"/>
      <c r="N1157" s="138"/>
      <c r="O1157" s="124">
        <f t="shared" si="210"/>
        <v>0</v>
      </c>
      <c r="P1157" s="136"/>
      <c r="Q1157" s="137"/>
      <c r="R1157" s="138"/>
      <c r="S1157" s="146">
        <f t="shared" si="211"/>
        <v>0</v>
      </c>
    </row>
    <row r="1158" spans="1:19" ht="40.5" customHeight="1" x14ac:dyDescent="0.3">
      <c r="A1158" s="158"/>
      <c r="B1158" s="134"/>
      <c r="C1158" s="135"/>
      <c r="D1158" s="136"/>
      <c r="E1158" s="137"/>
      <c r="F1158" s="138"/>
      <c r="G1158" s="124">
        <f t="shared" si="212"/>
        <v>0</v>
      </c>
      <c r="H1158" s="136"/>
      <c r="I1158" s="137"/>
      <c r="J1158" s="138"/>
      <c r="K1158" s="124">
        <f t="shared" si="213"/>
        <v>0</v>
      </c>
      <c r="L1158" s="136"/>
      <c r="M1158" s="137"/>
      <c r="N1158" s="138"/>
      <c r="O1158" s="124">
        <f t="shared" si="210"/>
        <v>0</v>
      </c>
      <c r="P1158" s="136"/>
      <c r="Q1158" s="137"/>
      <c r="R1158" s="138"/>
      <c r="S1158" s="146">
        <f t="shared" si="211"/>
        <v>0</v>
      </c>
    </row>
    <row r="1159" spans="1:19" ht="40.5" customHeight="1" x14ac:dyDescent="0.3">
      <c r="A1159" s="158"/>
      <c r="B1159" s="134"/>
      <c r="C1159" s="135"/>
      <c r="D1159" s="136"/>
      <c r="E1159" s="137"/>
      <c r="F1159" s="138"/>
      <c r="G1159" s="124">
        <f t="shared" si="212"/>
        <v>0</v>
      </c>
      <c r="H1159" s="136"/>
      <c r="I1159" s="137"/>
      <c r="J1159" s="138"/>
      <c r="K1159" s="124">
        <f t="shared" si="213"/>
        <v>0</v>
      </c>
      <c r="L1159" s="136"/>
      <c r="M1159" s="137"/>
      <c r="N1159" s="138"/>
      <c r="O1159" s="124">
        <f t="shared" si="210"/>
        <v>0</v>
      </c>
      <c r="P1159" s="136"/>
      <c r="Q1159" s="137"/>
      <c r="R1159" s="138"/>
      <c r="S1159" s="146">
        <f t="shared" si="211"/>
        <v>0</v>
      </c>
    </row>
    <row r="1160" spans="1:19" ht="40.5" customHeight="1" x14ac:dyDescent="0.3">
      <c r="A1160" s="158"/>
      <c r="B1160" s="134"/>
      <c r="C1160" s="135"/>
      <c r="D1160" s="136"/>
      <c r="E1160" s="137"/>
      <c r="F1160" s="138"/>
      <c r="G1160" s="124">
        <f t="shared" si="212"/>
        <v>0</v>
      </c>
      <c r="H1160" s="136"/>
      <c r="I1160" s="137"/>
      <c r="J1160" s="138"/>
      <c r="K1160" s="124">
        <f t="shared" si="213"/>
        <v>0</v>
      </c>
      <c r="L1160" s="136"/>
      <c r="M1160" s="137"/>
      <c r="N1160" s="138"/>
      <c r="O1160" s="124">
        <f t="shared" si="210"/>
        <v>0</v>
      </c>
      <c r="P1160" s="136"/>
      <c r="Q1160" s="137"/>
      <c r="R1160" s="138"/>
      <c r="S1160" s="146">
        <f t="shared" si="211"/>
        <v>0</v>
      </c>
    </row>
    <row r="1161" spans="1:19" ht="40.5" customHeight="1" x14ac:dyDescent="0.3">
      <c r="A1161" s="158"/>
      <c r="B1161" s="134"/>
      <c r="C1161" s="139"/>
      <c r="D1161" s="136"/>
      <c r="E1161" s="140"/>
      <c r="F1161" s="138"/>
      <c r="G1161" s="124">
        <f t="shared" si="212"/>
        <v>0</v>
      </c>
      <c r="H1161" s="136"/>
      <c r="I1161" s="140"/>
      <c r="J1161" s="138"/>
      <c r="K1161" s="124">
        <f t="shared" si="213"/>
        <v>0</v>
      </c>
      <c r="L1161" s="136"/>
      <c r="M1161" s="140"/>
      <c r="N1161" s="138"/>
      <c r="O1161" s="124">
        <f t="shared" si="210"/>
        <v>0</v>
      </c>
      <c r="P1161" s="136"/>
      <c r="Q1161" s="140"/>
      <c r="R1161" s="138"/>
      <c r="S1161" s="146">
        <f t="shared" si="211"/>
        <v>0</v>
      </c>
    </row>
    <row r="1162" spans="1:19" ht="40.5" customHeight="1" x14ac:dyDescent="0.3">
      <c r="A1162" s="158"/>
      <c r="B1162" s="134"/>
      <c r="C1162" s="135"/>
      <c r="D1162" s="136"/>
      <c r="E1162" s="137"/>
      <c r="F1162" s="138"/>
      <c r="G1162" s="124">
        <f t="shared" si="212"/>
        <v>0</v>
      </c>
      <c r="H1162" s="136"/>
      <c r="I1162" s="137"/>
      <c r="J1162" s="138"/>
      <c r="K1162" s="124">
        <f t="shared" si="213"/>
        <v>0</v>
      </c>
      <c r="L1162" s="136"/>
      <c r="M1162" s="137"/>
      <c r="N1162" s="138"/>
      <c r="O1162" s="124">
        <f t="shared" si="210"/>
        <v>0</v>
      </c>
      <c r="P1162" s="136"/>
      <c r="Q1162" s="137"/>
      <c r="R1162" s="138"/>
      <c r="S1162" s="146">
        <f t="shared" si="211"/>
        <v>0</v>
      </c>
    </row>
    <row r="1163" spans="1:19" ht="40.5" customHeight="1" x14ac:dyDescent="0.3">
      <c r="A1163" s="158"/>
      <c r="B1163" s="134"/>
      <c r="C1163" s="135"/>
      <c r="D1163" s="136"/>
      <c r="E1163" s="137"/>
      <c r="F1163" s="138"/>
      <c r="G1163" s="124">
        <f t="shared" si="212"/>
        <v>0</v>
      </c>
      <c r="H1163" s="136"/>
      <c r="I1163" s="137"/>
      <c r="J1163" s="138"/>
      <c r="K1163" s="124">
        <f t="shared" si="213"/>
        <v>0</v>
      </c>
      <c r="L1163" s="136"/>
      <c r="M1163" s="137"/>
      <c r="N1163" s="138"/>
      <c r="O1163" s="124">
        <f t="shared" si="210"/>
        <v>0</v>
      </c>
      <c r="P1163" s="136"/>
      <c r="Q1163" s="137"/>
      <c r="R1163" s="138"/>
      <c r="S1163" s="146">
        <f t="shared" si="211"/>
        <v>0</v>
      </c>
    </row>
    <row r="1164" spans="1:19" ht="40.5" customHeight="1" x14ac:dyDescent="0.3">
      <c r="A1164" s="158"/>
      <c r="B1164" s="134"/>
      <c r="C1164" s="139"/>
      <c r="D1164" s="136"/>
      <c r="E1164" s="140"/>
      <c r="F1164" s="138"/>
      <c r="G1164" s="124">
        <f t="shared" si="212"/>
        <v>0</v>
      </c>
      <c r="H1164" s="136"/>
      <c r="I1164" s="140"/>
      <c r="J1164" s="138"/>
      <c r="K1164" s="124">
        <f t="shared" si="213"/>
        <v>0</v>
      </c>
      <c r="L1164" s="136"/>
      <c r="M1164" s="140"/>
      <c r="N1164" s="138"/>
      <c r="O1164" s="124">
        <f t="shared" si="210"/>
        <v>0</v>
      </c>
      <c r="P1164" s="136"/>
      <c r="Q1164" s="140"/>
      <c r="R1164" s="138"/>
      <c r="S1164" s="146">
        <f t="shared" si="211"/>
        <v>0</v>
      </c>
    </row>
    <row r="1165" spans="1:19" ht="40.5" customHeight="1" x14ac:dyDescent="0.3">
      <c r="A1165" s="158"/>
      <c r="B1165" s="134"/>
      <c r="C1165" s="139"/>
      <c r="D1165" s="136"/>
      <c r="E1165" s="140"/>
      <c r="F1165" s="138"/>
      <c r="G1165" s="124">
        <f t="shared" si="212"/>
        <v>0</v>
      </c>
      <c r="H1165" s="136"/>
      <c r="I1165" s="140"/>
      <c r="J1165" s="138"/>
      <c r="K1165" s="124">
        <f t="shared" si="213"/>
        <v>0</v>
      </c>
      <c r="L1165" s="136"/>
      <c r="M1165" s="140"/>
      <c r="N1165" s="138"/>
      <c r="O1165" s="124">
        <f t="shared" si="210"/>
        <v>0</v>
      </c>
      <c r="P1165" s="136"/>
      <c r="Q1165" s="140"/>
      <c r="R1165" s="138"/>
      <c r="S1165" s="146">
        <f t="shared" si="211"/>
        <v>0</v>
      </c>
    </row>
    <row r="1166" spans="1:19" ht="40.5" customHeight="1" x14ac:dyDescent="0.3">
      <c r="A1166" s="158"/>
      <c r="B1166" s="134"/>
      <c r="C1166" s="139"/>
      <c r="D1166" s="136"/>
      <c r="E1166" s="140"/>
      <c r="F1166" s="138"/>
      <c r="G1166" s="124">
        <f t="shared" si="212"/>
        <v>0</v>
      </c>
      <c r="H1166" s="136"/>
      <c r="I1166" s="140"/>
      <c r="J1166" s="138"/>
      <c r="K1166" s="124">
        <f t="shared" si="213"/>
        <v>0</v>
      </c>
      <c r="L1166" s="136"/>
      <c r="M1166" s="140"/>
      <c r="N1166" s="138"/>
      <c r="O1166" s="124">
        <f t="shared" si="210"/>
        <v>0</v>
      </c>
      <c r="P1166" s="136"/>
      <c r="Q1166" s="140"/>
      <c r="R1166" s="138"/>
      <c r="S1166" s="146">
        <f t="shared" si="211"/>
        <v>0</v>
      </c>
    </row>
    <row r="1167" spans="1:19" ht="40.5" customHeight="1" x14ac:dyDescent="0.3">
      <c r="A1167" s="158"/>
      <c r="B1167" s="134"/>
      <c r="C1167" s="139"/>
      <c r="D1167" s="136"/>
      <c r="E1167" s="140"/>
      <c r="F1167" s="138"/>
      <c r="G1167" s="124">
        <f t="shared" si="212"/>
        <v>0</v>
      </c>
      <c r="H1167" s="136"/>
      <c r="I1167" s="140"/>
      <c r="J1167" s="138"/>
      <c r="K1167" s="124">
        <f t="shared" si="213"/>
        <v>0</v>
      </c>
      <c r="L1167" s="136"/>
      <c r="M1167" s="140"/>
      <c r="N1167" s="138"/>
      <c r="O1167" s="124">
        <f t="shared" si="210"/>
        <v>0</v>
      </c>
      <c r="P1167" s="136"/>
      <c r="Q1167" s="140"/>
      <c r="R1167" s="138"/>
      <c r="S1167" s="146">
        <f t="shared" si="211"/>
        <v>0</v>
      </c>
    </row>
    <row r="1168" spans="1:19" ht="40.5" customHeight="1" x14ac:dyDescent="0.3">
      <c r="A1168" s="158"/>
      <c r="B1168" s="134"/>
      <c r="C1168" s="139"/>
      <c r="D1168" s="136"/>
      <c r="E1168" s="140"/>
      <c r="F1168" s="138"/>
      <c r="G1168" s="124">
        <f t="shared" si="212"/>
        <v>0</v>
      </c>
      <c r="H1168" s="136"/>
      <c r="I1168" s="140"/>
      <c r="J1168" s="138"/>
      <c r="K1168" s="124">
        <f t="shared" si="213"/>
        <v>0</v>
      </c>
      <c r="L1168" s="136"/>
      <c r="M1168" s="140"/>
      <c r="N1168" s="138"/>
      <c r="O1168" s="124">
        <f t="shared" si="210"/>
        <v>0</v>
      </c>
      <c r="P1168" s="136"/>
      <c r="Q1168" s="140"/>
      <c r="R1168" s="138"/>
      <c r="S1168" s="146">
        <f t="shared" si="211"/>
        <v>0</v>
      </c>
    </row>
    <row r="1169" spans="1:19" ht="40.5" customHeight="1" x14ac:dyDescent="0.3">
      <c r="A1169" s="158"/>
      <c r="B1169" s="134"/>
      <c r="C1169" s="139"/>
      <c r="D1169" s="136"/>
      <c r="E1169" s="140"/>
      <c r="F1169" s="138"/>
      <c r="G1169" s="124">
        <f t="shared" si="212"/>
        <v>0</v>
      </c>
      <c r="H1169" s="136"/>
      <c r="I1169" s="140"/>
      <c r="J1169" s="138"/>
      <c r="K1169" s="124">
        <f t="shared" si="213"/>
        <v>0</v>
      </c>
      <c r="L1169" s="136"/>
      <c r="M1169" s="140"/>
      <c r="N1169" s="138"/>
      <c r="O1169" s="124">
        <f t="shared" si="210"/>
        <v>0</v>
      </c>
      <c r="P1169" s="136"/>
      <c r="Q1169" s="140"/>
      <c r="R1169" s="138"/>
      <c r="S1169" s="146">
        <f t="shared" si="211"/>
        <v>0</v>
      </c>
    </row>
    <row r="1170" spans="1:19" ht="40.5" customHeight="1" x14ac:dyDescent="0.3">
      <c r="A1170" s="158"/>
      <c r="B1170" s="134"/>
      <c r="C1170" s="139"/>
      <c r="D1170" s="136"/>
      <c r="E1170" s="140"/>
      <c r="F1170" s="138"/>
      <c r="G1170" s="124">
        <f t="shared" si="212"/>
        <v>0</v>
      </c>
      <c r="H1170" s="136"/>
      <c r="I1170" s="140"/>
      <c r="J1170" s="138"/>
      <c r="K1170" s="124">
        <f t="shared" si="213"/>
        <v>0</v>
      </c>
      <c r="L1170" s="136"/>
      <c r="M1170" s="140"/>
      <c r="N1170" s="138"/>
      <c r="O1170" s="124">
        <f t="shared" si="210"/>
        <v>0</v>
      </c>
      <c r="P1170" s="136"/>
      <c r="Q1170" s="140"/>
      <c r="R1170" s="138"/>
      <c r="S1170" s="146">
        <f t="shared" si="211"/>
        <v>0</v>
      </c>
    </row>
    <row r="1171" spans="1:19" ht="40.5" customHeight="1" x14ac:dyDescent="0.3">
      <c r="A1171" s="158"/>
      <c r="B1171" s="134"/>
      <c r="C1171" s="139"/>
      <c r="D1171" s="136"/>
      <c r="E1171" s="140"/>
      <c r="F1171" s="138"/>
      <c r="G1171" s="124">
        <f t="shared" si="212"/>
        <v>0</v>
      </c>
      <c r="H1171" s="136"/>
      <c r="I1171" s="140"/>
      <c r="J1171" s="138"/>
      <c r="K1171" s="124">
        <f t="shared" si="213"/>
        <v>0</v>
      </c>
      <c r="L1171" s="136"/>
      <c r="M1171" s="140"/>
      <c r="N1171" s="138"/>
      <c r="O1171" s="124">
        <f t="shared" si="210"/>
        <v>0</v>
      </c>
      <c r="P1171" s="136"/>
      <c r="Q1171" s="140"/>
      <c r="R1171" s="138"/>
      <c r="S1171" s="146">
        <f t="shared" si="211"/>
        <v>0</v>
      </c>
    </row>
    <row r="1172" spans="1:19" ht="40.5" customHeight="1" x14ac:dyDescent="0.3">
      <c r="A1172" s="158"/>
      <c r="B1172" s="134"/>
      <c r="C1172" s="139"/>
      <c r="D1172" s="136"/>
      <c r="E1172" s="140"/>
      <c r="F1172" s="138"/>
      <c r="G1172" s="124">
        <f t="shared" si="212"/>
        <v>0</v>
      </c>
      <c r="H1172" s="136"/>
      <c r="I1172" s="140"/>
      <c r="J1172" s="138"/>
      <c r="K1172" s="124">
        <f t="shared" si="213"/>
        <v>0</v>
      </c>
      <c r="L1172" s="136"/>
      <c r="M1172" s="140"/>
      <c r="N1172" s="138"/>
      <c r="O1172" s="124">
        <f t="shared" si="210"/>
        <v>0</v>
      </c>
      <c r="P1172" s="136"/>
      <c r="Q1172" s="140"/>
      <c r="R1172" s="138"/>
      <c r="S1172" s="146">
        <f t="shared" si="211"/>
        <v>0</v>
      </c>
    </row>
    <row r="1173" spans="1:19" ht="40.5" customHeight="1" x14ac:dyDescent="0.3">
      <c r="A1173" s="158"/>
      <c r="B1173" s="134"/>
      <c r="C1173" s="139"/>
      <c r="D1173" s="136"/>
      <c r="E1173" s="140"/>
      <c r="F1173" s="138"/>
      <c r="G1173" s="124">
        <f t="shared" si="212"/>
        <v>0</v>
      </c>
      <c r="H1173" s="136"/>
      <c r="I1173" s="140"/>
      <c r="J1173" s="138"/>
      <c r="K1173" s="124">
        <f t="shared" si="213"/>
        <v>0</v>
      </c>
      <c r="L1173" s="136"/>
      <c r="M1173" s="140"/>
      <c r="N1173" s="138"/>
      <c r="O1173" s="124">
        <f t="shared" si="210"/>
        <v>0</v>
      </c>
      <c r="P1173" s="136"/>
      <c r="Q1173" s="140"/>
      <c r="R1173" s="138"/>
      <c r="S1173" s="146">
        <f t="shared" si="211"/>
        <v>0</v>
      </c>
    </row>
    <row r="1174" spans="1:19" ht="40.5" customHeight="1" x14ac:dyDescent="0.3">
      <c r="A1174" s="158"/>
      <c r="B1174" s="134"/>
      <c r="C1174" s="139"/>
      <c r="D1174" s="136"/>
      <c r="E1174" s="140"/>
      <c r="F1174" s="138"/>
      <c r="G1174" s="124">
        <f t="shared" si="212"/>
        <v>0</v>
      </c>
      <c r="H1174" s="136"/>
      <c r="I1174" s="140"/>
      <c r="J1174" s="138"/>
      <c r="K1174" s="124">
        <f t="shared" si="213"/>
        <v>0</v>
      </c>
      <c r="L1174" s="136"/>
      <c r="M1174" s="140"/>
      <c r="N1174" s="138"/>
      <c r="O1174" s="124">
        <f t="shared" si="210"/>
        <v>0</v>
      </c>
      <c r="P1174" s="136"/>
      <c r="Q1174" s="140"/>
      <c r="R1174" s="138"/>
      <c r="S1174" s="146">
        <f t="shared" si="211"/>
        <v>0</v>
      </c>
    </row>
    <row r="1175" spans="1:19" ht="40.5" customHeight="1" x14ac:dyDescent="0.3">
      <c r="A1175" s="158"/>
      <c r="B1175" s="134"/>
      <c r="C1175" s="139"/>
      <c r="D1175" s="136"/>
      <c r="E1175" s="140"/>
      <c r="F1175" s="138"/>
      <c r="G1175" s="124">
        <f t="shared" si="212"/>
        <v>0</v>
      </c>
      <c r="H1175" s="136"/>
      <c r="I1175" s="140"/>
      <c r="J1175" s="138"/>
      <c r="K1175" s="124">
        <f t="shared" si="213"/>
        <v>0</v>
      </c>
      <c r="L1175" s="136"/>
      <c r="M1175" s="140"/>
      <c r="N1175" s="138"/>
      <c r="O1175" s="124">
        <f t="shared" si="210"/>
        <v>0</v>
      </c>
      <c r="P1175" s="136"/>
      <c r="Q1175" s="140"/>
      <c r="R1175" s="138"/>
      <c r="S1175" s="146">
        <f t="shared" si="211"/>
        <v>0</v>
      </c>
    </row>
    <row r="1176" spans="1:19" ht="40.5" customHeight="1" x14ac:dyDescent="0.3">
      <c r="A1176" s="158"/>
      <c r="B1176" s="134"/>
      <c r="C1176" s="139"/>
      <c r="D1176" s="136"/>
      <c r="E1176" s="140"/>
      <c r="F1176" s="138"/>
      <c r="G1176" s="124">
        <f t="shared" si="212"/>
        <v>0</v>
      </c>
      <c r="H1176" s="136"/>
      <c r="I1176" s="140"/>
      <c r="J1176" s="138"/>
      <c r="K1176" s="124">
        <f t="shared" si="213"/>
        <v>0</v>
      </c>
      <c r="L1176" s="136"/>
      <c r="M1176" s="140"/>
      <c r="N1176" s="138"/>
      <c r="O1176" s="124">
        <f t="shared" si="210"/>
        <v>0</v>
      </c>
      <c r="P1176" s="136"/>
      <c r="Q1176" s="140"/>
      <c r="R1176" s="138"/>
      <c r="S1176" s="146">
        <f t="shared" si="211"/>
        <v>0</v>
      </c>
    </row>
    <row r="1177" spans="1:19" ht="40.5" customHeight="1" x14ac:dyDescent="0.3">
      <c r="A1177" s="158"/>
      <c r="B1177" s="134"/>
      <c r="C1177" s="139"/>
      <c r="D1177" s="136"/>
      <c r="E1177" s="140"/>
      <c r="F1177" s="138"/>
      <c r="G1177" s="124">
        <f t="shared" si="212"/>
        <v>0</v>
      </c>
      <c r="H1177" s="136"/>
      <c r="I1177" s="140"/>
      <c r="J1177" s="138"/>
      <c r="K1177" s="124">
        <f t="shared" si="213"/>
        <v>0</v>
      </c>
      <c r="L1177" s="136"/>
      <c r="M1177" s="140"/>
      <c r="N1177" s="138"/>
      <c r="O1177" s="124">
        <f t="shared" si="210"/>
        <v>0</v>
      </c>
      <c r="P1177" s="136"/>
      <c r="Q1177" s="140"/>
      <c r="R1177" s="138"/>
      <c r="S1177" s="146">
        <f t="shared" si="211"/>
        <v>0</v>
      </c>
    </row>
    <row r="1178" spans="1:19" ht="40.5" customHeight="1" x14ac:dyDescent="0.3">
      <c r="A1178" s="115"/>
      <c r="B1178" s="116" t="s">
        <v>70</v>
      </c>
      <c r="C1178" s="117"/>
      <c r="D1178" s="127"/>
      <c r="E1178" s="128"/>
      <c r="F1178" s="125">
        <f t="shared" ref="F1178" si="214">L1178+O1178</f>
        <v>0</v>
      </c>
      <c r="G1178" s="125">
        <f>SUM(G1148:G1177)</f>
        <v>0</v>
      </c>
      <c r="H1178" s="127"/>
      <c r="I1178" s="128"/>
      <c r="J1178" s="126"/>
      <c r="K1178" s="125">
        <f>SUM(K1148:K1177)</f>
        <v>0</v>
      </c>
      <c r="L1178" s="127"/>
      <c r="M1178" s="128"/>
      <c r="N1178" s="126"/>
      <c r="O1178" s="125">
        <f>SUM(O1148:O1177)</f>
        <v>0</v>
      </c>
      <c r="P1178" s="127"/>
      <c r="Q1178" s="128"/>
      <c r="R1178" s="126"/>
      <c r="S1178" s="147">
        <f>SUM(S1148:S1177)</f>
        <v>0</v>
      </c>
    </row>
    <row r="1179" spans="1:19" ht="16.5" customHeight="1" x14ac:dyDescent="0.3">
      <c r="A1179" s="110"/>
      <c r="B1179" s="110"/>
      <c r="C1179" s="108"/>
      <c r="D1179" s="108"/>
      <c r="E1179" s="108"/>
      <c r="F1179" s="109"/>
      <c r="G1179" s="109"/>
      <c r="H1179" s="108"/>
      <c r="I1179" s="108"/>
      <c r="J1179" s="108"/>
      <c r="K1179" s="109"/>
      <c r="L1179" s="108"/>
      <c r="M1179" s="108"/>
      <c r="N1179" s="108"/>
      <c r="O1179" s="109"/>
      <c r="P1179" s="108"/>
      <c r="Q1179" s="108"/>
      <c r="R1179" s="108"/>
      <c r="S1179" s="109"/>
    </row>
    <row r="1180" spans="1:19" ht="16.5" customHeight="1" x14ac:dyDescent="0.15">
      <c r="A1180" s="373" t="s">
        <v>61</v>
      </c>
      <c r="B1180" s="373"/>
      <c r="C1180" s="373"/>
      <c r="D1180" s="373"/>
      <c r="E1180" s="373"/>
      <c r="F1180" s="373"/>
      <c r="G1180" s="373"/>
      <c r="H1180" s="373"/>
      <c r="I1180" s="373"/>
      <c r="J1180" s="373"/>
      <c r="K1180" s="373"/>
      <c r="L1180" s="373"/>
      <c r="M1180" s="373"/>
      <c r="N1180" s="373"/>
      <c r="O1180" s="373"/>
      <c r="P1180" s="373"/>
      <c r="Q1180" s="373"/>
      <c r="R1180" s="373"/>
      <c r="S1180" s="373"/>
    </row>
    <row r="1181" spans="1:19" ht="16.5" customHeight="1" x14ac:dyDescent="0.15">
      <c r="A1181" s="373"/>
      <c r="B1181" s="373"/>
      <c r="C1181" s="373"/>
      <c r="D1181" s="373"/>
      <c r="E1181" s="373"/>
      <c r="F1181" s="373"/>
      <c r="G1181" s="373"/>
      <c r="H1181" s="373"/>
      <c r="I1181" s="373"/>
      <c r="J1181" s="373"/>
      <c r="K1181" s="373"/>
      <c r="L1181" s="373"/>
      <c r="M1181" s="373"/>
      <c r="N1181" s="373"/>
      <c r="O1181" s="373"/>
      <c r="P1181" s="373"/>
      <c r="Q1181" s="373"/>
      <c r="R1181" s="373"/>
      <c r="S1181" s="373"/>
    </row>
    <row r="1182" spans="1:19" ht="16.5" customHeight="1" x14ac:dyDescent="0.15">
      <c r="A1182" s="374"/>
      <c r="B1182" s="374"/>
      <c r="C1182" s="374"/>
      <c r="D1182" s="374"/>
      <c r="E1182" s="374"/>
      <c r="F1182" s="374"/>
      <c r="G1182" s="374"/>
      <c r="H1182" s="374"/>
      <c r="I1182" s="374"/>
      <c r="J1182" s="374"/>
      <c r="K1182" s="374"/>
      <c r="L1182" s="374"/>
      <c r="M1182" s="374"/>
      <c r="N1182" s="374"/>
      <c r="O1182" s="374"/>
      <c r="P1182" s="374"/>
      <c r="Q1182" s="374"/>
      <c r="R1182" s="374"/>
      <c r="S1182" s="374"/>
    </row>
    <row r="1183" spans="1:19" s="7" customFormat="1" ht="24" customHeight="1" x14ac:dyDescent="0.2">
      <c r="A1183" s="375">
        <f>A1145+1</f>
        <v>32</v>
      </c>
      <c r="B1183" s="377" t="str">
        <f>IF(ISBLANK(見積書表紙!$C$22),"",見積書表紙!$C$22)</f>
        <v/>
      </c>
      <c r="C1183" s="379"/>
      <c r="D1183" s="381" t="s">
        <v>5</v>
      </c>
      <c r="E1183" s="382"/>
      <c r="F1183" s="382"/>
      <c r="G1183" s="383"/>
      <c r="H1183" s="381" t="s">
        <v>123</v>
      </c>
      <c r="I1183" s="382"/>
      <c r="J1183" s="382"/>
      <c r="K1183" s="383"/>
      <c r="L1183" s="381" t="s">
        <v>124</v>
      </c>
      <c r="M1183" s="382"/>
      <c r="N1183" s="382"/>
      <c r="O1183" s="383"/>
      <c r="P1183" s="381" t="s">
        <v>125</v>
      </c>
      <c r="Q1183" s="382"/>
      <c r="R1183" s="382"/>
      <c r="S1183" s="387"/>
    </row>
    <row r="1184" spans="1:19" s="7" customFormat="1" ht="24" customHeight="1" x14ac:dyDescent="0.2">
      <c r="A1184" s="376"/>
      <c r="B1184" s="378"/>
      <c r="C1184" s="380"/>
      <c r="D1184" s="384"/>
      <c r="E1184" s="385"/>
      <c r="F1184" s="385"/>
      <c r="G1184" s="386"/>
      <c r="H1184" s="384"/>
      <c r="I1184" s="385"/>
      <c r="J1184" s="385"/>
      <c r="K1184" s="386"/>
      <c r="L1184" s="384"/>
      <c r="M1184" s="385"/>
      <c r="N1184" s="385"/>
      <c r="O1184" s="386"/>
      <c r="P1184" s="384"/>
      <c r="Q1184" s="385"/>
      <c r="R1184" s="385"/>
      <c r="S1184" s="388"/>
    </row>
    <row r="1185" spans="1:19" s="7" customFormat="1" ht="40.5" customHeight="1" x14ac:dyDescent="0.2">
      <c r="A1185" s="111" t="s">
        <v>52</v>
      </c>
      <c r="B1185" s="112" t="s">
        <v>6</v>
      </c>
      <c r="C1185" s="113" t="s">
        <v>53</v>
      </c>
      <c r="D1185" s="112" t="s">
        <v>7</v>
      </c>
      <c r="E1185" s="112" t="s">
        <v>0</v>
      </c>
      <c r="F1185" s="114" t="s">
        <v>8</v>
      </c>
      <c r="G1185" s="114" t="s">
        <v>9</v>
      </c>
      <c r="H1185" s="112" t="s">
        <v>7</v>
      </c>
      <c r="I1185" s="112" t="s">
        <v>0</v>
      </c>
      <c r="J1185" s="112" t="s">
        <v>8</v>
      </c>
      <c r="K1185" s="114" t="s">
        <v>9</v>
      </c>
      <c r="L1185" s="112" t="s">
        <v>7</v>
      </c>
      <c r="M1185" s="112" t="s">
        <v>0</v>
      </c>
      <c r="N1185" s="112" t="s">
        <v>8</v>
      </c>
      <c r="O1185" s="114" t="s">
        <v>9</v>
      </c>
      <c r="P1185" s="112" t="s">
        <v>7</v>
      </c>
      <c r="Q1185" s="112" t="s">
        <v>0</v>
      </c>
      <c r="R1185" s="112" t="s">
        <v>8</v>
      </c>
      <c r="S1185" s="145" t="s">
        <v>9</v>
      </c>
    </row>
    <row r="1186" spans="1:19" ht="40.5" customHeight="1" x14ac:dyDescent="0.3">
      <c r="A1186" s="158"/>
      <c r="B1186" s="134"/>
      <c r="C1186" s="135"/>
      <c r="D1186" s="136"/>
      <c r="E1186" s="137"/>
      <c r="F1186" s="138"/>
      <c r="G1186" s="124">
        <f t="shared" ref="G1186:G1190" si="215">D1186*F1186</f>
        <v>0</v>
      </c>
      <c r="H1186" s="136"/>
      <c r="I1186" s="137"/>
      <c r="J1186" s="138"/>
      <c r="K1186" s="124">
        <f>H1186*J1186</f>
        <v>0</v>
      </c>
      <c r="L1186" s="136"/>
      <c r="M1186" s="137"/>
      <c r="N1186" s="138"/>
      <c r="O1186" s="124">
        <f>L1186*N1186</f>
        <v>0</v>
      </c>
      <c r="P1186" s="136"/>
      <c r="Q1186" s="137"/>
      <c r="R1186" s="138"/>
      <c r="S1186" s="146">
        <f>P1186*R1186</f>
        <v>0</v>
      </c>
    </row>
    <row r="1187" spans="1:19" ht="40.5" customHeight="1" x14ac:dyDescent="0.3">
      <c r="A1187" s="158"/>
      <c r="B1187" s="134"/>
      <c r="C1187" s="135"/>
      <c r="D1187" s="136"/>
      <c r="E1187" s="137"/>
      <c r="F1187" s="138"/>
      <c r="G1187" s="124">
        <f t="shared" si="215"/>
        <v>0</v>
      </c>
      <c r="H1187" s="136"/>
      <c r="I1187" s="137"/>
      <c r="J1187" s="138"/>
      <c r="K1187" s="124">
        <f t="shared" ref="K1187:K1190" si="216">H1187*J1187</f>
        <v>0</v>
      </c>
      <c r="L1187" s="136"/>
      <c r="M1187" s="137"/>
      <c r="N1187" s="138"/>
      <c r="O1187" s="124">
        <f t="shared" ref="O1187:O1215" si="217">L1187*N1187</f>
        <v>0</v>
      </c>
      <c r="P1187" s="136"/>
      <c r="Q1187" s="137"/>
      <c r="R1187" s="138"/>
      <c r="S1187" s="146">
        <f t="shared" ref="S1187:S1215" si="218">P1187*R1187</f>
        <v>0</v>
      </c>
    </row>
    <row r="1188" spans="1:19" ht="40.5" customHeight="1" x14ac:dyDescent="0.3">
      <c r="A1188" s="158"/>
      <c r="B1188" s="134"/>
      <c r="C1188" s="135"/>
      <c r="D1188" s="136"/>
      <c r="E1188" s="137"/>
      <c r="F1188" s="138"/>
      <c r="G1188" s="124">
        <f t="shared" si="215"/>
        <v>0</v>
      </c>
      <c r="H1188" s="136"/>
      <c r="I1188" s="137"/>
      <c r="J1188" s="138"/>
      <c r="K1188" s="124">
        <f t="shared" si="216"/>
        <v>0</v>
      </c>
      <c r="L1188" s="136"/>
      <c r="M1188" s="137"/>
      <c r="N1188" s="138"/>
      <c r="O1188" s="124">
        <f t="shared" si="217"/>
        <v>0</v>
      </c>
      <c r="P1188" s="136"/>
      <c r="Q1188" s="137"/>
      <c r="R1188" s="138"/>
      <c r="S1188" s="146">
        <f t="shared" si="218"/>
        <v>0</v>
      </c>
    </row>
    <row r="1189" spans="1:19" ht="40.5" customHeight="1" x14ac:dyDescent="0.3">
      <c r="A1189" s="158"/>
      <c r="B1189" s="134"/>
      <c r="C1189" s="135"/>
      <c r="D1189" s="136"/>
      <c r="E1189" s="137"/>
      <c r="F1189" s="138"/>
      <c r="G1189" s="124">
        <f t="shared" si="215"/>
        <v>0</v>
      </c>
      <c r="H1189" s="136"/>
      <c r="I1189" s="137"/>
      <c r="J1189" s="138"/>
      <c r="K1189" s="124">
        <f t="shared" si="216"/>
        <v>0</v>
      </c>
      <c r="L1189" s="136"/>
      <c r="M1189" s="137"/>
      <c r="N1189" s="138"/>
      <c r="O1189" s="124">
        <f t="shared" si="217"/>
        <v>0</v>
      </c>
      <c r="P1189" s="136"/>
      <c r="Q1189" s="137"/>
      <c r="R1189" s="138"/>
      <c r="S1189" s="146">
        <f t="shared" si="218"/>
        <v>0</v>
      </c>
    </row>
    <row r="1190" spans="1:19" ht="40.5" customHeight="1" x14ac:dyDescent="0.3">
      <c r="A1190" s="158"/>
      <c r="B1190" s="134"/>
      <c r="C1190" s="135"/>
      <c r="D1190" s="136"/>
      <c r="E1190" s="137"/>
      <c r="F1190" s="138"/>
      <c r="G1190" s="124">
        <f t="shared" si="215"/>
        <v>0</v>
      </c>
      <c r="H1190" s="136"/>
      <c r="I1190" s="137"/>
      <c r="J1190" s="138"/>
      <c r="K1190" s="124">
        <f t="shared" si="216"/>
        <v>0</v>
      </c>
      <c r="L1190" s="136"/>
      <c r="M1190" s="137"/>
      <c r="N1190" s="138"/>
      <c r="O1190" s="124">
        <f t="shared" si="217"/>
        <v>0</v>
      </c>
      <c r="P1190" s="136"/>
      <c r="Q1190" s="137"/>
      <c r="R1190" s="138"/>
      <c r="S1190" s="146">
        <f t="shared" si="218"/>
        <v>0</v>
      </c>
    </row>
    <row r="1191" spans="1:19" ht="40.5" customHeight="1" x14ac:dyDescent="0.3">
      <c r="A1191" s="158"/>
      <c r="B1191" s="134"/>
      <c r="C1191" s="135"/>
      <c r="D1191" s="136"/>
      <c r="E1191" s="137"/>
      <c r="F1191" s="138"/>
      <c r="G1191" s="124">
        <f>D1191*F1191</f>
        <v>0</v>
      </c>
      <c r="H1191" s="136"/>
      <c r="I1191" s="137"/>
      <c r="J1191" s="138"/>
      <c r="K1191" s="124">
        <f>H1191*J1191</f>
        <v>0</v>
      </c>
      <c r="L1191" s="136"/>
      <c r="M1191" s="137"/>
      <c r="N1191" s="138"/>
      <c r="O1191" s="124">
        <f t="shared" si="217"/>
        <v>0</v>
      </c>
      <c r="P1191" s="136"/>
      <c r="Q1191" s="137"/>
      <c r="R1191" s="138"/>
      <c r="S1191" s="146">
        <f t="shared" si="218"/>
        <v>0</v>
      </c>
    </row>
    <row r="1192" spans="1:19" ht="40.5" customHeight="1" x14ac:dyDescent="0.3">
      <c r="A1192" s="158"/>
      <c r="B1192" s="134"/>
      <c r="C1192" s="135"/>
      <c r="D1192" s="136"/>
      <c r="E1192" s="137"/>
      <c r="F1192" s="138"/>
      <c r="G1192" s="124">
        <f>D1192*F1192</f>
        <v>0</v>
      </c>
      <c r="H1192" s="136"/>
      <c r="I1192" s="137"/>
      <c r="J1192" s="138"/>
      <c r="K1192" s="124">
        <f>H1192*J1192</f>
        <v>0</v>
      </c>
      <c r="L1192" s="136"/>
      <c r="M1192" s="137"/>
      <c r="N1192" s="138"/>
      <c r="O1192" s="124">
        <f t="shared" si="217"/>
        <v>0</v>
      </c>
      <c r="P1192" s="136"/>
      <c r="Q1192" s="137"/>
      <c r="R1192" s="138"/>
      <c r="S1192" s="146">
        <f t="shared" si="218"/>
        <v>0</v>
      </c>
    </row>
    <row r="1193" spans="1:19" ht="40.5" customHeight="1" x14ac:dyDescent="0.3">
      <c r="A1193" s="158"/>
      <c r="B1193" s="134"/>
      <c r="C1193" s="135"/>
      <c r="D1193" s="136"/>
      <c r="E1193" s="137"/>
      <c r="F1193" s="138"/>
      <c r="G1193" s="124">
        <f t="shared" ref="G1193:G1215" si="219">D1193*F1193</f>
        <v>0</v>
      </c>
      <c r="H1193" s="136"/>
      <c r="I1193" s="137"/>
      <c r="J1193" s="138"/>
      <c r="K1193" s="124">
        <f t="shared" ref="K1193:K1215" si="220">H1193*J1193</f>
        <v>0</v>
      </c>
      <c r="L1193" s="136"/>
      <c r="M1193" s="137"/>
      <c r="N1193" s="138"/>
      <c r="O1193" s="124">
        <f t="shared" si="217"/>
        <v>0</v>
      </c>
      <c r="P1193" s="136"/>
      <c r="Q1193" s="137"/>
      <c r="R1193" s="138"/>
      <c r="S1193" s="146">
        <f t="shared" si="218"/>
        <v>0</v>
      </c>
    </row>
    <row r="1194" spans="1:19" ht="40.5" customHeight="1" x14ac:dyDescent="0.3">
      <c r="A1194" s="158"/>
      <c r="B1194" s="134"/>
      <c r="C1194" s="135"/>
      <c r="D1194" s="136"/>
      <c r="E1194" s="137"/>
      <c r="F1194" s="138"/>
      <c r="G1194" s="124">
        <f t="shared" si="219"/>
        <v>0</v>
      </c>
      <c r="H1194" s="136"/>
      <c r="I1194" s="137"/>
      <c r="J1194" s="138"/>
      <c r="K1194" s="124">
        <f t="shared" si="220"/>
        <v>0</v>
      </c>
      <c r="L1194" s="136"/>
      <c r="M1194" s="137"/>
      <c r="N1194" s="138"/>
      <c r="O1194" s="124">
        <f t="shared" si="217"/>
        <v>0</v>
      </c>
      <c r="P1194" s="136"/>
      <c r="Q1194" s="137"/>
      <c r="R1194" s="138"/>
      <c r="S1194" s="146">
        <f t="shared" si="218"/>
        <v>0</v>
      </c>
    </row>
    <row r="1195" spans="1:19" ht="40.5" customHeight="1" x14ac:dyDescent="0.3">
      <c r="A1195" s="158"/>
      <c r="B1195" s="134"/>
      <c r="C1195" s="135"/>
      <c r="D1195" s="136"/>
      <c r="E1195" s="137"/>
      <c r="F1195" s="138"/>
      <c r="G1195" s="124">
        <f t="shared" si="219"/>
        <v>0</v>
      </c>
      <c r="H1195" s="136"/>
      <c r="I1195" s="137"/>
      <c r="J1195" s="138"/>
      <c r="K1195" s="124">
        <f t="shared" si="220"/>
        <v>0</v>
      </c>
      <c r="L1195" s="136"/>
      <c r="M1195" s="137"/>
      <c r="N1195" s="138"/>
      <c r="O1195" s="124">
        <f t="shared" si="217"/>
        <v>0</v>
      </c>
      <c r="P1195" s="136"/>
      <c r="Q1195" s="137"/>
      <c r="R1195" s="138"/>
      <c r="S1195" s="146">
        <f t="shared" si="218"/>
        <v>0</v>
      </c>
    </row>
    <row r="1196" spans="1:19" ht="40.5" customHeight="1" x14ac:dyDescent="0.3">
      <c r="A1196" s="158"/>
      <c r="B1196" s="134"/>
      <c r="C1196" s="135"/>
      <c r="D1196" s="136"/>
      <c r="E1196" s="137"/>
      <c r="F1196" s="138"/>
      <c r="G1196" s="124">
        <f t="shared" si="219"/>
        <v>0</v>
      </c>
      <c r="H1196" s="136"/>
      <c r="I1196" s="137"/>
      <c r="J1196" s="138"/>
      <c r="K1196" s="124">
        <f t="shared" si="220"/>
        <v>0</v>
      </c>
      <c r="L1196" s="136"/>
      <c r="M1196" s="137"/>
      <c r="N1196" s="138"/>
      <c r="O1196" s="124">
        <f t="shared" si="217"/>
        <v>0</v>
      </c>
      <c r="P1196" s="136"/>
      <c r="Q1196" s="137"/>
      <c r="R1196" s="138"/>
      <c r="S1196" s="146">
        <f t="shared" si="218"/>
        <v>0</v>
      </c>
    </row>
    <row r="1197" spans="1:19" ht="40.5" customHeight="1" x14ac:dyDescent="0.3">
      <c r="A1197" s="158"/>
      <c r="B1197" s="134"/>
      <c r="C1197" s="135"/>
      <c r="D1197" s="136"/>
      <c r="E1197" s="137"/>
      <c r="F1197" s="138"/>
      <c r="G1197" s="124">
        <f t="shared" si="219"/>
        <v>0</v>
      </c>
      <c r="H1197" s="136"/>
      <c r="I1197" s="137"/>
      <c r="J1197" s="138"/>
      <c r="K1197" s="124">
        <f t="shared" si="220"/>
        <v>0</v>
      </c>
      <c r="L1197" s="136"/>
      <c r="M1197" s="137"/>
      <c r="N1197" s="138"/>
      <c r="O1197" s="124">
        <f t="shared" si="217"/>
        <v>0</v>
      </c>
      <c r="P1197" s="136"/>
      <c r="Q1197" s="137"/>
      <c r="R1197" s="138"/>
      <c r="S1197" s="146">
        <f t="shared" si="218"/>
        <v>0</v>
      </c>
    </row>
    <row r="1198" spans="1:19" ht="40.5" customHeight="1" x14ac:dyDescent="0.3">
      <c r="A1198" s="158"/>
      <c r="B1198" s="134"/>
      <c r="C1198" s="135"/>
      <c r="D1198" s="136"/>
      <c r="E1198" s="137"/>
      <c r="F1198" s="138"/>
      <c r="G1198" s="124">
        <f t="shared" si="219"/>
        <v>0</v>
      </c>
      <c r="H1198" s="136"/>
      <c r="I1198" s="137"/>
      <c r="J1198" s="138"/>
      <c r="K1198" s="124">
        <f t="shared" si="220"/>
        <v>0</v>
      </c>
      <c r="L1198" s="136"/>
      <c r="M1198" s="137"/>
      <c r="N1198" s="138"/>
      <c r="O1198" s="124">
        <f t="shared" si="217"/>
        <v>0</v>
      </c>
      <c r="P1198" s="136"/>
      <c r="Q1198" s="137"/>
      <c r="R1198" s="138"/>
      <c r="S1198" s="146">
        <f t="shared" si="218"/>
        <v>0</v>
      </c>
    </row>
    <row r="1199" spans="1:19" ht="40.5" customHeight="1" x14ac:dyDescent="0.3">
      <c r="A1199" s="158"/>
      <c r="B1199" s="134"/>
      <c r="C1199" s="139"/>
      <c r="D1199" s="136"/>
      <c r="E1199" s="140"/>
      <c r="F1199" s="138"/>
      <c r="G1199" s="124">
        <f t="shared" si="219"/>
        <v>0</v>
      </c>
      <c r="H1199" s="136"/>
      <c r="I1199" s="140"/>
      <c r="J1199" s="138"/>
      <c r="K1199" s="124">
        <f t="shared" si="220"/>
        <v>0</v>
      </c>
      <c r="L1199" s="136"/>
      <c r="M1199" s="140"/>
      <c r="N1199" s="138"/>
      <c r="O1199" s="124">
        <f t="shared" si="217"/>
        <v>0</v>
      </c>
      <c r="P1199" s="136"/>
      <c r="Q1199" s="140"/>
      <c r="R1199" s="138"/>
      <c r="S1199" s="146">
        <f t="shared" si="218"/>
        <v>0</v>
      </c>
    </row>
    <row r="1200" spans="1:19" ht="40.5" customHeight="1" x14ac:dyDescent="0.3">
      <c r="A1200" s="158"/>
      <c r="B1200" s="134"/>
      <c r="C1200" s="135"/>
      <c r="D1200" s="136"/>
      <c r="E1200" s="137"/>
      <c r="F1200" s="138"/>
      <c r="G1200" s="124">
        <f t="shared" si="219"/>
        <v>0</v>
      </c>
      <c r="H1200" s="136"/>
      <c r="I1200" s="137"/>
      <c r="J1200" s="138"/>
      <c r="K1200" s="124">
        <f t="shared" si="220"/>
        <v>0</v>
      </c>
      <c r="L1200" s="136"/>
      <c r="M1200" s="137"/>
      <c r="N1200" s="138"/>
      <c r="O1200" s="124">
        <f t="shared" si="217"/>
        <v>0</v>
      </c>
      <c r="P1200" s="136"/>
      <c r="Q1200" s="137"/>
      <c r="R1200" s="138"/>
      <c r="S1200" s="146">
        <f t="shared" si="218"/>
        <v>0</v>
      </c>
    </row>
    <row r="1201" spans="1:19" ht="40.5" customHeight="1" x14ac:dyDescent="0.3">
      <c r="A1201" s="158"/>
      <c r="B1201" s="134"/>
      <c r="C1201" s="135"/>
      <c r="D1201" s="136"/>
      <c r="E1201" s="137"/>
      <c r="F1201" s="138"/>
      <c r="G1201" s="124">
        <f t="shared" si="219"/>
        <v>0</v>
      </c>
      <c r="H1201" s="136"/>
      <c r="I1201" s="137"/>
      <c r="J1201" s="138"/>
      <c r="K1201" s="124">
        <f t="shared" si="220"/>
        <v>0</v>
      </c>
      <c r="L1201" s="136"/>
      <c r="M1201" s="137"/>
      <c r="N1201" s="138"/>
      <c r="O1201" s="124">
        <f t="shared" si="217"/>
        <v>0</v>
      </c>
      <c r="P1201" s="136"/>
      <c r="Q1201" s="137"/>
      <c r="R1201" s="138"/>
      <c r="S1201" s="146">
        <f t="shared" si="218"/>
        <v>0</v>
      </c>
    </row>
    <row r="1202" spans="1:19" ht="40.5" customHeight="1" x14ac:dyDescent="0.3">
      <c r="A1202" s="158"/>
      <c r="B1202" s="134"/>
      <c r="C1202" s="139"/>
      <c r="D1202" s="136"/>
      <c r="E1202" s="140"/>
      <c r="F1202" s="138"/>
      <c r="G1202" s="124">
        <f t="shared" si="219"/>
        <v>0</v>
      </c>
      <c r="H1202" s="136"/>
      <c r="I1202" s="140"/>
      <c r="J1202" s="138"/>
      <c r="K1202" s="124">
        <f t="shared" si="220"/>
        <v>0</v>
      </c>
      <c r="L1202" s="136"/>
      <c r="M1202" s="140"/>
      <c r="N1202" s="138"/>
      <c r="O1202" s="124">
        <f t="shared" si="217"/>
        <v>0</v>
      </c>
      <c r="P1202" s="136"/>
      <c r="Q1202" s="140"/>
      <c r="R1202" s="138"/>
      <c r="S1202" s="146">
        <f t="shared" si="218"/>
        <v>0</v>
      </c>
    </row>
    <row r="1203" spans="1:19" ht="40.5" customHeight="1" x14ac:dyDescent="0.3">
      <c r="A1203" s="158"/>
      <c r="B1203" s="134"/>
      <c r="C1203" s="139"/>
      <c r="D1203" s="136"/>
      <c r="E1203" s="140"/>
      <c r="F1203" s="138"/>
      <c r="G1203" s="124">
        <f t="shared" si="219"/>
        <v>0</v>
      </c>
      <c r="H1203" s="136"/>
      <c r="I1203" s="140"/>
      <c r="J1203" s="138"/>
      <c r="K1203" s="124">
        <f t="shared" si="220"/>
        <v>0</v>
      </c>
      <c r="L1203" s="136"/>
      <c r="M1203" s="140"/>
      <c r="N1203" s="138"/>
      <c r="O1203" s="124">
        <f t="shared" si="217"/>
        <v>0</v>
      </c>
      <c r="P1203" s="136"/>
      <c r="Q1203" s="140"/>
      <c r="R1203" s="138"/>
      <c r="S1203" s="146">
        <f t="shared" si="218"/>
        <v>0</v>
      </c>
    </row>
    <row r="1204" spans="1:19" ht="40.5" customHeight="1" x14ac:dyDescent="0.3">
      <c r="A1204" s="158"/>
      <c r="B1204" s="134"/>
      <c r="C1204" s="139"/>
      <c r="D1204" s="136"/>
      <c r="E1204" s="140"/>
      <c r="F1204" s="138"/>
      <c r="G1204" s="124">
        <f t="shared" si="219"/>
        <v>0</v>
      </c>
      <c r="H1204" s="136"/>
      <c r="I1204" s="140"/>
      <c r="J1204" s="138"/>
      <c r="K1204" s="124">
        <f t="shared" si="220"/>
        <v>0</v>
      </c>
      <c r="L1204" s="136"/>
      <c r="M1204" s="140"/>
      <c r="N1204" s="138"/>
      <c r="O1204" s="124">
        <f t="shared" si="217"/>
        <v>0</v>
      </c>
      <c r="P1204" s="136"/>
      <c r="Q1204" s="140"/>
      <c r="R1204" s="138"/>
      <c r="S1204" s="146">
        <f t="shared" si="218"/>
        <v>0</v>
      </c>
    </row>
    <row r="1205" spans="1:19" ht="40.5" customHeight="1" x14ac:dyDescent="0.3">
      <c r="A1205" s="158"/>
      <c r="B1205" s="134"/>
      <c r="C1205" s="139"/>
      <c r="D1205" s="136"/>
      <c r="E1205" s="140"/>
      <c r="F1205" s="138"/>
      <c r="G1205" s="124">
        <f t="shared" si="219"/>
        <v>0</v>
      </c>
      <c r="H1205" s="136"/>
      <c r="I1205" s="140"/>
      <c r="J1205" s="138"/>
      <c r="K1205" s="124">
        <f t="shared" si="220"/>
        <v>0</v>
      </c>
      <c r="L1205" s="136"/>
      <c r="M1205" s="140"/>
      <c r="N1205" s="138"/>
      <c r="O1205" s="124">
        <f t="shared" si="217"/>
        <v>0</v>
      </c>
      <c r="P1205" s="136"/>
      <c r="Q1205" s="140"/>
      <c r="R1205" s="138"/>
      <c r="S1205" s="146">
        <f t="shared" si="218"/>
        <v>0</v>
      </c>
    </row>
    <row r="1206" spans="1:19" ht="40.5" customHeight="1" x14ac:dyDescent="0.3">
      <c r="A1206" s="158"/>
      <c r="B1206" s="134"/>
      <c r="C1206" s="139"/>
      <c r="D1206" s="136"/>
      <c r="E1206" s="140"/>
      <c r="F1206" s="138"/>
      <c r="G1206" s="124">
        <f t="shared" si="219"/>
        <v>0</v>
      </c>
      <c r="H1206" s="136"/>
      <c r="I1206" s="140"/>
      <c r="J1206" s="138"/>
      <c r="K1206" s="124">
        <f t="shared" si="220"/>
        <v>0</v>
      </c>
      <c r="L1206" s="136"/>
      <c r="M1206" s="140"/>
      <c r="N1206" s="138"/>
      <c r="O1206" s="124">
        <f t="shared" si="217"/>
        <v>0</v>
      </c>
      <c r="P1206" s="136"/>
      <c r="Q1206" s="140"/>
      <c r="R1206" s="138"/>
      <c r="S1206" s="146">
        <f t="shared" si="218"/>
        <v>0</v>
      </c>
    </row>
    <row r="1207" spans="1:19" ht="40.5" customHeight="1" x14ac:dyDescent="0.3">
      <c r="A1207" s="158"/>
      <c r="B1207" s="134"/>
      <c r="C1207" s="139"/>
      <c r="D1207" s="136"/>
      <c r="E1207" s="140"/>
      <c r="F1207" s="138"/>
      <c r="G1207" s="124">
        <f t="shared" si="219"/>
        <v>0</v>
      </c>
      <c r="H1207" s="136"/>
      <c r="I1207" s="140"/>
      <c r="J1207" s="138"/>
      <c r="K1207" s="124">
        <f t="shared" si="220"/>
        <v>0</v>
      </c>
      <c r="L1207" s="136"/>
      <c r="M1207" s="140"/>
      <c r="N1207" s="138"/>
      <c r="O1207" s="124">
        <f t="shared" si="217"/>
        <v>0</v>
      </c>
      <c r="P1207" s="136"/>
      <c r="Q1207" s="140"/>
      <c r="R1207" s="138"/>
      <c r="S1207" s="146">
        <f t="shared" si="218"/>
        <v>0</v>
      </c>
    </row>
    <row r="1208" spans="1:19" ht="40.5" customHeight="1" x14ac:dyDescent="0.3">
      <c r="A1208" s="158"/>
      <c r="B1208" s="134"/>
      <c r="C1208" s="139"/>
      <c r="D1208" s="136"/>
      <c r="E1208" s="140"/>
      <c r="F1208" s="138"/>
      <c r="G1208" s="124">
        <f t="shared" si="219"/>
        <v>0</v>
      </c>
      <c r="H1208" s="136"/>
      <c r="I1208" s="140"/>
      <c r="J1208" s="138"/>
      <c r="K1208" s="124">
        <f t="shared" si="220"/>
        <v>0</v>
      </c>
      <c r="L1208" s="136"/>
      <c r="M1208" s="140"/>
      <c r="N1208" s="138"/>
      <c r="O1208" s="124">
        <f t="shared" si="217"/>
        <v>0</v>
      </c>
      <c r="P1208" s="136"/>
      <c r="Q1208" s="140"/>
      <c r="R1208" s="138"/>
      <c r="S1208" s="146">
        <f t="shared" si="218"/>
        <v>0</v>
      </c>
    </row>
    <row r="1209" spans="1:19" ht="40.5" customHeight="1" x14ac:dyDescent="0.3">
      <c r="A1209" s="158"/>
      <c r="B1209" s="134"/>
      <c r="C1209" s="139"/>
      <c r="D1209" s="136"/>
      <c r="E1209" s="140"/>
      <c r="F1209" s="138"/>
      <c r="G1209" s="124">
        <f t="shared" si="219"/>
        <v>0</v>
      </c>
      <c r="H1209" s="136"/>
      <c r="I1209" s="140"/>
      <c r="J1209" s="138"/>
      <c r="K1209" s="124">
        <f t="shared" si="220"/>
        <v>0</v>
      </c>
      <c r="L1209" s="136"/>
      <c r="M1209" s="140"/>
      <c r="N1209" s="138"/>
      <c r="O1209" s="124">
        <f t="shared" si="217"/>
        <v>0</v>
      </c>
      <c r="P1209" s="136"/>
      <c r="Q1209" s="140"/>
      <c r="R1209" s="138"/>
      <c r="S1209" s="146">
        <f t="shared" si="218"/>
        <v>0</v>
      </c>
    </row>
    <row r="1210" spans="1:19" ht="40.5" customHeight="1" x14ac:dyDescent="0.3">
      <c r="A1210" s="158"/>
      <c r="B1210" s="134"/>
      <c r="C1210" s="139"/>
      <c r="D1210" s="136"/>
      <c r="E1210" s="140"/>
      <c r="F1210" s="138"/>
      <c r="G1210" s="124">
        <f t="shared" si="219"/>
        <v>0</v>
      </c>
      <c r="H1210" s="136"/>
      <c r="I1210" s="140"/>
      <c r="J1210" s="138"/>
      <c r="K1210" s="124">
        <f t="shared" si="220"/>
        <v>0</v>
      </c>
      <c r="L1210" s="136"/>
      <c r="M1210" s="140"/>
      <c r="N1210" s="138"/>
      <c r="O1210" s="124">
        <f t="shared" si="217"/>
        <v>0</v>
      </c>
      <c r="P1210" s="136"/>
      <c r="Q1210" s="140"/>
      <c r="R1210" s="138"/>
      <c r="S1210" s="146">
        <f t="shared" si="218"/>
        <v>0</v>
      </c>
    </row>
    <row r="1211" spans="1:19" ht="40.5" customHeight="1" x14ac:dyDescent="0.3">
      <c r="A1211" s="158"/>
      <c r="B1211" s="134"/>
      <c r="C1211" s="139"/>
      <c r="D1211" s="136"/>
      <c r="E1211" s="140"/>
      <c r="F1211" s="138"/>
      <c r="G1211" s="124">
        <f t="shared" si="219"/>
        <v>0</v>
      </c>
      <c r="H1211" s="136"/>
      <c r="I1211" s="140"/>
      <c r="J1211" s="138"/>
      <c r="K1211" s="124">
        <f t="shared" si="220"/>
        <v>0</v>
      </c>
      <c r="L1211" s="136"/>
      <c r="M1211" s="140"/>
      <c r="N1211" s="138"/>
      <c r="O1211" s="124">
        <f t="shared" si="217"/>
        <v>0</v>
      </c>
      <c r="P1211" s="136"/>
      <c r="Q1211" s="140"/>
      <c r="R1211" s="138"/>
      <c r="S1211" s="146">
        <f t="shared" si="218"/>
        <v>0</v>
      </c>
    </row>
    <row r="1212" spans="1:19" ht="40.5" customHeight="1" x14ac:dyDescent="0.3">
      <c r="A1212" s="158"/>
      <c r="B1212" s="134"/>
      <c r="C1212" s="139"/>
      <c r="D1212" s="136"/>
      <c r="E1212" s="140"/>
      <c r="F1212" s="138"/>
      <c r="G1212" s="124">
        <f t="shared" si="219"/>
        <v>0</v>
      </c>
      <c r="H1212" s="136"/>
      <c r="I1212" s="140"/>
      <c r="J1212" s="138"/>
      <c r="K1212" s="124">
        <f t="shared" si="220"/>
        <v>0</v>
      </c>
      <c r="L1212" s="136"/>
      <c r="M1212" s="140"/>
      <c r="N1212" s="138"/>
      <c r="O1212" s="124">
        <f t="shared" si="217"/>
        <v>0</v>
      </c>
      <c r="P1212" s="136"/>
      <c r="Q1212" s="140"/>
      <c r="R1212" s="138"/>
      <c r="S1212" s="146">
        <f t="shared" si="218"/>
        <v>0</v>
      </c>
    </row>
    <row r="1213" spans="1:19" ht="40.5" customHeight="1" x14ac:dyDescent="0.3">
      <c r="A1213" s="158"/>
      <c r="B1213" s="134"/>
      <c r="C1213" s="139"/>
      <c r="D1213" s="136"/>
      <c r="E1213" s="140"/>
      <c r="F1213" s="138"/>
      <c r="G1213" s="124">
        <f t="shared" si="219"/>
        <v>0</v>
      </c>
      <c r="H1213" s="136"/>
      <c r="I1213" s="140"/>
      <c r="J1213" s="138"/>
      <c r="K1213" s="124">
        <f t="shared" si="220"/>
        <v>0</v>
      </c>
      <c r="L1213" s="136"/>
      <c r="M1213" s="140"/>
      <c r="N1213" s="138"/>
      <c r="O1213" s="124">
        <f t="shared" si="217"/>
        <v>0</v>
      </c>
      <c r="P1213" s="136"/>
      <c r="Q1213" s="140"/>
      <c r="R1213" s="138"/>
      <c r="S1213" s="146">
        <f t="shared" si="218"/>
        <v>0</v>
      </c>
    </row>
    <row r="1214" spans="1:19" ht="40.5" customHeight="1" x14ac:dyDescent="0.3">
      <c r="A1214" s="158"/>
      <c r="B1214" s="134"/>
      <c r="C1214" s="139"/>
      <c r="D1214" s="136"/>
      <c r="E1214" s="140"/>
      <c r="F1214" s="138"/>
      <c r="G1214" s="124">
        <f t="shared" si="219"/>
        <v>0</v>
      </c>
      <c r="H1214" s="136"/>
      <c r="I1214" s="140"/>
      <c r="J1214" s="138"/>
      <c r="K1214" s="124">
        <f t="shared" si="220"/>
        <v>0</v>
      </c>
      <c r="L1214" s="136"/>
      <c r="M1214" s="140"/>
      <c r="N1214" s="138"/>
      <c r="O1214" s="124">
        <f t="shared" si="217"/>
        <v>0</v>
      </c>
      <c r="P1214" s="136"/>
      <c r="Q1214" s="140"/>
      <c r="R1214" s="138"/>
      <c r="S1214" s="146">
        <f t="shared" si="218"/>
        <v>0</v>
      </c>
    </row>
    <row r="1215" spans="1:19" ht="40.5" customHeight="1" x14ac:dyDescent="0.3">
      <c r="A1215" s="158"/>
      <c r="B1215" s="134"/>
      <c r="C1215" s="139"/>
      <c r="D1215" s="136"/>
      <c r="E1215" s="140"/>
      <c r="F1215" s="138"/>
      <c r="G1215" s="124">
        <f t="shared" si="219"/>
        <v>0</v>
      </c>
      <c r="H1215" s="136"/>
      <c r="I1215" s="140"/>
      <c r="J1215" s="138"/>
      <c r="K1215" s="124">
        <f t="shared" si="220"/>
        <v>0</v>
      </c>
      <c r="L1215" s="136"/>
      <c r="M1215" s="140"/>
      <c r="N1215" s="138"/>
      <c r="O1215" s="124">
        <f t="shared" si="217"/>
        <v>0</v>
      </c>
      <c r="P1215" s="136"/>
      <c r="Q1215" s="140"/>
      <c r="R1215" s="138"/>
      <c r="S1215" s="146">
        <f t="shared" si="218"/>
        <v>0</v>
      </c>
    </row>
    <row r="1216" spans="1:19" ht="40.5" customHeight="1" x14ac:dyDescent="0.3">
      <c r="A1216" s="115"/>
      <c r="B1216" s="116" t="s">
        <v>70</v>
      </c>
      <c r="C1216" s="117"/>
      <c r="D1216" s="127"/>
      <c r="E1216" s="128"/>
      <c r="F1216" s="125">
        <f t="shared" ref="F1216" si="221">L1216+O1216</f>
        <v>0</v>
      </c>
      <c r="G1216" s="125">
        <f>SUM(G1186:G1215)</f>
        <v>0</v>
      </c>
      <c r="H1216" s="127"/>
      <c r="I1216" s="128"/>
      <c r="J1216" s="126"/>
      <c r="K1216" s="125">
        <f>SUM(K1186:K1215)</f>
        <v>0</v>
      </c>
      <c r="L1216" s="127"/>
      <c r="M1216" s="128"/>
      <c r="N1216" s="126"/>
      <c r="O1216" s="125">
        <f>SUM(O1186:O1215)</f>
        <v>0</v>
      </c>
      <c r="P1216" s="127"/>
      <c r="Q1216" s="128"/>
      <c r="R1216" s="126"/>
      <c r="S1216" s="147">
        <f>SUM(S1186:S1215)</f>
        <v>0</v>
      </c>
    </row>
    <row r="1217" spans="1:19" ht="16.5" customHeight="1" x14ac:dyDescent="0.3">
      <c r="A1217" s="110"/>
      <c r="B1217" s="110"/>
      <c r="C1217" s="108"/>
      <c r="D1217" s="108"/>
      <c r="E1217" s="108"/>
      <c r="F1217" s="109"/>
      <c r="G1217" s="109"/>
      <c r="H1217" s="108"/>
      <c r="I1217" s="108"/>
      <c r="J1217" s="108"/>
      <c r="K1217" s="109"/>
      <c r="L1217" s="108"/>
      <c r="M1217" s="108"/>
      <c r="N1217" s="108"/>
      <c r="O1217" s="109"/>
      <c r="P1217" s="108"/>
      <c r="Q1217" s="108"/>
      <c r="R1217" s="108"/>
      <c r="S1217" s="109"/>
    </row>
    <row r="1218" spans="1:19" ht="16.5" customHeight="1" x14ac:dyDescent="0.15">
      <c r="A1218" s="373" t="s">
        <v>61</v>
      </c>
      <c r="B1218" s="373"/>
      <c r="C1218" s="373"/>
      <c r="D1218" s="373"/>
      <c r="E1218" s="373"/>
      <c r="F1218" s="373"/>
      <c r="G1218" s="373"/>
      <c r="H1218" s="373"/>
      <c r="I1218" s="373"/>
      <c r="J1218" s="373"/>
      <c r="K1218" s="373"/>
      <c r="L1218" s="373"/>
      <c r="M1218" s="373"/>
      <c r="N1218" s="373"/>
      <c r="O1218" s="373"/>
      <c r="P1218" s="373"/>
      <c r="Q1218" s="373"/>
      <c r="R1218" s="373"/>
      <c r="S1218" s="373"/>
    </row>
    <row r="1219" spans="1:19" ht="16.5" customHeight="1" x14ac:dyDescent="0.15">
      <c r="A1219" s="373"/>
      <c r="B1219" s="373"/>
      <c r="C1219" s="373"/>
      <c r="D1219" s="373"/>
      <c r="E1219" s="373"/>
      <c r="F1219" s="373"/>
      <c r="G1219" s="373"/>
      <c r="H1219" s="373"/>
      <c r="I1219" s="373"/>
      <c r="J1219" s="373"/>
      <c r="K1219" s="373"/>
      <c r="L1219" s="373"/>
      <c r="M1219" s="373"/>
      <c r="N1219" s="373"/>
      <c r="O1219" s="373"/>
      <c r="P1219" s="373"/>
      <c r="Q1219" s="373"/>
      <c r="R1219" s="373"/>
      <c r="S1219" s="373"/>
    </row>
    <row r="1220" spans="1:19" ht="16.5" customHeight="1" x14ac:dyDescent="0.15">
      <c r="A1220" s="374"/>
      <c r="B1220" s="374"/>
      <c r="C1220" s="374"/>
      <c r="D1220" s="374"/>
      <c r="E1220" s="374"/>
      <c r="F1220" s="374"/>
      <c r="G1220" s="374"/>
      <c r="H1220" s="374"/>
      <c r="I1220" s="374"/>
      <c r="J1220" s="374"/>
      <c r="K1220" s="374"/>
      <c r="L1220" s="374"/>
      <c r="M1220" s="374"/>
      <c r="N1220" s="374"/>
      <c r="O1220" s="374"/>
      <c r="P1220" s="374"/>
      <c r="Q1220" s="374"/>
      <c r="R1220" s="374"/>
      <c r="S1220" s="374"/>
    </row>
    <row r="1221" spans="1:19" s="7" customFormat="1" ht="24" customHeight="1" x14ac:dyDescent="0.2">
      <c r="A1221" s="375">
        <f>A1183+1</f>
        <v>33</v>
      </c>
      <c r="B1221" s="377" t="str">
        <f>IF(ISBLANK(見積書表紙!$C$22),"",見積書表紙!$C$22)</f>
        <v/>
      </c>
      <c r="C1221" s="379"/>
      <c r="D1221" s="381" t="s">
        <v>5</v>
      </c>
      <c r="E1221" s="382"/>
      <c r="F1221" s="382"/>
      <c r="G1221" s="383"/>
      <c r="H1221" s="381" t="s">
        <v>123</v>
      </c>
      <c r="I1221" s="382"/>
      <c r="J1221" s="382"/>
      <c r="K1221" s="383"/>
      <c r="L1221" s="381" t="s">
        <v>124</v>
      </c>
      <c r="M1221" s="382"/>
      <c r="N1221" s="382"/>
      <c r="O1221" s="383"/>
      <c r="P1221" s="381" t="s">
        <v>125</v>
      </c>
      <c r="Q1221" s="382"/>
      <c r="R1221" s="382"/>
      <c r="S1221" s="387"/>
    </row>
    <row r="1222" spans="1:19" s="7" customFormat="1" ht="24" customHeight="1" x14ac:dyDescent="0.2">
      <c r="A1222" s="376"/>
      <c r="B1222" s="378"/>
      <c r="C1222" s="380"/>
      <c r="D1222" s="384"/>
      <c r="E1222" s="385"/>
      <c r="F1222" s="385"/>
      <c r="G1222" s="386"/>
      <c r="H1222" s="384"/>
      <c r="I1222" s="385"/>
      <c r="J1222" s="385"/>
      <c r="K1222" s="386"/>
      <c r="L1222" s="384"/>
      <c r="M1222" s="385"/>
      <c r="N1222" s="385"/>
      <c r="O1222" s="386"/>
      <c r="P1222" s="384"/>
      <c r="Q1222" s="385"/>
      <c r="R1222" s="385"/>
      <c r="S1222" s="388"/>
    </row>
    <row r="1223" spans="1:19" s="7" customFormat="1" ht="40.5" customHeight="1" x14ac:dyDescent="0.2">
      <c r="A1223" s="111" t="s">
        <v>52</v>
      </c>
      <c r="B1223" s="112" t="s">
        <v>6</v>
      </c>
      <c r="C1223" s="113" t="s">
        <v>53</v>
      </c>
      <c r="D1223" s="112" t="s">
        <v>7</v>
      </c>
      <c r="E1223" s="112" t="s">
        <v>0</v>
      </c>
      <c r="F1223" s="114" t="s">
        <v>8</v>
      </c>
      <c r="G1223" s="114" t="s">
        <v>9</v>
      </c>
      <c r="H1223" s="112" t="s">
        <v>7</v>
      </c>
      <c r="I1223" s="112" t="s">
        <v>0</v>
      </c>
      <c r="J1223" s="112" t="s">
        <v>8</v>
      </c>
      <c r="K1223" s="114" t="s">
        <v>9</v>
      </c>
      <c r="L1223" s="112" t="s">
        <v>7</v>
      </c>
      <c r="M1223" s="112" t="s">
        <v>0</v>
      </c>
      <c r="N1223" s="112" t="s">
        <v>8</v>
      </c>
      <c r="O1223" s="114" t="s">
        <v>9</v>
      </c>
      <c r="P1223" s="112" t="s">
        <v>7</v>
      </c>
      <c r="Q1223" s="112" t="s">
        <v>0</v>
      </c>
      <c r="R1223" s="112" t="s">
        <v>8</v>
      </c>
      <c r="S1223" s="145" t="s">
        <v>9</v>
      </c>
    </row>
    <row r="1224" spans="1:19" ht="40.5" customHeight="1" x14ac:dyDescent="0.3">
      <c r="A1224" s="158"/>
      <c r="B1224" s="134"/>
      <c r="C1224" s="135"/>
      <c r="D1224" s="136"/>
      <c r="E1224" s="137"/>
      <c r="F1224" s="138"/>
      <c r="G1224" s="124">
        <f t="shared" ref="G1224:G1228" si="222">D1224*F1224</f>
        <v>0</v>
      </c>
      <c r="H1224" s="136"/>
      <c r="I1224" s="137"/>
      <c r="J1224" s="138"/>
      <c r="K1224" s="124">
        <f>H1224*J1224</f>
        <v>0</v>
      </c>
      <c r="L1224" s="136"/>
      <c r="M1224" s="137"/>
      <c r="N1224" s="138"/>
      <c r="O1224" s="124">
        <f>L1224*N1224</f>
        <v>0</v>
      </c>
      <c r="P1224" s="136"/>
      <c r="Q1224" s="137"/>
      <c r="R1224" s="138"/>
      <c r="S1224" s="146">
        <f>P1224*R1224</f>
        <v>0</v>
      </c>
    </row>
    <row r="1225" spans="1:19" ht="40.5" customHeight="1" x14ac:dyDescent="0.3">
      <c r="A1225" s="158"/>
      <c r="B1225" s="134"/>
      <c r="C1225" s="135"/>
      <c r="D1225" s="136"/>
      <c r="E1225" s="137"/>
      <c r="F1225" s="138"/>
      <c r="G1225" s="124">
        <f t="shared" si="222"/>
        <v>0</v>
      </c>
      <c r="H1225" s="136"/>
      <c r="I1225" s="137"/>
      <c r="J1225" s="138"/>
      <c r="K1225" s="124">
        <f t="shared" ref="K1225:K1228" si="223">H1225*J1225</f>
        <v>0</v>
      </c>
      <c r="L1225" s="136"/>
      <c r="M1225" s="137"/>
      <c r="N1225" s="138"/>
      <c r="O1225" s="124">
        <f t="shared" ref="O1225:O1253" si="224">L1225*N1225</f>
        <v>0</v>
      </c>
      <c r="P1225" s="136"/>
      <c r="Q1225" s="137"/>
      <c r="R1225" s="138"/>
      <c r="S1225" s="146">
        <f t="shared" ref="S1225:S1253" si="225">P1225*R1225</f>
        <v>0</v>
      </c>
    </row>
    <row r="1226" spans="1:19" ht="40.5" customHeight="1" x14ac:dyDescent="0.3">
      <c r="A1226" s="158"/>
      <c r="B1226" s="134"/>
      <c r="C1226" s="135"/>
      <c r="D1226" s="136"/>
      <c r="E1226" s="137"/>
      <c r="F1226" s="138"/>
      <c r="G1226" s="124">
        <f t="shared" si="222"/>
        <v>0</v>
      </c>
      <c r="H1226" s="136"/>
      <c r="I1226" s="137"/>
      <c r="J1226" s="138"/>
      <c r="K1226" s="124">
        <f t="shared" si="223"/>
        <v>0</v>
      </c>
      <c r="L1226" s="136"/>
      <c r="M1226" s="137"/>
      <c r="N1226" s="138"/>
      <c r="O1226" s="124">
        <f t="shared" si="224"/>
        <v>0</v>
      </c>
      <c r="P1226" s="136"/>
      <c r="Q1226" s="137"/>
      <c r="R1226" s="138"/>
      <c r="S1226" s="146">
        <f t="shared" si="225"/>
        <v>0</v>
      </c>
    </row>
    <row r="1227" spans="1:19" ht="40.5" customHeight="1" x14ac:dyDescent="0.3">
      <c r="A1227" s="158"/>
      <c r="B1227" s="134"/>
      <c r="C1227" s="135"/>
      <c r="D1227" s="136"/>
      <c r="E1227" s="137"/>
      <c r="F1227" s="138"/>
      <c r="G1227" s="124">
        <f t="shared" si="222"/>
        <v>0</v>
      </c>
      <c r="H1227" s="136"/>
      <c r="I1227" s="137"/>
      <c r="J1227" s="138"/>
      <c r="K1227" s="124">
        <f t="shared" si="223"/>
        <v>0</v>
      </c>
      <c r="L1227" s="136"/>
      <c r="M1227" s="137"/>
      <c r="N1227" s="138"/>
      <c r="O1227" s="124">
        <f t="shared" si="224"/>
        <v>0</v>
      </c>
      <c r="P1227" s="136"/>
      <c r="Q1227" s="137"/>
      <c r="R1227" s="138"/>
      <c r="S1227" s="146">
        <f t="shared" si="225"/>
        <v>0</v>
      </c>
    </row>
    <row r="1228" spans="1:19" ht="40.5" customHeight="1" x14ac:dyDescent="0.3">
      <c r="A1228" s="158"/>
      <c r="B1228" s="134"/>
      <c r="C1228" s="135"/>
      <c r="D1228" s="136"/>
      <c r="E1228" s="137"/>
      <c r="F1228" s="138"/>
      <c r="G1228" s="124">
        <f t="shared" si="222"/>
        <v>0</v>
      </c>
      <c r="H1228" s="136"/>
      <c r="I1228" s="137"/>
      <c r="J1228" s="138"/>
      <c r="K1228" s="124">
        <f t="shared" si="223"/>
        <v>0</v>
      </c>
      <c r="L1228" s="136"/>
      <c r="M1228" s="137"/>
      <c r="N1228" s="138"/>
      <c r="O1228" s="124">
        <f t="shared" si="224"/>
        <v>0</v>
      </c>
      <c r="P1228" s="136"/>
      <c r="Q1228" s="137"/>
      <c r="R1228" s="138"/>
      <c r="S1228" s="146">
        <f t="shared" si="225"/>
        <v>0</v>
      </c>
    </row>
    <row r="1229" spans="1:19" ht="40.5" customHeight="1" x14ac:dyDescent="0.3">
      <c r="A1229" s="158"/>
      <c r="B1229" s="134"/>
      <c r="C1229" s="135"/>
      <c r="D1229" s="136"/>
      <c r="E1229" s="137"/>
      <c r="F1229" s="138"/>
      <c r="G1229" s="124">
        <f>D1229*F1229</f>
        <v>0</v>
      </c>
      <c r="H1229" s="136"/>
      <c r="I1229" s="137"/>
      <c r="J1229" s="138"/>
      <c r="K1229" s="124">
        <f>H1229*J1229</f>
        <v>0</v>
      </c>
      <c r="L1229" s="136"/>
      <c r="M1229" s="137"/>
      <c r="N1229" s="138"/>
      <c r="O1229" s="124">
        <f t="shared" si="224"/>
        <v>0</v>
      </c>
      <c r="P1229" s="136"/>
      <c r="Q1229" s="137"/>
      <c r="R1229" s="138"/>
      <c r="S1229" s="146">
        <f t="shared" si="225"/>
        <v>0</v>
      </c>
    </row>
    <row r="1230" spans="1:19" ht="40.5" customHeight="1" x14ac:dyDescent="0.3">
      <c r="A1230" s="158"/>
      <c r="B1230" s="134"/>
      <c r="C1230" s="135"/>
      <c r="D1230" s="136"/>
      <c r="E1230" s="137"/>
      <c r="F1230" s="138"/>
      <c r="G1230" s="124">
        <f>D1230*F1230</f>
        <v>0</v>
      </c>
      <c r="H1230" s="136"/>
      <c r="I1230" s="137"/>
      <c r="J1230" s="138"/>
      <c r="K1230" s="124">
        <f>H1230*J1230</f>
        <v>0</v>
      </c>
      <c r="L1230" s="136"/>
      <c r="M1230" s="137"/>
      <c r="N1230" s="138"/>
      <c r="O1230" s="124">
        <f t="shared" si="224"/>
        <v>0</v>
      </c>
      <c r="P1230" s="136"/>
      <c r="Q1230" s="137"/>
      <c r="R1230" s="138"/>
      <c r="S1230" s="146">
        <f t="shared" si="225"/>
        <v>0</v>
      </c>
    </row>
    <row r="1231" spans="1:19" ht="40.5" customHeight="1" x14ac:dyDescent="0.3">
      <c r="A1231" s="158"/>
      <c r="B1231" s="134"/>
      <c r="C1231" s="135"/>
      <c r="D1231" s="136"/>
      <c r="E1231" s="137"/>
      <c r="F1231" s="138"/>
      <c r="G1231" s="124">
        <f t="shared" ref="G1231:G1253" si="226">D1231*F1231</f>
        <v>0</v>
      </c>
      <c r="H1231" s="136"/>
      <c r="I1231" s="137"/>
      <c r="J1231" s="138"/>
      <c r="K1231" s="124">
        <f t="shared" ref="K1231:K1253" si="227">H1231*J1231</f>
        <v>0</v>
      </c>
      <c r="L1231" s="136"/>
      <c r="M1231" s="137"/>
      <c r="N1231" s="138"/>
      <c r="O1231" s="124">
        <f t="shared" si="224"/>
        <v>0</v>
      </c>
      <c r="P1231" s="136"/>
      <c r="Q1231" s="137"/>
      <c r="R1231" s="138"/>
      <c r="S1231" s="146">
        <f t="shared" si="225"/>
        <v>0</v>
      </c>
    </row>
    <row r="1232" spans="1:19" ht="40.5" customHeight="1" x14ac:dyDescent="0.3">
      <c r="A1232" s="158"/>
      <c r="B1232" s="134"/>
      <c r="C1232" s="135"/>
      <c r="D1232" s="136"/>
      <c r="E1232" s="137"/>
      <c r="F1232" s="138"/>
      <c r="G1232" s="124">
        <f t="shared" si="226"/>
        <v>0</v>
      </c>
      <c r="H1232" s="136"/>
      <c r="I1232" s="137"/>
      <c r="J1232" s="138"/>
      <c r="K1232" s="124">
        <f t="shared" si="227"/>
        <v>0</v>
      </c>
      <c r="L1232" s="136"/>
      <c r="M1232" s="137"/>
      <c r="N1232" s="138"/>
      <c r="O1232" s="124">
        <f t="shared" si="224"/>
        <v>0</v>
      </c>
      <c r="P1232" s="136"/>
      <c r="Q1232" s="137"/>
      <c r="R1232" s="138"/>
      <c r="S1232" s="146">
        <f t="shared" si="225"/>
        <v>0</v>
      </c>
    </row>
    <row r="1233" spans="1:19" ht="40.5" customHeight="1" x14ac:dyDescent="0.3">
      <c r="A1233" s="158"/>
      <c r="B1233" s="134"/>
      <c r="C1233" s="135"/>
      <c r="D1233" s="136"/>
      <c r="E1233" s="137"/>
      <c r="F1233" s="138"/>
      <c r="G1233" s="124">
        <f t="shared" si="226"/>
        <v>0</v>
      </c>
      <c r="H1233" s="136"/>
      <c r="I1233" s="137"/>
      <c r="J1233" s="138"/>
      <c r="K1233" s="124">
        <f t="shared" si="227"/>
        <v>0</v>
      </c>
      <c r="L1233" s="136"/>
      <c r="M1233" s="137"/>
      <c r="N1233" s="138"/>
      <c r="O1233" s="124">
        <f t="shared" si="224"/>
        <v>0</v>
      </c>
      <c r="P1233" s="136"/>
      <c r="Q1233" s="137"/>
      <c r="R1233" s="138"/>
      <c r="S1233" s="146">
        <f t="shared" si="225"/>
        <v>0</v>
      </c>
    </row>
    <row r="1234" spans="1:19" ht="40.5" customHeight="1" x14ac:dyDescent="0.3">
      <c r="A1234" s="158"/>
      <c r="B1234" s="134"/>
      <c r="C1234" s="135"/>
      <c r="D1234" s="136"/>
      <c r="E1234" s="137"/>
      <c r="F1234" s="138"/>
      <c r="G1234" s="124">
        <f t="shared" si="226"/>
        <v>0</v>
      </c>
      <c r="H1234" s="136"/>
      <c r="I1234" s="137"/>
      <c r="J1234" s="138"/>
      <c r="K1234" s="124">
        <f t="shared" si="227"/>
        <v>0</v>
      </c>
      <c r="L1234" s="136"/>
      <c r="M1234" s="137"/>
      <c r="N1234" s="138"/>
      <c r="O1234" s="124">
        <f t="shared" si="224"/>
        <v>0</v>
      </c>
      <c r="P1234" s="136"/>
      <c r="Q1234" s="137"/>
      <c r="R1234" s="138"/>
      <c r="S1234" s="146">
        <f t="shared" si="225"/>
        <v>0</v>
      </c>
    </row>
    <row r="1235" spans="1:19" ht="40.5" customHeight="1" x14ac:dyDescent="0.3">
      <c r="A1235" s="158"/>
      <c r="B1235" s="134"/>
      <c r="C1235" s="135"/>
      <c r="D1235" s="136"/>
      <c r="E1235" s="137"/>
      <c r="F1235" s="138"/>
      <c r="G1235" s="124">
        <f t="shared" si="226"/>
        <v>0</v>
      </c>
      <c r="H1235" s="136"/>
      <c r="I1235" s="137"/>
      <c r="J1235" s="138"/>
      <c r="K1235" s="124">
        <f t="shared" si="227"/>
        <v>0</v>
      </c>
      <c r="L1235" s="136"/>
      <c r="M1235" s="137"/>
      <c r="N1235" s="138"/>
      <c r="O1235" s="124">
        <f t="shared" si="224"/>
        <v>0</v>
      </c>
      <c r="P1235" s="136"/>
      <c r="Q1235" s="137"/>
      <c r="R1235" s="138"/>
      <c r="S1235" s="146">
        <f t="shared" si="225"/>
        <v>0</v>
      </c>
    </row>
    <row r="1236" spans="1:19" ht="40.5" customHeight="1" x14ac:dyDescent="0.3">
      <c r="A1236" s="158"/>
      <c r="B1236" s="134"/>
      <c r="C1236" s="135"/>
      <c r="D1236" s="136"/>
      <c r="E1236" s="137"/>
      <c r="F1236" s="138"/>
      <c r="G1236" s="124">
        <f t="shared" si="226"/>
        <v>0</v>
      </c>
      <c r="H1236" s="136"/>
      <c r="I1236" s="137"/>
      <c r="J1236" s="138"/>
      <c r="K1236" s="124">
        <f t="shared" si="227"/>
        <v>0</v>
      </c>
      <c r="L1236" s="136"/>
      <c r="M1236" s="137"/>
      <c r="N1236" s="138"/>
      <c r="O1236" s="124">
        <f t="shared" si="224"/>
        <v>0</v>
      </c>
      <c r="P1236" s="136"/>
      <c r="Q1236" s="137"/>
      <c r="R1236" s="138"/>
      <c r="S1236" s="146">
        <f t="shared" si="225"/>
        <v>0</v>
      </c>
    </row>
    <row r="1237" spans="1:19" ht="40.5" customHeight="1" x14ac:dyDescent="0.3">
      <c r="A1237" s="158"/>
      <c r="B1237" s="134"/>
      <c r="C1237" s="139"/>
      <c r="D1237" s="136"/>
      <c r="E1237" s="140"/>
      <c r="F1237" s="138"/>
      <c r="G1237" s="124">
        <f t="shared" si="226"/>
        <v>0</v>
      </c>
      <c r="H1237" s="136"/>
      <c r="I1237" s="140"/>
      <c r="J1237" s="138"/>
      <c r="K1237" s="124">
        <f t="shared" si="227"/>
        <v>0</v>
      </c>
      <c r="L1237" s="136"/>
      <c r="M1237" s="140"/>
      <c r="N1237" s="138"/>
      <c r="O1237" s="124">
        <f t="shared" si="224"/>
        <v>0</v>
      </c>
      <c r="P1237" s="136"/>
      <c r="Q1237" s="140"/>
      <c r="R1237" s="138"/>
      <c r="S1237" s="146">
        <f t="shared" si="225"/>
        <v>0</v>
      </c>
    </row>
    <row r="1238" spans="1:19" ht="40.5" customHeight="1" x14ac:dyDescent="0.3">
      <c r="A1238" s="158"/>
      <c r="B1238" s="134"/>
      <c r="C1238" s="135"/>
      <c r="D1238" s="136"/>
      <c r="E1238" s="137"/>
      <c r="F1238" s="138"/>
      <c r="G1238" s="124">
        <f t="shared" si="226"/>
        <v>0</v>
      </c>
      <c r="H1238" s="136"/>
      <c r="I1238" s="137"/>
      <c r="J1238" s="138"/>
      <c r="K1238" s="124">
        <f t="shared" si="227"/>
        <v>0</v>
      </c>
      <c r="L1238" s="136"/>
      <c r="M1238" s="137"/>
      <c r="N1238" s="138"/>
      <c r="O1238" s="124">
        <f t="shared" si="224"/>
        <v>0</v>
      </c>
      <c r="P1238" s="136"/>
      <c r="Q1238" s="137"/>
      <c r="R1238" s="138"/>
      <c r="S1238" s="146">
        <f t="shared" si="225"/>
        <v>0</v>
      </c>
    </row>
    <row r="1239" spans="1:19" ht="40.5" customHeight="1" x14ac:dyDescent="0.3">
      <c r="A1239" s="158"/>
      <c r="B1239" s="134"/>
      <c r="C1239" s="135"/>
      <c r="D1239" s="136"/>
      <c r="E1239" s="137"/>
      <c r="F1239" s="138"/>
      <c r="G1239" s="124">
        <f t="shared" si="226"/>
        <v>0</v>
      </c>
      <c r="H1239" s="136"/>
      <c r="I1239" s="137"/>
      <c r="J1239" s="138"/>
      <c r="K1239" s="124">
        <f t="shared" si="227"/>
        <v>0</v>
      </c>
      <c r="L1239" s="136"/>
      <c r="M1239" s="137"/>
      <c r="N1239" s="138"/>
      <c r="O1239" s="124">
        <f t="shared" si="224"/>
        <v>0</v>
      </c>
      <c r="P1239" s="136"/>
      <c r="Q1239" s="137"/>
      <c r="R1239" s="138"/>
      <c r="S1239" s="146">
        <f t="shared" si="225"/>
        <v>0</v>
      </c>
    </row>
    <row r="1240" spans="1:19" ht="40.5" customHeight="1" x14ac:dyDescent="0.3">
      <c r="A1240" s="158"/>
      <c r="B1240" s="134"/>
      <c r="C1240" s="139"/>
      <c r="D1240" s="136"/>
      <c r="E1240" s="140"/>
      <c r="F1240" s="138"/>
      <c r="G1240" s="124">
        <f t="shared" si="226"/>
        <v>0</v>
      </c>
      <c r="H1240" s="136"/>
      <c r="I1240" s="140"/>
      <c r="J1240" s="138"/>
      <c r="K1240" s="124">
        <f t="shared" si="227"/>
        <v>0</v>
      </c>
      <c r="L1240" s="136"/>
      <c r="M1240" s="140"/>
      <c r="N1240" s="138"/>
      <c r="O1240" s="124">
        <f t="shared" si="224"/>
        <v>0</v>
      </c>
      <c r="P1240" s="136"/>
      <c r="Q1240" s="140"/>
      <c r="R1240" s="138"/>
      <c r="S1240" s="146">
        <f t="shared" si="225"/>
        <v>0</v>
      </c>
    </row>
    <row r="1241" spans="1:19" ht="40.5" customHeight="1" x14ac:dyDescent="0.3">
      <c r="A1241" s="158"/>
      <c r="B1241" s="134"/>
      <c r="C1241" s="139"/>
      <c r="D1241" s="136"/>
      <c r="E1241" s="140"/>
      <c r="F1241" s="138"/>
      <c r="G1241" s="124">
        <f t="shared" si="226"/>
        <v>0</v>
      </c>
      <c r="H1241" s="136"/>
      <c r="I1241" s="140"/>
      <c r="J1241" s="138"/>
      <c r="K1241" s="124">
        <f t="shared" si="227"/>
        <v>0</v>
      </c>
      <c r="L1241" s="136"/>
      <c r="M1241" s="140"/>
      <c r="N1241" s="138"/>
      <c r="O1241" s="124">
        <f t="shared" si="224"/>
        <v>0</v>
      </c>
      <c r="P1241" s="136"/>
      <c r="Q1241" s="140"/>
      <c r="R1241" s="138"/>
      <c r="S1241" s="146">
        <f t="shared" si="225"/>
        <v>0</v>
      </c>
    </row>
    <row r="1242" spans="1:19" ht="40.5" customHeight="1" x14ac:dyDescent="0.3">
      <c r="A1242" s="158"/>
      <c r="B1242" s="134"/>
      <c r="C1242" s="139"/>
      <c r="D1242" s="136"/>
      <c r="E1242" s="140"/>
      <c r="F1242" s="138"/>
      <c r="G1242" s="124">
        <f t="shared" si="226"/>
        <v>0</v>
      </c>
      <c r="H1242" s="136"/>
      <c r="I1242" s="140"/>
      <c r="J1242" s="138"/>
      <c r="K1242" s="124">
        <f t="shared" si="227"/>
        <v>0</v>
      </c>
      <c r="L1242" s="136"/>
      <c r="M1242" s="140"/>
      <c r="N1242" s="138"/>
      <c r="O1242" s="124">
        <f t="shared" si="224"/>
        <v>0</v>
      </c>
      <c r="P1242" s="136"/>
      <c r="Q1242" s="140"/>
      <c r="R1242" s="138"/>
      <c r="S1242" s="146">
        <f t="shared" si="225"/>
        <v>0</v>
      </c>
    </row>
    <row r="1243" spans="1:19" ht="40.5" customHeight="1" x14ac:dyDescent="0.3">
      <c r="A1243" s="158"/>
      <c r="B1243" s="134"/>
      <c r="C1243" s="139"/>
      <c r="D1243" s="136"/>
      <c r="E1243" s="140"/>
      <c r="F1243" s="138"/>
      <c r="G1243" s="124">
        <f t="shared" si="226"/>
        <v>0</v>
      </c>
      <c r="H1243" s="136"/>
      <c r="I1243" s="140"/>
      <c r="J1243" s="138"/>
      <c r="K1243" s="124">
        <f t="shared" si="227"/>
        <v>0</v>
      </c>
      <c r="L1243" s="136"/>
      <c r="M1243" s="140"/>
      <c r="N1243" s="138"/>
      <c r="O1243" s="124">
        <f t="shared" si="224"/>
        <v>0</v>
      </c>
      <c r="P1243" s="136"/>
      <c r="Q1243" s="140"/>
      <c r="R1243" s="138"/>
      <c r="S1243" s="146">
        <f t="shared" si="225"/>
        <v>0</v>
      </c>
    </row>
    <row r="1244" spans="1:19" ht="40.5" customHeight="1" x14ac:dyDescent="0.3">
      <c r="A1244" s="158"/>
      <c r="B1244" s="134"/>
      <c r="C1244" s="139"/>
      <c r="D1244" s="136"/>
      <c r="E1244" s="140"/>
      <c r="F1244" s="138"/>
      <c r="G1244" s="124">
        <f t="shared" si="226"/>
        <v>0</v>
      </c>
      <c r="H1244" s="136"/>
      <c r="I1244" s="140"/>
      <c r="J1244" s="138"/>
      <c r="K1244" s="124">
        <f t="shared" si="227"/>
        <v>0</v>
      </c>
      <c r="L1244" s="136"/>
      <c r="M1244" s="140"/>
      <c r="N1244" s="138"/>
      <c r="O1244" s="124">
        <f t="shared" si="224"/>
        <v>0</v>
      </c>
      <c r="P1244" s="136"/>
      <c r="Q1244" s="140"/>
      <c r="R1244" s="138"/>
      <c r="S1244" s="146">
        <f t="shared" si="225"/>
        <v>0</v>
      </c>
    </row>
    <row r="1245" spans="1:19" ht="40.5" customHeight="1" x14ac:dyDescent="0.3">
      <c r="A1245" s="158"/>
      <c r="B1245" s="134"/>
      <c r="C1245" s="139"/>
      <c r="D1245" s="136"/>
      <c r="E1245" s="140"/>
      <c r="F1245" s="138"/>
      <c r="G1245" s="124">
        <f t="shared" si="226"/>
        <v>0</v>
      </c>
      <c r="H1245" s="136"/>
      <c r="I1245" s="140"/>
      <c r="J1245" s="138"/>
      <c r="K1245" s="124">
        <f t="shared" si="227"/>
        <v>0</v>
      </c>
      <c r="L1245" s="136"/>
      <c r="M1245" s="140"/>
      <c r="N1245" s="138"/>
      <c r="O1245" s="124">
        <f t="shared" si="224"/>
        <v>0</v>
      </c>
      <c r="P1245" s="136"/>
      <c r="Q1245" s="140"/>
      <c r="R1245" s="138"/>
      <c r="S1245" s="146">
        <f t="shared" si="225"/>
        <v>0</v>
      </c>
    </row>
    <row r="1246" spans="1:19" ht="40.5" customHeight="1" x14ac:dyDescent="0.3">
      <c r="A1246" s="158"/>
      <c r="B1246" s="134"/>
      <c r="C1246" s="139"/>
      <c r="D1246" s="136"/>
      <c r="E1246" s="140"/>
      <c r="F1246" s="138"/>
      <c r="G1246" s="124">
        <f t="shared" si="226"/>
        <v>0</v>
      </c>
      <c r="H1246" s="136"/>
      <c r="I1246" s="140"/>
      <c r="J1246" s="138"/>
      <c r="K1246" s="124">
        <f t="shared" si="227"/>
        <v>0</v>
      </c>
      <c r="L1246" s="136"/>
      <c r="M1246" s="140"/>
      <c r="N1246" s="138"/>
      <c r="O1246" s="124">
        <f t="shared" si="224"/>
        <v>0</v>
      </c>
      <c r="P1246" s="136"/>
      <c r="Q1246" s="140"/>
      <c r="R1246" s="138"/>
      <c r="S1246" s="146">
        <f t="shared" si="225"/>
        <v>0</v>
      </c>
    </row>
    <row r="1247" spans="1:19" ht="40.5" customHeight="1" x14ac:dyDescent="0.3">
      <c r="A1247" s="158"/>
      <c r="B1247" s="134"/>
      <c r="C1247" s="139"/>
      <c r="D1247" s="136"/>
      <c r="E1247" s="140"/>
      <c r="F1247" s="138"/>
      <c r="G1247" s="124">
        <f t="shared" si="226"/>
        <v>0</v>
      </c>
      <c r="H1247" s="136"/>
      <c r="I1247" s="140"/>
      <c r="J1247" s="138"/>
      <c r="K1247" s="124">
        <f t="shared" si="227"/>
        <v>0</v>
      </c>
      <c r="L1247" s="136"/>
      <c r="M1247" s="140"/>
      <c r="N1247" s="138"/>
      <c r="O1247" s="124">
        <f t="shared" si="224"/>
        <v>0</v>
      </c>
      <c r="P1247" s="136"/>
      <c r="Q1247" s="140"/>
      <c r="R1247" s="138"/>
      <c r="S1247" s="146">
        <f t="shared" si="225"/>
        <v>0</v>
      </c>
    </row>
    <row r="1248" spans="1:19" ht="40.5" customHeight="1" x14ac:dyDescent="0.3">
      <c r="A1248" s="158"/>
      <c r="B1248" s="134"/>
      <c r="C1248" s="139"/>
      <c r="D1248" s="136"/>
      <c r="E1248" s="140"/>
      <c r="F1248" s="138"/>
      <c r="G1248" s="124">
        <f t="shared" si="226"/>
        <v>0</v>
      </c>
      <c r="H1248" s="136"/>
      <c r="I1248" s="140"/>
      <c r="J1248" s="138"/>
      <c r="K1248" s="124">
        <f t="shared" si="227"/>
        <v>0</v>
      </c>
      <c r="L1248" s="136"/>
      <c r="M1248" s="140"/>
      <c r="N1248" s="138"/>
      <c r="O1248" s="124">
        <f t="shared" si="224"/>
        <v>0</v>
      </c>
      <c r="P1248" s="136"/>
      <c r="Q1248" s="140"/>
      <c r="R1248" s="138"/>
      <c r="S1248" s="146">
        <f t="shared" si="225"/>
        <v>0</v>
      </c>
    </row>
    <row r="1249" spans="1:19" ht="40.5" customHeight="1" x14ac:dyDescent="0.3">
      <c r="A1249" s="158"/>
      <c r="B1249" s="134"/>
      <c r="C1249" s="139"/>
      <c r="D1249" s="136"/>
      <c r="E1249" s="140"/>
      <c r="F1249" s="138"/>
      <c r="G1249" s="124">
        <f t="shared" si="226"/>
        <v>0</v>
      </c>
      <c r="H1249" s="136"/>
      <c r="I1249" s="140"/>
      <c r="J1249" s="138"/>
      <c r="K1249" s="124">
        <f t="shared" si="227"/>
        <v>0</v>
      </c>
      <c r="L1249" s="136"/>
      <c r="M1249" s="140"/>
      <c r="N1249" s="138"/>
      <c r="O1249" s="124">
        <f t="shared" si="224"/>
        <v>0</v>
      </c>
      <c r="P1249" s="136"/>
      <c r="Q1249" s="140"/>
      <c r="R1249" s="138"/>
      <c r="S1249" s="146">
        <f t="shared" si="225"/>
        <v>0</v>
      </c>
    </row>
    <row r="1250" spans="1:19" ht="40.5" customHeight="1" x14ac:dyDescent="0.3">
      <c r="A1250" s="158"/>
      <c r="B1250" s="134"/>
      <c r="C1250" s="139"/>
      <c r="D1250" s="136"/>
      <c r="E1250" s="140"/>
      <c r="F1250" s="138"/>
      <c r="G1250" s="124">
        <f t="shared" si="226"/>
        <v>0</v>
      </c>
      <c r="H1250" s="136"/>
      <c r="I1250" s="140"/>
      <c r="J1250" s="138"/>
      <c r="K1250" s="124">
        <f t="shared" si="227"/>
        <v>0</v>
      </c>
      <c r="L1250" s="136"/>
      <c r="M1250" s="140"/>
      <c r="N1250" s="138"/>
      <c r="O1250" s="124">
        <f t="shared" si="224"/>
        <v>0</v>
      </c>
      <c r="P1250" s="136"/>
      <c r="Q1250" s="140"/>
      <c r="R1250" s="138"/>
      <c r="S1250" s="146">
        <f t="shared" si="225"/>
        <v>0</v>
      </c>
    </row>
    <row r="1251" spans="1:19" ht="40.5" customHeight="1" x14ac:dyDescent="0.3">
      <c r="A1251" s="158"/>
      <c r="B1251" s="134"/>
      <c r="C1251" s="139"/>
      <c r="D1251" s="136"/>
      <c r="E1251" s="140"/>
      <c r="F1251" s="138"/>
      <c r="G1251" s="124">
        <f t="shared" si="226"/>
        <v>0</v>
      </c>
      <c r="H1251" s="136"/>
      <c r="I1251" s="140"/>
      <c r="J1251" s="138"/>
      <c r="K1251" s="124">
        <f t="shared" si="227"/>
        <v>0</v>
      </c>
      <c r="L1251" s="136"/>
      <c r="M1251" s="140"/>
      <c r="N1251" s="138"/>
      <c r="O1251" s="124">
        <f t="shared" si="224"/>
        <v>0</v>
      </c>
      <c r="P1251" s="136"/>
      <c r="Q1251" s="140"/>
      <c r="R1251" s="138"/>
      <c r="S1251" s="146">
        <f t="shared" si="225"/>
        <v>0</v>
      </c>
    </row>
    <row r="1252" spans="1:19" ht="40.5" customHeight="1" x14ac:dyDescent="0.3">
      <c r="A1252" s="158"/>
      <c r="B1252" s="134"/>
      <c r="C1252" s="139"/>
      <c r="D1252" s="136"/>
      <c r="E1252" s="140"/>
      <c r="F1252" s="138"/>
      <c r="G1252" s="124">
        <f t="shared" si="226"/>
        <v>0</v>
      </c>
      <c r="H1252" s="136"/>
      <c r="I1252" s="140"/>
      <c r="J1252" s="138"/>
      <c r="K1252" s="124">
        <f t="shared" si="227"/>
        <v>0</v>
      </c>
      <c r="L1252" s="136"/>
      <c r="M1252" s="140"/>
      <c r="N1252" s="138"/>
      <c r="O1252" s="124">
        <f t="shared" si="224"/>
        <v>0</v>
      </c>
      <c r="P1252" s="136"/>
      <c r="Q1252" s="140"/>
      <c r="R1252" s="138"/>
      <c r="S1252" s="146">
        <f t="shared" si="225"/>
        <v>0</v>
      </c>
    </row>
    <row r="1253" spans="1:19" ht="40.5" customHeight="1" x14ac:dyDescent="0.3">
      <c r="A1253" s="158"/>
      <c r="B1253" s="134"/>
      <c r="C1253" s="139"/>
      <c r="D1253" s="136"/>
      <c r="E1253" s="140"/>
      <c r="F1253" s="138"/>
      <c r="G1253" s="124">
        <f t="shared" si="226"/>
        <v>0</v>
      </c>
      <c r="H1253" s="136"/>
      <c r="I1253" s="140"/>
      <c r="J1253" s="138"/>
      <c r="K1253" s="124">
        <f t="shared" si="227"/>
        <v>0</v>
      </c>
      <c r="L1253" s="136"/>
      <c r="M1253" s="140"/>
      <c r="N1253" s="138"/>
      <c r="O1253" s="124">
        <f t="shared" si="224"/>
        <v>0</v>
      </c>
      <c r="P1253" s="136"/>
      <c r="Q1253" s="140"/>
      <c r="R1253" s="138"/>
      <c r="S1253" s="146">
        <f t="shared" si="225"/>
        <v>0</v>
      </c>
    </row>
    <row r="1254" spans="1:19" ht="40.5" customHeight="1" x14ac:dyDescent="0.3">
      <c r="A1254" s="115"/>
      <c r="B1254" s="116" t="s">
        <v>70</v>
      </c>
      <c r="C1254" s="117"/>
      <c r="D1254" s="127"/>
      <c r="E1254" s="128"/>
      <c r="F1254" s="125">
        <f t="shared" ref="F1254" si="228">L1254+O1254</f>
        <v>0</v>
      </c>
      <c r="G1254" s="125">
        <f>SUM(G1224:G1253)</f>
        <v>0</v>
      </c>
      <c r="H1254" s="127"/>
      <c r="I1254" s="128"/>
      <c r="J1254" s="126"/>
      <c r="K1254" s="125">
        <f>SUM(K1224:K1253)</f>
        <v>0</v>
      </c>
      <c r="L1254" s="127"/>
      <c r="M1254" s="128"/>
      <c r="N1254" s="126"/>
      <c r="O1254" s="125">
        <f>SUM(O1224:O1253)</f>
        <v>0</v>
      </c>
      <c r="P1254" s="127"/>
      <c r="Q1254" s="128"/>
      <c r="R1254" s="126"/>
      <c r="S1254" s="147">
        <f>SUM(S1224:S1253)</f>
        <v>0</v>
      </c>
    </row>
    <row r="1255" spans="1:19" ht="16.5" customHeight="1" x14ac:dyDescent="0.3">
      <c r="A1255" s="110"/>
      <c r="B1255" s="110"/>
      <c r="C1255" s="108"/>
      <c r="D1255" s="108"/>
      <c r="E1255" s="108"/>
      <c r="F1255" s="109"/>
      <c r="G1255" s="109"/>
      <c r="H1255" s="108"/>
      <c r="I1255" s="108"/>
      <c r="J1255" s="108"/>
      <c r="K1255" s="109"/>
      <c r="L1255" s="108"/>
      <c r="M1255" s="108"/>
      <c r="N1255" s="108"/>
      <c r="O1255" s="109"/>
      <c r="P1255" s="108"/>
      <c r="Q1255" s="108"/>
      <c r="R1255" s="108"/>
      <c r="S1255" s="109"/>
    </row>
    <row r="1256" spans="1:19" ht="16.5" customHeight="1" x14ac:dyDescent="0.15">
      <c r="A1256" s="373" t="s">
        <v>61</v>
      </c>
      <c r="B1256" s="373"/>
      <c r="C1256" s="373"/>
      <c r="D1256" s="373"/>
      <c r="E1256" s="373"/>
      <c r="F1256" s="373"/>
      <c r="G1256" s="373"/>
      <c r="H1256" s="373"/>
      <c r="I1256" s="373"/>
      <c r="J1256" s="373"/>
      <c r="K1256" s="373"/>
      <c r="L1256" s="373"/>
      <c r="M1256" s="373"/>
      <c r="N1256" s="373"/>
      <c r="O1256" s="373"/>
      <c r="P1256" s="373"/>
      <c r="Q1256" s="373"/>
      <c r="R1256" s="373"/>
      <c r="S1256" s="373"/>
    </row>
    <row r="1257" spans="1:19" ht="16.5" customHeight="1" x14ac:dyDescent="0.15">
      <c r="A1257" s="373"/>
      <c r="B1257" s="373"/>
      <c r="C1257" s="373"/>
      <c r="D1257" s="373"/>
      <c r="E1257" s="373"/>
      <c r="F1257" s="373"/>
      <c r="G1257" s="373"/>
      <c r="H1257" s="373"/>
      <c r="I1257" s="373"/>
      <c r="J1257" s="373"/>
      <c r="K1257" s="373"/>
      <c r="L1257" s="373"/>
      <c r="M1257" s="373"/>
      <c r="N1257" s="373"/>
      <c r="O1257" s="373"/>
      <c r="P1257" s="373"/>
      <c r="Q1257" s="373"/>
      <c r="R1257" s="373"/>
      <c r="S1257" s="373"/>
    </row>
    <row r="1258" spans="1:19" ht="16.5" customHeight="1" x14ac:dyDescent="0.15">
      <c r="A1258" s="374"/>
      <c r="B1258" s="374"/>
      <c r="C1258" s="374"/>
      <c r="D1258" s="374"/>
      <c r="E1258" s="374"/>
      <c r="F1258" s="374"/>
      <c r="G1258" s="374"/>
      <c r="H1258" s="374"/>
      <c r="I1258" s="374"/>
      <c r="J1258" s="374"/>
      <c r="K1258" s="374"/>
      <c r="L1258" s="374"/>
      <c r="M1258" s="374"/>
      <c r="N1258" s="374"/>
      <c r="O1258" s="374"/>
      <c r="P1258" s="374"/>
      <c r="Q1258" s="374"/>
      <c r="R1258" s="374"/>
      <c r="S1258" s="374"/>
    </row>
    <row r="1259" spans="1:19" s="7" customFormat="1" ht="24" customHeight="1" x14ac:dyDescent="0.2">
      <c r="A1259" s="375">
        <f>A1221+1</f>
        <v>34</v>
      </c>
      <c r="B1259" s="377" t="str">
        <f>IF(ISBLANK(見積書表紙!$C$22),"",見積書表紙!$C$22)</f>
        <v/>
      </c>
      <c r="C1259" s="379"/>
      <c r="D1259" s="381" t="s">
        <v>5</v>
      </c>
      <c r="E1259" s="382"/>
      <c r="F1259" s="382"/>
      <c r="G1259" s="383"/>
      <c r="H1259" s="381" t="s">
        <v>123</v>
      </c>
      <c r="I1259" s="382"/>
      <c r="J1259" s="382"/>
      <c r="K1259" s="383"/>
      <c r="L1259" s="381" t="s">
        <v>124</v>
      </c>
      <c r="M1259" s="382"/>
      <c r="N1259" s="382"/>
      <c r="O1259" s="383"/>
      <c r="P1259" s="381" t="s">
        <v>125</v>
      </c>
      <c r="Q1259" s="382"/>
      <c r="R1259" s="382"/>
      <c r="S1259" s="387"/>
    </row>
    <row r="1260" spans="1:19" s="7" customFormat="1" ht="24" customHeight="1" x14ac:dyDescent="0.2">
      <c r="A1260" s="376"/>
      <c r="B1260" s="378"/>
      <c r="C1260" s="380"/>
      <c r="D1260" s="384"/>
      <c r="E1260" s="385"/>
      <c r="F1260" s="385"/>
      <c r="G1260" s="386"/>
      <c r="H1260" s="384"/>
      <c r="I1260" s="385"/>
      <c r="J1260" s="385"/>
      <c r="K1260" s="386"/>
      <c r="L1260" s="384"/>
      <c r="M1260" s="385"/>
      <c r="N1260" s="385"/>
      <c r="O1260" s="386"/>
      <c r="P1260" s="384"/>
      <c r="Q1260" s="385"/>
      <c r="R1260" s="385"/>
      <c r="S1260" s="388"/>
    </row>
    <row r="1261" spans="1:19" s="7" customFormat="1" ht="40.5" customHeight="1" x14ac:dyDescent="0.2">
      <c r="A1261" s="111" t="s">
        <v>52</v>
      </c>
      <c r="B1261" s="112" t="s">
        <v>6</v>
      </c>
      <c r="C1261" s="113" t="s">
        <v>53</v>
      </c>
      <c r="D1261" s="112" t="s">
        <v>7</v>
      </c>
      <c r="E1261" s="112" t="s">
        <v>0</v>
      </c>
      <c r="F1261" s="114" t="s">
        <v>8</v>
      </c>
      <c r="G1261" s="114" t="s">
        <v>9</v>
      </c>
      <c r="H1261" s="112" t="s">
        <v>7</v>
      </c>
      <c r="I1261" s="112" t="s">
        <v>0</v>
      </c>
      <c r="J1261" s="112" t="s">
        <v>8</v>
      </c>
      <c r="K1261" s="114" t="s">
        <v>9</v>
      </c>
      <c r="L1261" s="112" t="s">
        <v>7</v>
      </c>
      <c r="M1261" s="112" t="s">
        <v>0</v>
      </c>
      <c r="N1261" s="112" t="s">
        <v>8</v>
      </c>
      <c r="O1261" s="114" t="s">
        <v>9</v>
      </c>
      <c r="P1261" s="112" t="s">
        <v>7</v>
      </c>
      <c r="Q1261" s="112" t="s">
        <v>0</v>
      </c>
      <c r="R1261" s="112" t="s">
        <v>8</v>
      </c>
      <c r="S1261" s="145" t="s">
        <v>9</v>
      </c>
    </row>
    <row r="1262" spans="1:19" ht="40.5" customHeight="1" x14ac:dyDescent="0.3">
      <c r="A1262" s="158"/>
      <c r="B1262" s="134"/>
      <c r="C1262" s="135"/>
      <c r="D1262" s="136"/>
      <c r="E1262" s="137"/>
      <c r="F1262" s="138"/>
      <c r="G1262" s="124">
        <f t="shared" ref="G1262:G1266" si="229">D1262*F1262</f>
        <v>0</v>
      </c>
      <c r="H1262" s="136"/>
      <c r="I1262" s="137"/>
      <c r="J1262" s="138"/>
      <c r="K1262" s="124">
        <f>H1262*J1262</f>
        <v>0</v>
      </c>
      <c r="L1262" s="136"/>
      <c r="M1262" s="137"/>
      <c r="N1262" s="138"/>
      <c r="O1262" s="124">
        <f>L1262*N1262</f>
        <v>0</v>
      </c>
      <c r="P1262" s="136"/>
      <c r="Q1262" s="137"/>
      <c r="R1262" s="138"/>
      <c r="S1262" s="146">
        <f>P1262*R1262</f>
        <v>0</v>
      </c>
    </row>
    <row r="1263" spans="1:19" ht="40.5" customHeight="1" x14ac:dyDescent="0.3">
      <c r="A1263" s="158"/>
      <c r="B1263" s="134"/>
      <c r="C1263" s="135"/>
      <c r="D1263" s="136"/>
      <c r="E1263" s="137"/>
      <c r="F1263" s="138"/>
      <c r="G1263" s="124">
        <f t="shared" si="229"/>
        <v>0</v>
      </c>
      <c r="H1263" s="136"/>
      <c r="I1263" s="137"/>
      <c r="J1263" s="138"/>
      <c r="K1263" s="124">
        <f t="shared" ref="K1263:K1266" si="230">H1263*J1263</f>
        <v>0</v>
      </c>
      <c r="L1263" s="136"/>
      <c r="M1263" s="137"/>
      <c r="N1263" s="138"/>
      <c r="O1263" s="124">
        <f t="shared" ref="O1263:O1291" si="231">L1263*N1263</f>
        <v>0</v>
      </c>
      <c r="P1263" s="136"/>
      <c r="Q1263" s="137"/>
      <c r="R1263" s="138"/>
      <c r="S1263" s="146">
        <f t="shared" ref="S1263:S1291" si="232">P1263*R1263</f>
        <v>0</v>
      </c>
    </row>
    <row r="1264" spans="1:19" ht="40.5" customHeight="1" x14ac:dyDescent="0.3">
      <c r="A1264" s="158"/>
      <c r="B1264" s="134"/>
      <c r="C1264" s="135"/>
      <c r="D1264" s="136"/>
      <c r="E1264" s="137"/>
      <c r="F1264" s="138"/>
      <c r="G1264" s="124">
        <f t="shared" si="229"/>
        <v>0</v>
      </c>
      <c r="H1264" s="136"/>
      <c r="I1264" s="137"/>
      <c r="J1264" s="138"/>
      <c r="K1264" s="124">
        <f t="shared" si="230"/>
        <v>0</v>
      </c>
      <c r="L1264" s="136"/>
      <c r="M1264" s="137"/>
      <c r="N1264" s="138"/>
      <c r="O1264" s="124">
        <f t="shared" si="231"/>
        <v>0</v>
      </c>
      <c r="P1264" s="136"/>
      <c r="Q1264" s="137"/>
      <c r="R1264" s="138"/>
      <c r="S1264" s="146">
        <f t="shared" si="232"/>
        <v>0</v>
      </c>
    </row>
    <row r="1265" spans="1:19" ht="40.5" customHeight="1" x14ac:dyDescent="0.3">
      <c r="A1265" s="158"/>
      <c r="B1265" s="134"/>
      <c r="C1265" s="135"/>
      <c r="D1265" s="136"/>
      <c r="E1265" s="137"/>
      <c r="F1265" s="138"/>
      <c r="G1265" s="124">
        <f t="shared" si="229"/>
        <v>0</v>
      </c>
      <c r="H1265" s="136"/>
      <c r="I1265" s="137"/>
      <c r="J1265" s="138"/>
      <c r="K1265" s="124">
        <f t="shared" si="230"/>
        <v>0</v>
      </c>
      <c r="L1265" s="136"/>
      <c r="M1265" s="137"/>
      <c r="N1265" s="138"/>
      <c r="O1265" s="124">
        <f t="shared" si="231"/>
        <v>0</v>
      </c>
      <c r="P1265" s="136"/>
      <c r="Q1265" s="137"/>
      <c r="R1265" s="138"/>
      <c r="S1265" s="146">
        <f t="shared" si="232"/>
        <v>0</v>
      </c>
    </row>
    <row r="1266" spans="1:19" ht="40.5" customHeight="1" x14ac:dyDescent="0.3">
      <c r="A1266" s="158"/>
      <c r="B1266" s="134"/>
      <c r="C1266" s="135"/>
      <c r="D1266" s="136"/>
      <c r="E1266" s="137"/>
      <c r="F1266" s="138"/>
      <c r="G1266" s="124">
        <f t="shared" si="229"/>
        <v>0</v>
      </c>
      <c r="H1266" s="136"/>
      <c r="I1266" s="137"/>
      <c r="J1266" s="138"/>
      <c r="K1266" s="124">
        <f t="shared" si="230"/>
        <v>0</v>
      </c>
      <c r="L1266" s="136"/>
      <c r="M1266" s="137"/>
      <c r="N1266" s="138"/>
      <c r="O1266" s="124">
        <f t="shared" si="231"/>
        <v>0</v>
      </c>
      <c r="P1266" s="136"/>
      <c r="Q1266" s="137"/>
      <c r="R1266" s="138"/>
      <c r="S1266" s="146">
        <f t="shared" si="232"/>
        <v>0</v>
      </c>
    </row>
    <row r="1267" spans="1:19" ht="40.5" customHeight="1" x14ac:dyDescent="0.3">
      <c r="A1267" s="158"/>
      <c r="B1267" s="134"/>
      <c r="C1267" s="135"/>
      <c r="D1267" s="136"/>
      <c r="E1267" s="137"/>
      <c r="F1267" s="138"/>
      <c r="G1267" s="124">
        <f>D1267*F1267</f>
        <v>0</v>
      </c>
      <c r="H1267" s="136"/>
      <c r="I1267" s="137"/>
      <c r="J1267" s="138"/>
      <c r="K1267" s="124">
        <f>H1267*J1267</f>
        <v>0</v>
      </c>
      <c r="L1267" s="136"/>
      <c r="M1267" s="137"/>
      <c r="N1267" s="138"/>
      <c r="O1267" s="124">
        <f t="shared" si="231"/>
        <v>0</v>
      </c>
      <c r="P1267" s="136"/>
      <c r="Q1267" s="137"/>
      <c r="R1267" s="138"/>
      <c r="S1267" s="146">
        <f t="shared" si="232"/>
        <v>0</v>
      </c>
    </row>
    <row r="1268" spans="1:19" ht="40.5" customHeight="1" x14ac:dyDescent="0.3">
      <c r="A1268" s="158"/>
      <c r="B1268" s="134"/>
      <c r="C1268" s="135"/>
      <c r="D1268" s="136"/>
      <c r="E1268" s="137"/>
      <c r="F1268" s="138"/>
      <c r="G1268" s="124">
        <f>D1268*F1268</f>
        <v>0</v>
      </c>
      <c r="H1268" s="136"/>
      <c r="I1268" s="137"/>
      <c r="J1268" s="138"/>
      <c r="K1268" s="124">
        <f>H1268*J1268</f>
        <v>0</v>
      </c>
      <c r="L1268" s="136"/>
      <c r="M1268" s="137"/>
      <c r="N1268" s="138"/>
      <c r="O1268" s="124">
        <f t="shared" si="231"/>
        <v>0</v>
      </c>
      <c r="P1268" s="136"/>
      <c r="Q1268" s="137"/>
      <c r="R1268" s="138"/>
      <c r="S1268" s="146">
        <f t="shared" si="232"/>
        <v>0</v>
      </c>
    </row>
    <row r="1269" spans="1:19" ht="40.5" customHeight="1" x14ac:dyDescent="0.3">
      <c r="A1269" s="158"/>
      <c r="B1269" s="134"/>
      <c r="C1269" s="135"/>
      <c r="D1269" s="136"/>
      <c r="E1269" s="137"/>
      <c r="F1269" s="138"/>
      <c r="G1269" s="124">
        <f t="shared" ref="G1269:G1291" si="233">D1269*F1269</f>
        <v>0</v>
      </c>
      <c r="H1269" s="136"/>
      <c r="I1269" s="137"/>
      <c r="J1269" s="138"/>
      <c r="K1269" s="124">
        <f t="shared" ref="K1269:K1291" si="234">H1269*J1269</f>
        <v>0</v>
      </c>
      <c r="L1269" s="136"/>
      <c r="M1269" s="137"/>
      <c r="N1269" s="138"/>
      <c r="O1269" s="124">
        <f t="shared" si="231"/>
        <v>0</v>
      </c>
      <c r="P1269" s="136"/>
      <c r="Q1269" s="137"/>
      <c r="R1269" s="138"/>
      <c r="S1269" s="146">
        <f t="shared" si="232"/>
        <v>0</v>
      </c>
    </row>
    <row r="1270" spans="1:19" ht="40.5" customHeight="1" x14ac:dyDescent="0.3">
      <c r="A1270" s="158"/>
      <c r="B1270" s="134"/>
      <c r="C1270" s="135"/>
      <c r="D1270" s="136"/>
      <c r="E1270" s="137"/>
      <c r="F1270" s="138"/>
      <c r="G1270" s="124">
        <f t="shared" si="233"/>
        <v>0</v>
      </c>
      <c r="H1270" s="136"/>
      <c r="I1270" s="137"/>
      <c r="J1270" s="138"/>
      <c r="K1270" s="124">
        <f t="shared" si="234"/>
        <v>0</v>
      </c>
      <c r="L1270" s="136"/>
      <c r="M1270" s="137"/>
      <c r="N1270" s="138"/>
      <c r="O1270" s="124">
        <f t="shared" si="231"/>
        <v>0</v>
      </c>
      <c r="P1270" s="136"/>
      <c r="Q1270" s="137"/>
      <c r="R1270" s="138"/>
      <c r="S1270" s="146">
        <f t="shared" si="232"/>
        <v>0</v>
      </c>
    </row>
    <row r="1271" spans="1:19" ht="40.5" customHeight="1" x14ac:dyDescent="0.3">
      <c r="A1271" s="158"/>
      <c r="B1271" s="134"/>
      <c r="C1271" s="135"/>
      <c r="D1271" s="136"/>
      <c r="E1271" s="137"/>
      <c r="F1271" s="138"/>
      <c r="G1271" s="124">
        <f t="shared" si="233"/>
        <v>0</v>
      </c>
      <c r="H1271" s="136"/>
      <c r="I1271" s="137"/>
      <c r="J1271" s="138"/>
      <c r="K1271" s="124">
        <f t="shared" si="234"/>
        <v>0</v>
      </c>
      <c r="L1271" s="136"/>
      <c r="M1271" s="137"/>
      <c r="N1271" s="138"/>
      <c r="O1271" s="124">
        <f t="shared" si="231"/>
        <v>0</v>
      </c>
      <c r="P1271" s="136"/>
      <c r="Q1271" s="137"/>
      <c r="R1271" s="138"/>
      <c r="S1271" s="146">
        <f t="shared" si="232"/>
        <v>0</v>
      </c>
    </row>
    <row r="1272" spans="1:19" ht="40.5" customHeight="1" x14ac:dyDescent="0.3">
      <c r="A1272" s="158"/>
      <c r="B1272" s="134"/>
      <c r="C1272" s="135"/>
      <c r="D1272" s="136"/>
      <c r="E1272" s="137"/>
      <c r="F1272" s="138"/>
      <c r="G1272" s="124">
        <f t="shared" si="233"/>
        <v>0</v>
      </c>
      <c r="H1272" s="136"/>
      <c r="I1272" s="137"/>
      <c r="J1272" s="138"/>
      <c r="K1272" s="124">
        <f t="shared" si="234"/>
        <v>0</v>
      </c>
      <c r="L1272" s="136"/>
      <c r="M1272" s="137"/>
      <c r="N1272" s="138"/>
      <c r="O1272" s="124">
        <f t="shared" si="231"/>
        <v>0</v>
      </c>
      <c r="P1272" s="136"/>
      <c r="Q1272" s="137"/>
      <c r="R1272" s="138"/>
      <c r="S1272" s="146">
        <f t="shared" si="232"/>
        <v>0</v>
      </c>
    </row>
    <row r="1273" spans="1:19" ht="40.5" customHeight="1" x14ac:dyDescent="0.3">
      <c r="A1273" s="158"/>
      <c r="B1273" s="134"/>
      <c r="C1273" s="135"/>
      <c r="D1273" s="136"/>
      <c r="E1273" s="137"/>
      <c r="F1273" s="138"/>
      <c r="G1273" s="124">
        <f t="shared" si="233"/>
        <v>0</v>
      </c>
      <c r="H1273" s="136"/>
      <c r="I1273" s="137"/>
      <c r="J1273" s="138"/>
      <c r="K1273" s="124">
        <f t="shared" si="234"/>
        <v>0</v>
      </c>
      <c r="L1273" s="136"/>
      <c r="M1273" s="137"/>
      <c r="N1273" s="138"/>
      <c r="O1273" s="124">
        <f t="shared" si="231"/>
        <v>0</v>
      </c>
      <c r="P1273" s="136"/>
      <c r="Q1273" s="137"/>
      <c r="R1273" s="138"/>
      <c r="S1273" s="146">
        <f t="shared" si="232"/>
        <v>0</v>
      </c>
    </row>
    <row r="1274" spans="1:19" ht="40.5" customHeight="1" x14ac:dyDescent="0.3">
      <c r="A1274" s="158"/>
      <c r="B1274" s="134"/>
      <c r="C1274" s="135"/>
      <c r="D1274" s="136"/>
      <c r="E1274" s="137"/>
      <c r="F1274" s="138"/>
      <c r="G1274" s="124">
        <f t="shared" si="233"/>
        <v>0</v>
      </c>
      <c r="H1274" s="136"/>
      <c r="I1274" s="137"/>
      <c r="J1274" s="138"/>
      <c r="K1274" s="124">
        <f t="shared" si="234"/>
        <v>0</v>
      </c>
      <c r="L1274" s="136"/>
      <c r="M1274" s="137"/>
      <c r="N1274" s="138"/>
      <c r="O1274" s="124">
        <f t="shared" si="231"/>
        <v>0</v>
      </c>
      <c r="P1274" s="136"/>
      <c r="Q1274" s="137"/>
      <c r="R1274" s="138"/>
      <c r="S1274" s="146">
        <f t="shared" si="232"/>
        <v>0</v>
      </c>
    </row>
    <row r="1275" spans="1:19" ht="40.5" customHeight="1" x14ac:dyDescent="0.3">
      <c r="A1275" s="158"/>
      <c r="B1275" s="134"/>
      <c r="C1275" s="139"/>
      <c r="D1275" s="136"/>
      <c r="E1275" s="140"/>
      <c r="F1275" s="138"/>
      <c r="G1275" s="124">
        <f t="shared" si="233"/>
        <v>0</v>
      </c>
      <c r="H1275" s="136"/>
      <c r="I1275" s="140"/>
      <c r="J1275" s="138"/>
      <c r="K1275" s="124">
        <f t="shared" si="234"/>
        <v>0</v>
      </c>
      <c r="L1275" s="136"/>
      <c r="M1275" s="140"/>
      <c r="N1275" s="138"/>
      <c r="O1275" s="124">
        <f t="shared" si="231"/>
        <v>0</v>
      </c>
      <c r="P1275" s="136"/>
      <c r="Q1275" s="140"/>
      <c r="R1275" s="138"/>
      <c r="S1275" s="146">
        <f t="shared" si="232"/>
        <v>0</v>
      </c>
    </row>
    <row r="1276" spans="1:19" ht="40.5" customHeight="1" x14ac:dyDescent="0.3">
      <c r="A1276" s="158"/>
      <c r="B1276" s="134"/>
      <c r="C1276" s="135"/>
      <c r="D1276" s="136"/>
      <c r="E1276" s="137"/>
      <c r="F1276" s="138"/>
      <c r="G1276" s="124">
        <f t="shared" si="233"/>
        <v>0</v>
      </c>
      <c r="H1276" s="136"/>
      <c r="I1276" s="137"/>
      <c r="J1276" s="138"/>
      <c r="K1276" s="124">
        <f t="shared" si="234"/>
        <v>0</v>
      </c>
      <c r="L1276" s="136"/>
      <c r="M1276" s="137"/>
      <c r="N1276" s="138"/>
      <c r="O1276" s="124">
        <f t="shared" si="231"/>
        <v>0</v>
      </c>
      <c r="P1276" s="136"/>
      <c r="Q1276" s="137"/>
      <c r="R1276" s="138"/>
      <c r="S1276" s="146">
        <f t="shared" si="232"/>
        <v>0</v>
      </c>
    </row>
    <row r="1277" spans="1:19" ht="40.5" customHeight="1" x14ac:dyDescent="0.3">
      <c r="A1277" s="158"/>
      <c r="B1277" s="134"/>
      <c r="C1277" s="135"/>
      <c r="D1277" s="136"/>
      <c r="E1277" s="137"/>
      <c r="F1277" s="138"/>
      <c r="G1277" s="124">
        <f t="shared" si="233"/>
        <v>0</v>
      </c>
      <c r="H1277" s="136"/>
      <c r="I1277" s="137"/>
      <c r="J1277" s="138"/>
      <c r="K1277" s="124">
        <f t="shared" si="234"/>
        <v>0</v>
      </c>
      <c r="L1277" s="136"/>
      <c r="M1277" s="137"/>
      <c r="N1277" s="138"/>
      <c r="O1277" s="124">
        <f t="shared" si="231"/>
        <v>0</v>
      </c>
      <c r="P1277" s="136"/>
      <c r="Q1277" s="137"/>
      <c r="R1277" s="138"/>
      <c r="S1277" s="146">
        <f t="shared" si="232"/>
        <v>0</v>
      </c>
    </row>
    <row r="1278" spans="1:19" ht="40.5" customHeight="1" x14ac:dyDescent="0.3">
      <c r="A1278" s="158"/>
      <c r="B1278" s="134"/>
      <c r="C1278" s="139"/>
      <c r="D1278" s="136"/>
      <c r="E1278" s="140"/>
      <c r="F1278" s="138"/>
      <c r="G1278" s="124">
        <f t="shared" si="233"/>
        <v>0</v>
      </c>
      <c r="H1278" s="136"/>
      <c r="I1278" s="140"/>
      <c r="J1278" s="138"/>
      <c r="K1278" s="124">
        <f t="shared" si="234"/>
        <v>0</v>
      </c>
      <c r="L1278" s="136"/>
      <c r="M1278" s="140"/>
      <c r="N1278" s="138"/>
      <c r="O1278" s="124">
        <f t="shared" si="231"/>
        <v>0</v>
      </c>
      <c r="P1278" s="136"/>
      <c r="Q1278" s="140"/>
      <c r="R1278" s="138"/>
      <c r="S1278" s="146">
        <f t="shared" si="232"/>
        <v>0</v>
      </c>
    </row>
    <row r="1279" spans="1:19" ht="40.5" customHeight="1" x14ac:dyDescent="0.3">
      <c r="A1279" s="158"/>
      <c r="B1279" s="134"/>
      <c r="C1279" s="139"/>
      <c r="D1279" s="136"/>
      <c r="E1279" s="140"/>
      <c r="F1279" s="138"/>
      <c r="G1279" s="124">
        <f t="shared" si="233"/>
        <v>0</v>
      </c>
      <c r="H1279" s="136"/>
      <c r="I1279" s="140"/>
      <c r="J1279" s="138"/>
      <c r="K1279" s="124">
        <f t="shared" si="234"/>
        <v>0</v>
      </c>
      <c r="L1279" s="136"/>
      <c r="M1279" s="140"/>
      <c r="N1279" s="138"/>
      <c r="O1279" s="124">
        <f t="shared" si="231"/>
        <v>0</v>
      </c>
      <c r="P1279" s="136"/>
      <c r="Q1279" s="140"/>
      <c r="R1279" s="138"/>
      <c r="S1279" s="146">
        <f t="shared" si="232"/>
        <v>0</v>
      </c>
    </row>
    <row r="1280" spans="1:19" ht="40.5" customHeight="1" x14ac:dyDescent="0.3">
      <c r="A1280" s="158"/>
      <c r="B1280" s="134"/>
      <c r="C1280" s="139"/>
      <c r="D1280" s="136"/>
      <c r="E1280" s="140"/>
      <c r="F1280" s="138"/>
      <c r="G1280" s="124">
        <f t="shared" si="233"/>
        <v>0</v>
      </c>
      <c r="H1280" s="136"/>
      <c r="I1280" s="140"/>
      <c r="J1280" s="138"/>
      <c r="K1280" s="124">
        <f t="shared" si="234"/>
        <v>0</v>
      </c>
      <c r="L1280" s="136"/>
      <c r="M1280" s="140"/>
      <c r="N1280" s="138"/>
      <c r="O1280" s="124">
        <f t="shared" si="231"/>
        <v>0</v>
      </c>
      <c r="P1280" s="136"/>
      <c r="Q1280" s="140"/>
      <c r="R1280" s="138"/>
      <c r="S1280" s="146">
        <f t="shared" si="232"/>
        <v>0</v>
      </c>
    </row>
    <row r="1281" spans="1:19" ht="40.5" customHeight="1" x14ac:dyDescent="0.3">
      <c r="A1281" s="158"/>
      <c r="B1281" s="134"/>
      <c r="C1281" s="139"/>
      <c r="D1281" s="136"/>
      <c r="E1281" s="140"/>
      <c r="F1281" s="138"/>
      <c r="G1281" s="124">
        <f t="shared" si="233"/>
        <v>0</v>
      </c>
      <c r="H1281" s="136"/>
      <c r="I1281" s="140"/>
      <c r="J1281" s="138"/>
      <c r="K1281" s="124">
        <f t="shared" si="234"/>
        <v>0</v>
      </c>
      <c r="L1281" s="136"/>
      <c r="M1281" s="140"/>
      <c r="N1281" s="138"/>
      <c r="O1281" s="124">
        <f t="shared" si="231"/>
        <v>0</v>
      </c>
      <c r="P1281" s="136"/>
      <c r="Q1281" s="140"/>
      <c r="R1281" s="138"/>
      <c r="S1281" s="146">
        <f t="shared" si="232"/>
        <v>0</v>
      </c>
    </row>
    <row r="1282" spans="1:19" ht="40.5" customHeight="1" x14ac:dyDescent="0.3">
      <c r="A1282" s="158"/>
      <c r="B1282" s="134"/>
      <c r="C1282" s="139"/>
      <c r="D1282" s="136"/>
      <c r="E1282" s="140"/>
      <c r="F1282" s="138"/>
      <c r="G1282" s="124">
        <f t="shared" si="233"/>
        <v>0</v>
      </c>
      <c r="H1282" s="136"/>
      <c r="I1282" s="140"/>
      <c r="J1282" s="138"/>
      <c r="K1282" s="124">
        <f t="shared" si="234"/>
        <v>0</v>
      </c>
      <c r="L1282" s="136"/>
      <c r="M1282" s="140"/>
      <c r="N1282" s="138"/>
      <c r="O1282" s="124">
        <f t="shared" si="231"/>
        <v>0</v>
      </c>
      <c r="P1282" s="136"/>
      <c r="Q1282" s="140"/>
      <c r="R1282" s="138"/>
      <c r="S1282" s="146">
        <f t="shared" si="232"/>
        <v>0</v>
      </c>
    </row>
    <row r="1283" spans="1:19" ht="40.5" customHeight="1" x14ac:dyDescent="0.3">
      <c r="A1283" s="158"/>
      <c r="B1283" s="134"/>
      <c r="C1283" s="139"/>
      <c r="D1283" s="136"/>
      <c r="E1283" s="140"/>
      <c r="F1283" s="138"/>
      <c r="G1283" s="124">
        <f t="shared" si="233"/>
        <v>0</v>
      </c>
      <c r="H1283" s="136"/>
      <c r="I1283" s="140"/>
      <c r="J1283" s="138"/>
      <c r="K1283" s="124">
        <f t="shared" si="234"/>
        <v>0</v>
      </c>
      <c r="L1283" s="136"/>
      <c r="M1283" s="140"/>
      <c r="N1283" s="138"/>
      <c r="O1283" s="124">
        <f t="shared" si="231"/>
        <v>0</v>
      </c>
      <c r="P1283" s="136"/>
      <c r="Q1283" s="140"/>
      <c r="R1283" s="138"/>
      <c r="S1283" s="146">
        <f t="shared" si="232"/>
        <v>0</v>
      </c>
    </row>
    <row r="1284" spans="1:19" ht="40.5" customHeight="1" x14ac:dyDescent="0.3">
      <c r="A1284" s="158"/>
      <c r="B1284" s="134"/>
      <c r="C1284" s="139"/>
      <c r="D1284" s="136"/>
      <c r="E1284" s="140"/>
      <c r="F1284" s="138"/>
      <c r="G1284" s="124">
        <f t="shared" si="233"/>
        <v>0</v>
      </c>
      <c r="H1284" s="136"/>
      <c r="I1284" s="140"/>
      <c r="J1284" s="138"/>
      <c r="K1284" s="124">
        <f t="shared" si="234"/>
        <v>0</v>
      </c>
      <c r="L1284" s="136"/>
      <c r="M1284" s="140"/>
      <c r="N1284" s="138"/>
      <c r="O1284" s="124">
        <f t="shared" si="231"/>
        <v>0</v>
      </c>
      <c r="P1284" s="136"/>
      <c r="Q1284" s="140"/>
      <c r="R1284" s="138"/>
      <c r="S1284" s="146">
        <f t="shared" si="232"/>
        <v>0</v>
      </c>
    </row>
    <row r="1285" spans="1:19" ht="40.5" customHeight="1" x14ac:dyDescent="0.3">
      <c r="A1285" s="158"/>
      <c r="B1285" s="134"/>
      <c r="C1285" s="139"/>
      <c r="D1285" s="136"/>
      <c r="E1285" s="140"/>
      <c r="F1285" s="138"/>
      <c r="G1285" s="124">
        <f t="shared" si="233"/>
        <v>0</v>
      </c>
      <c r="H1285" s="136"/>
      <c r="I1285" s="140"/>
      <c r="J1285" s="138"/>
      <c r="K1285" s="124">
        <f t="shared" si="234"/>
        <v>0</v>
      </c>
      <c r="L1285" s="136"/>
      <c r="M1285" s="140"/>
      <c r="N1285" s="138"/>
      <c r="O1285" s="124">
        <f t="shared" si="231"/>
        <v>0</v>
      </c>
      <c r="P1285" s="136"/>
      <c r="Q1285" s="140"/>
      <c r="R1285" s="138"/>
      <c r="S1285" s="146">
        <f t="shared" si="232"/>
        <v>0</v>
      </c>
    </row>
    <row r="1286" spans="1:19" ht="40.5" customHeight="1" x14ac:dyDescent="0.3">
      <c r="A1286" s="158"/>
      <c r="B1286" s="134"/>
      <c r="C1286" s="139"/>
      <c r="D1286" s="136"/>
      <c r="E1286" s="140"/>
      <c r="F1286" s="138"/>
      <c r="G1286" s="124">
        <f t="shared" si="233"/>
        <v>0</v>
      </c>
      <c r="H1286" s="136"/>
      <c r="I1286" s="140"/>
      <c r="J1286" s="138"/>
      <c r="K1286" s="124">
        <f t="shared" si="234"/>
        <v>0</v>
      </c>
      <c r="L1286" s="136"/>
      <c r="M1286" s="140"/>
      <c r="N1286" s="138"/>
      <c r="O1286" s="124">
        <f t="shared" si="231"/>
        <v>0</v>
      </c>
      <c r="P1286" s="136"/>
      <c r="Q1286" s="140"/>
      <c r="R1286" s="138"/>
      <c r="S1286" s="146">
        <f t="shared" si="232"/>
        <v>0</v>
      </c>
    </row>
    <row r="1287" spans="1:19" ht="40.5" customHeight="1" x14ac:dyDescent="0.3">
      <c r="A1287" s="158"/>
      <c r="B1287" s="134"/>
      <c r="C1287" s="139"/>
      <c r="D1287" s="136"/>
      <c r="E1287" s="140"/>
      <c r="F1287" s="138"/>
      <c r="G1287" s="124">
        <f t="shared" si="233"/>
        <v>0</v>
      </c>
      <c r="H1287" s="136"/>
      <c r="I1287" s="140"/>
      <c r="J1287" s="138"/>
      <c r="K1287" s="124">
        <f t="shared" si="234"/>
        <v>0</v>
      </c>
      <c r="L1287" s="136"/>
      <c r="M1287" s="140"/>
      <c r="N1287" s="138"/>
      <c r="O1287" s="124">
        <f t="shared" si="231"/>
        <v>0</v>
      </c>
      <c r="P1287" s="136"/>
      <c r="Q1287" s="140"/>
      <c r="R1287" s="138"/>
      <c r="S1287" s="146">
        <f t="shared" si="232"/>
        <v>0</v>
      </c>
    </row>
    <row r="1288" spans="1:19" ht="40.5" customHeight="1" x14ac:dyDescent="0.3">
      <c r="A1288" s="158"/>
      <c r="B1288" s="134"/>
      <c r="C1288" s="139"/>
      <c r="D1288" s="136"/>
      <c r="E1288" s="140"/>
      <c r="F1288" s="138"/>
      <c r="G1288" s="124">
        <f t="shared" si="233"/>
        <v>0</v>
      </c>
      <c r="H1288" s="136"/>
      <c r="I1288" s="140"/>
      <c r="J1288" s="138"/>
      <c r="K1288" s="124">
        <f t="shared" si="234"/>
        <v>0</v>
      </c>
      <c r="L1288" s="136"/>
      <c r="M1288" s="140"/>
      <c r="N1288" s="138"/>
      <c r="O1288" s="124">
        <f t="shared" si="231"/>
        <v>0</v>
      </c>
      <c r="P1288" s="136"/>
      <c r="Q1288" s="140"/>
      <c r="R1288" s="138"/>
      <c r="S1288" s="146">
        <f t="shared" si="232"/>
        <v>0</v>
      </c>
    </row>
    <row r="1289" spans="1:19" ht="40.5" customHeight="1" x14ac:dyDescent="0.3">
      <c r="A1289" s="158"/>
      <c r="B1289" s="134"/>
      <c r="C1289" s="139"/>
      <c r="D1289" s="136"/>
      <c r="E1289" s="140"/>
      <c r="F1289" s="138"/>
      <c r="G1289" s="124">
        <f t="shared" si="233"/>
        <v>0</v>
      </c>
      <c r="H1289" s="136"/>
      <c r="I1289" s="140"/>
      <c r="J1289" s="138"/>
      <c r="K1289" s="124">
        <f t="shared" si="234"/>
        <v>0</v>
      </c>
      <c r="L1289" s="136"/>
      <c r="M1289" s="140"/>
      <c r="N1289" s="138"/>
      <c r="O1289" s="124">
        <f t="shared" si="231"/>
        <v>0</v>
      </c>
      <c r="P1289" s="136"/>
      <c r="Q1289" s="140"/>
      <c r="R1289" s="138"/>
      <c r="S1289" s="146">
        <f t="shared" si="232"/>
        <v>0</v>
      </c>
    </row>
    <row r="1290" spans="1:19" ht="40.5" customHeight="1" x14ac:dyDescent="0.3">
      <c r="A1290" s="158"/>
      <c r="B1290" s="134"/>
      <c r="C1290" s="139"/>
      <c r="D1290" s="136"/>
      <c r="E1290" s="140"/>
      <c r="F1290" s="138"/>
      <c r="G1290" s="124">
        <f t="shared" si="233"/>
        <v>0</v>
      </c>
      <c r="H1290" s="136"/>
      <c r="I1290" s="140"/>
      <c r="J1290" s="138"/>
      <c r="K1290" s="124">
        <f t="shared" si="234"/>
        <v>0</v>
      </c>
      <c r="L1290" s="136"/>
      <c r="M1290" s="140"/>
      <c r="N1290" s="138"/>
      <c r="O1290" s="124">
        <f t="shared" si="231"/>
        <v>0</v>
      </c>
      <c r="P1290" s="136"/>
      <c r="Q1290" s="140"/>
      <c r="R1290" s="138"/>
      <c r="S1290" s="146">
        <f t="shared" si="232"/>
        <v>0</v>
      </c>
    </row>
    <row r="1291" spans="1:19" ht="40.5" customHeight="1" x14ac:dyDescent="0.3">
      <c r="A1291" s="158"/>
      <c r="B1291" s="134"/>
      <c r="C1291" s="139"/>
      <c r="D1291" s="136"/>
      <c r="E1291" s="140"/>
      <c r="F1291" s="138"/>
      <c r="G1291" s="124">
        <f t="shared" si="233"/>
        <v>0</v>
      </c>
      <c r="H1291" s="136"/>
      <c r="I1291" s="140"/>
      <c r="J1291" s="138"/>
      <c r="K1291" s="124">
        <f t="shared" si="234"/>
        <v>0</v>
      </c>
      <c r="L1291" s="136"/>
      <c r="M1291" s="140"/>
      <c r="N1291" s="138"/>
      <c r="O1291" s="124">
        <f t="shared" si="231"/>
        <v>0</v>
      </c>
      <c r="P1291" s="136"/>
      <c r="Q1291" s="140"/>
      <c r="R1291" s="138"/>
      <c r="S1291" s="146">
        <f t="shared" si="232"/>
        <v>0</v>
      </c>
    </row>
    <row r="1292" spans="1:19" ht="40.5" customHeight="1" x14ac:dyDescent="0.3">
      <c r="A1292" s="115"/>
      <c r="B1292" s="116" t="s">
        <v>70</v>
      </c>
      <c r="C1292" s="117"/>
      <c r="D1292" s="127"/>
      <c r="E1292" s="128"/>
      <c r="F1292" s="125">
        <f t="shared" ref="F1292" si="235">L1292+O1292</f>
        <v>0</v>
      </c>
      <c r="G1292" s="125">
        <f>SUM(G1262:G1291)</f>
        <v>0</v>
      </c>
      <c r="H1292" s="127"/>
      <c r="I1292" s="128"/>
      <c r="J1292" s="126"/>
      <c r="K1292" s="125">
        <f>SUM(K1262:K1291)</f>
        <v>0</v>
      </c>
      <c r="L1292" s="127"/>
      <c r="M1292" s="128"/>
      <c r="N1292" s="126"/>
      <c r="O1292" s="125">
        <f>SUM(O1262:O1291)</f>
        <v>0</v>
      </c>
      <c r="P1292" s="127"/>
      <c r="Q1292" s="128"/>
      <c r="R1292" s="126"/>
      <c r="S1292" s="147">
        <f>SUM(S1262:S1291)</f>
        <v>0</v>
      </c>
    </row>
    <row r="1293" spans="1:19" ht="16.5" customHeight="1" x14ac:dyDescent="0.3">
      <c r="A1293" s="110"/>
      <c r="B1293" s="110"/>
      <c r="C1293" s="108"/>
      <c r="D1293" s="108"/>
      <c r="E1293" s="108"/>
      <c r="F1293" s="109"/>
      <c r="G1293" s="109"/>
      <c r="H1293" s="108"/>
      <c r="I1293" s="108"/>
      <c r="J1293" s="108"/>
      <c r="K1293" s="109"/>
      <c r="L1293" s="108"/>
      <c r="M1293" s="108"/>
      <c r="N1293" s="108"/>
      <c r="O1293" s="109"/>
      <c r="P1293" s="108"/>
      <c r="Q1293" s="108"/>
      <c r="R1293" s="108"/>
      <c r="S1293" s="109"/>
    </row>
    <row r="1294" spans="1:19" ht="16.5" customHeight="1" x14ac:dyDescent="0.15">
      <c r="A1294" s="373" t="s">
        <v>61</v>
      </c>
      <c r="B1294" s="373"/>
      <c r="C1294" s="373"/>
      <c r="D1294" s="373"/>
      <c r="E1294" s="373"/>
      <c r="F1294" s="373"/>
      <c r="G1294" s="373"/>
      <c r="H1294" s="373"/>
      <c r="I1294" s="373"/>
      <c r="J1294" s="373"/>
      <c r="K1294" s="373"/>
      <c r="L1294" s="373"/>
      <c r="M1294" s="373"/>
      <c r="N1294" s="373"/>
      <c r="O1294" s="373"/>
      <c r="P1294" s="373"/>
      <c r="Q1294" s="373"/>
      <c r="R1294" s="373"/>
      <c r="S1294" s="373"/>
    </row>
    <row r="1295" spans="1:19" ht="16.5" customHeight="1" x14ac:dyDescent="0.15">
      <c r="A1295" s="373"/>
      <c r="B1295" s="373"/>
      <c r="C1295" s="373"/>
      <c r="D1295" s="373"/>
      <c r="E1295" s="373"/>
      <c r="F1295" s="373"/>
      <c r="G1295" s="373"/>
      <c r="H1295" s="373"/>
      <c r="I1295" s="373"/>
      <c r="J1295" s="373"/>
      <c r="K1295" s="373"/>
      <c r="L1295" s="373"/>
      <c r="M1295" s="373"/>
      <c r="N1295" s="373"/>
      <c r="O1295" s="373"/>
      <c r="P1295" s="373"/>
      <c r="Q1295" s="373"/>
      <c r="R1295" s="373"/>
      <c r="S1295" s="373"/>
    </row>
    <row r="1296" spans="1:19" ht="16.5" customHeight="1" x14ac:dyDescent="0.15">
      <c r="A1296" s="374"/>
      <c r="B1296" s="374"/>
      <c r="C1296" s="374"/>
      <c r="D1296" s="374"/>
      <c r="E1296" s="374"/>
      <c r="F1296" s="374"/>
      <c r="G1296" s="374"/>
      <c r="H1296" s="374"/>
      <c r="I1296" s="374"/>
      <c r="J1296" s="374"/>
      <c r="K1296" s="374"/>
      <c r="L1296" s="374"/>
      <c r="M1296" s="374"/>
      <c r="N1296" s="374"/>
      <c r="O1296" s="374"/>
      <c r="P1296" s="374"/>
      <c r="Q1296" s="374"/>
      <c r="R1296" s="374"/>
      <c r="S1296" s="374"/>
    </row>
    <row r="1297" spans="1:19" s="7" customFormat="1" ht="24" customHeight="1" x14ac:dyDescent="0.2">
      <c r="A1297" s="375">
        <f>A1259+1</f>
        <v>35</v>
      </c>
      <c r="B1297" s="377" t="str">
        <f>IF(ISBLANK(見積書表紙!$C$22),"",見積書表紙!$C$22)</f>
        <v/>
      </c>
      <c r="C1297" s="379"/>
      <c r="D1297" s="381" t="s">
        <v>5</v>
      </c>
      <c r="E1297" s="382"/>
      <c r="F1297" s="382"/>
      <c r="G1297" s="383"/>
      <c r="H1297" s="381" t="s">
        <v>123</v>
      </c>
      <c r="I1297" s="382"/>
      <c r="J1297" s="382"/>
      <c r="K1297" s="383"/>
      <c r="L1297" s="381" t="s">
        <v>124</v>
      </c>
      <c r="M1297" s="382"/>
      <c r="N1297" s="382"/>
      <c r="O1297" s="383"/>
      <c r="P1297" s="381" t="s">
        <v>125</v>
      </c>
      <c r="Q1297" s="382"/>
      <c r="R1297" s="382"/>
      <c r="S1297" s="387"/>
    </row>
    <row r="1298" spans="1:19" s="7" customFormat="1" ht="24" customHeight="1" x14ac:dyDescent="0.2">
      <c r="A1298" s="376"/>
      <c r="B1298" s="378"/>
      <c r="C1298" s="380"/>
      <c r="D1298" s="384"/>
      <c r="E1298" s="385"/>
      <c r="F1298" s="385"/>
      <c r="G1298" s="386"/>
      <c r="H1298" s="384"/>
      <c r="I1298" s="385"/>
      <c r="J1298" s="385"/>
      <c r="K1298" s="386"/>
      <c r="L1298" s="384"/>
      <c r="M1298" s="385"/>
      <c r="N1298" s="385"/>
      <c r="O1298" s="386"/>
      <c r="P1298" s="384"/>
      <c r="Q1298" s="385"/>
      <c r="R1298" s="385"/>
      <c r="S1298" s="388"/>
    </row>
    <row r="1299" spans="1:19" s="7" customFormat="1" ht="40.5" customHeight="1" x14ac:dyDescent="0.2">
      <c r="A1299" s="111" t="s">
        <v>52</v>
      </c>
      <c r="B1299" s="112" t="s">
        <v>6</v>
      </c>
      <c r="C1299" s="113" t="s">
        <v>53</v>
      </c>
      <c r="D1299" s="112" t="s">
        <v>7</v>
      </c>
      <c r="E1299" s="112" t="s">
        <v>0</v>
      </c>
      <c r="F1299" s="114" t="s">
        <v>8</v>
      </c>
      <c r="G1299" s="114" t="s">
        <v>9</v>
      </c>
      <c r="H1299" s="112" t="s">
        <v>7</v>
      </c>
      <c r="I1299" s="112" t="s">
        <v>0</v>
      </c>
      <c r="J1299" s="112" t="s">
        <v>8</v>
      </c>
      <c r="K1299" s="114" t="s">
        <v>9</v>
      </c>
      <c r="L1299" s="112" t="s">
        <v>7</v>
      </c>
      <c r="M1299" s="112" t="s">
        <v>0</v>
      </c>
      <c r="N1299" s="112" t="s">
        <v>8</v>
      </c>
      <c r="O1299" s="114" t="s">
        <v>9</v>
      </c>
      <c r="P1299" s="112" t="s">
        <v>7</v>
      </c>
      <c r="Q1299" s="112" t="s">
        <v>0</v>
      </c>
      <c r="R1299" s="112" t="s">
        <v>8</v>
      </c>
      <c r="S1299" s="145" t="s">
        <v>9</v>
      </c>
    </row>
    <row r="1300" spans="1:19" ht="40.5" customHeight="1" x14ac:dyDescent="0.3">
      <c r="A1300" s="158"/>
      <c r="B1300" s="134"/>
      <c r="C1300" s="135"/>
      <c r="D1300" s="136"/>
      <c r="E1300" s="137"/>
      <c r="F1300" s="138"/>
      <c r="G1300" s="124">
        <f t="shared" ref="G1300:G1304" si="236">D1300*F1300</f>
        <v>0</v>
      </c>
      <c r="H1300" s="136"/>
      <c r="I1300" s="137"/>
      <c r="J1300" s="138"/>
      <c r="K1300" s="124">
        <f>H1300*J1300</f>
        <v>0</v>
      </c>
      <c r="L1300" s="136"/>
      <c r="M1300" s="137"/>
      <c r="N1300" s="138"/>
      <c r="O1300" s="124">
        <f>L1300*N1300</f>
        <v>0</v>
      </c>
      <c r="P1300" s="136"/>
      <c r="Q1300" s="137"/>
      <c r="R1300" s="138"/>
      <c r="S1300" s="146">
        <f>P1300*R1300</f>
        <v>0</v>
      </c>
    </row>
    <row r="1301" spans="1:19" ht="40.5" customHeight="1" x14ac:dyDescent="0.3">
      <c r="A1301" s="158"/>
      <c r="B1301" s="134"/>
      <c r="C1301" s="135"/>
      <c r="D1301" s="136"/>
      <c r="E1301" s="137"/>
      <c r="F1301" s="138"/>
      <c r="G1301" s="124">
        <f t="shared" si="236"/>
        <v>0</v>
      </c>
      <c r="H1301" s="136"/>
      <c r="I1301" s="137"/>
      <c r="J1301" s="138"/>
      <c r="K1301" s="124">
        <f t="shared" ref="K1301:K1304" si="237">H1301*J1301</f>
        <v>0</v>
      </c>
      <c r="L1301" s="136"/>
      <c r="M1301" s="137"/>
      <c r="N1301" s="138"/>
      <c r="O1301" s="124">
        <f t="shared" ref="O1301:O1329" si="238">L1301*N1301</f>
        <v>0</v>
      </c>
      <c r="P1301" s="136"/>
      <c r="Q1301" s="137"/>
      <c r="R1301" s="138"/>
      <c r="S1301" s="146">
        <f t="shared" ref="S1301:S1329" si="239">P1301*R1301</f>
        <v>0</v>
      </c>
    </row>
    <row r="1302" spans="1:19" ht="40.5" customHeight="1" x14ac:dyDescent="0.3">
      <c r="A1302" s="158"/>
      <c r="B1302" s="134"/>
      <c r="C1302" s="135"/>
      <c r="D1302" s="136"/>
      <c r="E1302" s="137"/>
      <c r="F1302" s="138"/>
      <c r="G1302" s="124">
        <f t="shared" si="236"/>
        <v>0</v>
      </c>
      <c r="H1302" s="136"/>
      <c r="I1302" s="137"/>
      <c r="J1302" s="138"/>
      <c r="K1302" s="124">
        <f t="shared" si="237"/>
        <v>0</v>
      </c>
      <c r="L1302" s="136"/>
      <c r="M1302" s="137"/>
      <c r="N1302" s="138"/>
      <c r="O1302" s="124">
        <f t="shared" si="238"/>
        <v>0</v>
      </c>
      <c r="P1302" s="136"/>
      <c r="Q1302" s="137"/>
      <c r="R1302" s="138"/>
      <c r="S1302" s="146">
        <f t="shared" si="239"/>
        <v>0</v>
      </c>
    </row>
    <row r="1303" spans="1:19" ht="40.5" customHeight="1" x14ac:dyDescent="0.3">
      <c r="A1303" s="158"/>
      <c r="B1303" s="134"/>
      <c r="C1303" s="135"/>
      <c r="D1303" s="136"/>
      <c r="E1303" s="137"/>
      <c r="F1303" s="138"/>
      <c r="G1303" s="124">
        <f t="shared" si="236"/>
        <v>0</v>
      </c>
      <c r="H1303" s="136"/>
      <c r="I1303" s="137"/>
      <c r="J1303" s="138"/>
      <c r="K1303" s="124">
        <f t="shared" si="237"/>
        <v>0</v>
      </c>
      <c r="L1303" s="136"/>
      <c r="M1303" s="137"/>
      <c r="N1303" s="138"/>
      <c r="O1303" s="124">
        <f t="shared" si="238"/>
        <v>0</v>
      </c>
      <c r="P1303" s="136"/>
      <c r="Q1303" s="137"/>
      <c r="R1303" s="138"/>
      <c r="S1303" s="146">
        <f t="shared" si="239"/>
        <v>0</v>
      </c>
    </row>
    <row r="1304" spans="1:19" ht="40.5" customHeight="1" x14ac:dyDescent="0.3">
      <c r="A1304" s="158"/>
      <c r="B1304" s="134"/>
      <c r="C1304" s="135"/>
      <c r="D1304" s="136"/>
      <c r="E1304" s="137"/>
      <c r="F1304" s="138"/>
      <c r="G1304" s="124">
        <f t="shared" si="236"/>
        <v>0</v>
      </c>
      <c r="H1304" s="136"/>
      <c r="I1304" s="137"/>
      <c r="J1304" s="138"/>
      <c r="K1304" s="124">
        <f t="shared" si="237"/>
        <v>0</v>
      </c>
      <c r="L1304" s="136"/>
      <c r="M1304" s="137"/>
      <c r="N1304" s="138"/>
      <c r="O1304" s="124">
        <f t="shared" si="238"/>
        <v>0</v>
      </c>
      <c r="P1304" s="136"/>
      <c r="Q1304" s="137"/>
      <c r="R1304" s="138"/>
      <c r="S1304" s="146">
        <f t="shared" si="239"/>
        <v>0</v>
      </c>
    </row>
    <row r="1305" spans="1:19" ht="40.5" customHeight="1" x14ac:dyDescent="0.3">
      <c r="A1305" s="158"/>
      <c r="B1305" s="134"/>
      <c r="C1305" s="135"/>
      <c r="D1305" s="136"/>
      <c r="E1305" s="137"/>
      <c r="F1305" s="138"/>
      <c r="G1305" s="124">
        <f>D1305*F1305</f>
        <v>0</v>
      </c>
      <c r="H1305" s="136"/>
      <c r="I1305" s="137"/>
      <c r="J1305" s="138"/>
      <c r="K1305" s="124">
        <f>H1305*J1305</f>
        <v>0</v>
      </c>
      <c r="L1305" s="136"/>
      <c r="M1305" s="137"/>
      <c r="N1305" s="138"/>
      <c r="O1305" s="124">
        <f t="shared" si="238"/>
        <v>0</v>
      </c>
      <c r="P1305" s="136"/>
      <c r="Q1305" s="137"/>
      <c r="R1305" s="138"/>
      <c r="S1305" s="146">
        <f t="shared" si="239"/>
        <v>0</v>
      </c>
    </row>
    <row r="1306" spans="1:19" ht="40.5" customHeight="1" x14ac:dyDescent="0.3">
      <c r="A1306" s="158"/>
      <c r="B1306" s="134"/>
      <c r="C1306" s="135"/>
      <c r="D1306" s="136"/>
      <c r="E1306" s="137"/>
      <c r="F1306" s="138"/>
      <c r="G1306" s="124">
        <f>D1306*F1306</f>
        <v>0</v>
      </c>
      <c r="H1306" s="136"/>
      <c r="I1306" s="137"/>
      <c r="J1306" s="138"/>
      <c r="K1306" s="124">
        <f>H1306*J1306</f>
        <v>0</v>
      </c>
      <c r="L1306" s="136"/>
      <c r="M1306" s="137"/>
      <c r="N1306" s="138"/>
      <c r="O1306" s="124">
        <f t="shared" si="238"/>
        <v>0</v>
      </c>
      <c r="P1306" s="136"/>
      <c r="Q1306" s="137"/>
      <c r="R1306" s="138"/>
      <c r="S1306" s="146">
        <f t="shared" si="239"/>
        <v>0</v>
      </c>
    </row>
    <row r="1307" spans="1:19" ht="40.5" customHeight="1" x14ac:dyDescent="0.3">
      <c r="A1307" s="158"/>
      <c r="B1307" s="134"/>
      <c r="C1307" s="135"/>
      <c r="D1307" s="136"/>
      <c r="E1307" s="137"/>
      <c r="F1307" s="138"/>
      <c r="G1307" s="124">
        <f t="shared" ref="G1307:G1329" si="240">D1307*F1307</f>
        <v>0</v>
      </c>
      <c r="H1307" s="136"/>
      <c r="I1307" s="137"/>
      <c r="J1307" s="138"/>
      <c r="K1307" s="124">
        <f t="shared" ref="K1307:K1329" si="241">H1307*J1307</f>
        <v>0</v>
      </c>
      <c r="L1307" s="136"/>
      <c r="M1307" s="137"/>
      <c r="N1307" s="138"/>
      <c r="O1307" s="124">
        <f t="shared" si="238"/>
        <v>0</v>
      </c>
      <c r="P1307" s="136"/>
      <c r="Q1307" s="137"/>
      <c r="R1307" s="138"/>
      <c r="S1307" s="146">
        <f t="shared" si="239"/>
        <v>0</v>
      </c>
    </row>
    <row r="1308" spans="1:19" ht="40.5" customHeight="1" x14ac:dyDescent="0.3">
      <c r="A1308" s="158"/>
      <c r="B1308" s="134"/>
      <c r="C1308" s="135"/>
      <c r="D1308" s="136"/>
      <c r="E1308" s="137"/>
      <c r="F1308" s="138"/>
      <c r="G1308" s="124">
        <f t="shared" si="240"/>
        <v>0</v>
      </c>
      <c r="H1308" s="136"/>
      <c r="I1308" s="137"/>
      <c r="J1308" s="138"/>
      <c r="K1308" s="124">
        <f t="shared" si="241"/>
        <v>0</v>
      </c>
      <c r="L1308" s="136"/>
      <c r="M1308" s="137"/>
      <c r="N1308" s="138"/>
      <c r="O1308" s="124">
        <f t="shared" si="238"/>
        <v>0</v>
      </c>
      <c r="P1308" s="136"/>
      <c r="Q1308" s="137"/>
      <c r="R1308" s="138"/>
      <c r="S1308" s="146">
        <f t="shared" si="239"/>
        <v>0</v>
      </c>
    </row>
    <row r="1309" spans="1:19" ht="40.5" customHeight="1" x14ac:dyDescent="0.3">
      <c r="A1309" s="158"/>
      <c r="B1309" s="134"/>
      <c r="C1309" s="135"/>
      <c r="D1309" s="136"/>
      <c r="E1309" s="137"/>
      <c r="F1309" s="138"/>
      <c r="G1309" s="124">
        <f t="shared" si="240"/>
        <v>0</v>
      </c>
      <c r="H1309" s="136"/>
      <c r="I1309" s="137"/>
      <c r="J1309" s="138"/>
      <c r="K1309" s="124">
        <f t="shared" si="241"/>
        <v>0</v>
      </c>
      <c r="L1309" s="136"/>
      <c r="M1309" s="137"/>
      <c r="N1309" s="138"/>
      <c r="O1309" s="124">
        <f t="shared" si="238"/>
        <v>0</v>
      </c>
      <c r="P1309" s="136"/>
      <c r="Q1309" s="137"/>
      <c r="R1309" s="138"/>
      <c r="S1309" s="146">
        <f t="shared" si="239"/>
        <v>0</v>
      </c>
    </row>
    <row r="1310" spans="1:19" ht="40.5" customHeight="1" x14ac:dyDescent="0.3">
      <c r="A1310" s="158"/>
      <c r="B1310" s="134"/>
      <c r="C1310" s="135"/>
      <c r="D1310" s="136"/>
      <c r="E1310" s="137"/>
      <c r="F1310" s="138"/>
      <c r="G1310" s="124">
        <f t="shared" si="240"/>
        <v>0</v>
      </c>
      <c r="H1310" s="136"/>
      <c r="I1310" s="137"/>
      <c r="J1310" s="138"/>
      <c r="K1310" s="124">
        <f t="shared" si="241"/>
        <v>0</v>
      </c>
      <c r="L1310" s="136"/>
      <c r="M1310" s="137"/>
      <c r="N1310" s="138"/>
      <c r="O1310" s="124">
        <f t="shared" si="238"/>
        <v>0</v>
      </c>
      <c r="P1310" s="136"/>
      <c r="Q1310" s="137"/>
      <c r="R1310" s="138"/>
      <c r="S1310" s="146">
        <f t="shared" si="239"/>
        <v>0</v>
      </c>
    </row>
    <row r="1311" spans="1:19" ht="40.5" customHeight="1" x14ac:dyDescent="0.3">
      <c r="A1311" s="158"/>
      <c r="B1311" s="134"/>
      <c r="C1311" s="135"/>
      <c r="D1311" s="136"/>
      <c r="E1311" s="137"/>
      <c r="F1311" s="138"/>
      <c r="G1311" s="124">
        <f t="shared" si="240"/>
        <v>0</v>
      </c>
      <c r="H1311" s="136"/>
      <c r="I1311" s="137"/>
      <c r="J1311" s="138"/>
      <c r="K1311" s="124">
        <f t="shared" si="241"/>
        <v>0</v>
      </c>
      <c r="L1311" s="136"/>
      <c r="M1311" s="137"/>
      <c r="N1311" s="138"/>
      <c r="O1311" s="124">
        <f t="shared" si="238"/>
        <v>0</v>
      </c>
      <c r="P1311" s="136"/>
      <c r="Q1311" s="137"/>
      <c r="R1311" s="138"/>
      <c r="S1311" s="146">
        <f t="shared" si="239"/>
        <v>0</v>
      </c>
    </row>
    <row r="1312" spans="1:19" ht="40.5" customHeight="1" x14ac:dyDescent="0.3">
      <c r="A1312" s="158"/>
      <c r="B1312" s="134"/>
      <c r="C1312" s="135"/>
      <c r="D1312" s="136"/>
      <c r="E1312" s="137"/>
      <c r="F1312" s="138"/>
      <c r="G1312" s="124">
        <f t="shared" si="240"/>
        <v>0</v>
      </c>
      <c r="H1312" s="136"/>
      <c r="I1312" s="137"/>
      <c r="J1312" s="138"/>
      <c r="K1312" s="124">
        <f t="shared" si="241"/>
        <v>0</v>
      </c>
      <c r="L1312" s="136"/>
      <c r="M1312" s="137"/>
      <c r="N1312" s="138"/>
      <c r="O1312" s="124">
        <f t="shared" si="238"/>
        <v>0</v>
      </c>
      <c r="P1312" s="136"/>
      <c r="Q1312" s="137"/>
      <c r="R1312" s="138"/>
      <c r="S1312" s="146">
        <f t="shared" si="239"/>
        <v>0</v>
      </c>
    </row>
    <row r="1313" spans="1:19" ht="40.5" customHeight="1" x14ac:dyDescent="0.3">
      <c r="A1313" s="158"/>
      <c r="B1313" s="134"/>
      <c r="C1313" s="139"/>
      <c r="D1313" s="136"/>
      <c r="E1313" s="140"/>
      <c r="F1313" s="138"/>
      <c r="G1313" s="124">
        <f t="shared" si="240"/>
        <v>0</v>
      </c>
      <c r="H1313" s="136"/>
      <c r="I1313" s="140"/>
      <c r="J1313" s="138"/>
      <c r="K1313" s="124">
        <f t="shared" si="241"/>
        <v>0</v>
      </c>
      <c r="L1313" s="136"/>
      <c r="M1313" s="140"/>
      <c r="N1313" s="138"/>
      <c r="O1313" s="124">
        <f t="shared" si="238"/>
        <v>0</v>
      </c>
      <c r="P1313" s="136"/>
      <c r="Q1313" s="140"/>
      <c r="R1313" s="138"/>
      <c r="S1313" s="146">
        <f t="shared" si="239"/>
        <v>0</v>
      </c>
    </row>
    <row r="1314" spans="1:19" ht="40.5" customHeight="1" x14ac:dyDescent="0.3">
      <c r="A1314" s="158"/>
      <c r="B1314" s="134"/>
      <c r="C1314" s="135"/>
      <c r="D1314" s="136"/>
      <c r="E1314" s="137"/>
      <c r="F1314" s="138"/>
      <c r="G1314" s="124">
        <f t="shared" si="240"/>
        <v>0</v>
      </c>
      <c r="H1314" s="136"/>
      <c r="I1314" s="137"/>
      <c r="J1314" s="138"/>
      <c r="K1314" s="124">
        <f t="shared" si="241"/>
        <v>0</v>
      </c>
      <c r="L1314" s="136"/>
      <c r="M1314" s="137"/>
      <c r="N1314" s="138"/>
      <c r="O1314" s="124">
        <f t="shared" si="238"/>
        <v>0</v>
      </c>
      <c r="P1314" s="136"/>
      <c r="Q1314" s="137"/>
      <c r="R1314" s="138"/>
      <c r="S1314" s="146">
        <f t="shared" si="239"/>
        <v>0</v>
      </c>
    </row>
    <row r="1315" spans="1:19" ht="40.5" customHeight="1" x14ac:dyDescent="0.3">
      <c r="A1315" s="158"/>
      <c r="B1315" s="134"/>
      <c r="C1315" s="135"/>
      <c r="D1315" s="136"/>
      <c r="E1315" s="137"/>
      <c r="F1315" s="138"/>
      <c r="G1315" s="124">
        <f t="shared" si="240"/>
        <v>0</v>
      </c>
      <c r="H1315" s="136"/>
      <c r="I1315" s="137"/>
      <c r="J1315" s="138"/>
      <c r="K1315" s="124">
        <f t="shared" si="241"/>
        <v>0</v>
      </c>
      <c r="L1315" s="136"/>
      <c r="M1315" s="137"/>
      <c r="N1315" s="138"/>
      <c r="O1315" s="124">
        <f t="shared" si="238"/>
        <v>0</v>
      </c>
      <c r="P1315" s="136"/>
      <c r="Q1315" s="137"/>
      <c r="R1315" s="138"/>
      <c r="S1315" s="146">
        <f t="shared" si="239"/>
        <v>0</v>
      </c>
    </row>
    <row r="1316" spans="1:19" ht="40.5" customHeight="1" x14ac:dyDescent="0.3">
      <c r="A1316" s="158"/>
      <c r="B1316" s="134"/>
      <c r="C1316" s="139"/>
      <c r="D1316" s="136"/>
      <c r="E1316" s="140"/>
      <c r="F1316" s="138"/>
      <c r="G1316" s="124">
        <f t="shared" si="240"/>
        <v>0</v>
      </c>
      <c r="H1316" s="136"/>
      <c r="I1316" s="140"/>
      <c r="J1316" s="138"/>
      <c r="K1316" s="124">
        <f t="shared" si="241"/>
        <v>0</v>
      </c>
      <c r="L1316" s="136"/>
      <c r="M1316" s="140"/>
      <c r="N1316" s="138"/>
      <c r="O1316" s="124">
        <f t="shared" si="238"/>
        <v>0</v>
      </c>
      <c r="P1316" s="136"/>
      <c r="Q1316" s="140"/>
      <c r="R1316" s="138"/>
      <c r="S1316" s="146">
        <f t="shared" si="239"/>
        <v>0</v>
      </c>
    </row>
    <row r="1317" spans="1:19" ht="40.5" customHeight="1" x14ac:dyDescent="0.3">
      <c r="A1317" s="158"/>
      <c r="B1317" s="134"/>
      <c r="C1317" s="139"/>
      <c r="D1317" s="136"/>
      <c r="E1317" s="140"/>
      <c r="F1317" s="138"/>
      <c r="G1317" s="124">
        <f t="shared" si="240"/>
        <v>0</v>
      </c>
      <c r="H1317" s="136"/>
      <c r="I1317" s="140"/>
      <c r="J1317" s="138"/>
      <c r="K1317" s="124">
        <f t="shared" si="241"/>
        <v>0</v>
      </c>
      <c r="L1317" s="136"/>
      <c r="M1317" s="140"/>
      <c r="N1317" s="138"/>
      <c r="O1317" s="124">
        <f t="shared" si="238"/>
        <v>0</v>
      </c>
      <c r="P1317" s="136"/>
      <c r="Q1317" s="140"/>
      <c r="R1317" s="138"/>
      <c r="S1317" s="146">
        <f t="shared" si="239"/>
        <v>0</v>
      </c>
    </row>
    <row r="1318" spans="1:19" ht="40.5" customHeight="1" x14ac:dyDescent="0.3">
      <c r="A1318" s="158"/>
      <c r="B1318" s="134"/>
      <c r="C1318" s="139"/>
      <c r="D1318" s="136"/>
      <c r="E1318" s="140"/>
      <c r="F1318" s="138"/>
      <c r="G1318" s="124">
        <f t="shared" si="240"/>
        <v>0</v>
      </c>
      <c r="H1318" s="136"/>
      <c r="I1318" s="140"/>
      <c r="J1318" s="138"/>
      <c r="K1318" s="124">
        <f t="shared" si="241"/>
        <v>0</v>
      </c>
      <c r="L1318" s="136"/>
      <c r="M1318" s="140"/>
      <c r="N1318" s="138"/>
      <c r="O1318" s="124">
        <f t="shared" si="238"/>
        <v>0</v>
      </c>
      <c r="P1318" s="136"/>
      <c r="Q1318" s="140"/>
      <c r="R1318" s="138"/>
      <c r="S1318" s="146">
        <f t="shared" si="239"/>
        <v>0</v>
      </c>
    </row>
    <row r="1319" spans="1:19" ht="40.5" customHeight="1" x14ac:dyDescent="0.3">
      <c r="A1319" s="158"/>
      <c r="B1319" s="134"/>
      <c r="C1319" s="139"/>
      <c r="D1319" s="136"/>
      <c r="E1319" s="140"/>
      <c r="F1319" s="138"/>
      <c r="G1319" s="124">
        <f t="shared" si="240"/>
        <v>0</v>
      </c>
      <c r="H1319" s="136"/>
      <c r="I1319" s="140"/>
      <c r="J1319" s="138"/>
      <c r="K1319" s="124">
        <f t="shared" si="241"/>
        <v>0</v>
      </c>
      <c r="L1319" s="136"/>
      <c r="M1319" s="140"/>
      <c r="N1319" s="138"/>
      <c r="O1319" s="124">
        <f t="shared" si="238"/>
        <v>0</v>
      </c>
      <c r="P1319" s="136"/>
      <c r="Q1319" s="140"/>
      <c r="R1319" s="138"/>
      <c r="S1319" s="146">
        <f t="shared" si="239"/>
        <v>0</v>
      </c>
    </row>
    <row r="1320" spans="1:19" ht="40.5" customHeight="1" x14ac:dyDescent="0.3">
      <c r="A1320" s="158"/>
      <c r="B1320" s="134"/>
      <c r="C1320" s="139"/>
      <c r="D1320" s="136"/>
      <c r="E1320" s="140"/>
      <c r="F1320" s="138"/>
      <c r="G1320" s="124">
        <f t="shared" si="240"/>
        <v>0</v>
      </c>
      <c r="H1320" s="136"/>
      <c r="I1320" s="140"/>
      <c r="J1320" s="138"/>
      <c r="K1320" s="124">
        <f t="shared" si="241"/>
        <v>0</v>
      </c>
      <c r="L1320" s="136"/>
      <c r="M1320" s="140"/>
      <c r="N1320" s="138"/>
      <c r="O1320" s="124">
        <f t="shared" si="238"/>
        <v>0</v>
      </c>
      <c r="P1320" s="136"/>
      <c r="Q1320" s="140"/>
      <c r="R1320" s="138"/>
      <c r="S1320" s="146">
        <f t="shared" si="239"/>
        <v>0</v>
      </c>
    </row>
    <row r="1321" spans="1:19" ht="40.5" customHeight="1" x14ac:dyDescent="0.3">
      <c r="A1321" s="158"/>
      <c r="B1321" s="134"/>
      <c r="C1321" s="139"/>
      <c r="D1321" s="136"/>
      <c r="E1321" s="140"/>
      <c r="F1321" s="138"/>
      <c r="G1321" s="124">
        <f t="shared" si="240"/>
        <v>0</v>
      </c>
      <c r="H1321" s="136"/>
      <c r="I1321" s="140"/>
      <c r="J1321" s="138"/>
      <c r="K1321" s="124">
        <f t="shared" si="241"/>
        <v>0</v>
      </c>
      <c r="L1321" s="136"/>
      <c r="M1321" s="140"/>
      <c r="N1321" s="138"/>
      <c r="O1321" s="124">
        <f t="shared" si="238"/>
        <v>0</v>
      </c>
      <c r="P1321" s="136"/>
      <c r="Q1321" s="140"/>
      <c r="R1321" s="138"/>
      <c r="S1321" s="146">
        <f t="shared" si="239"/>
        <v>0</v>
      </c>
    </row>
    <row r="1322" spans="1:19" ht="40.5" customHeight="1" x14ac:dyDescent="0.3">
      <c r="A1322" s="158"/>
      <c r="B1322" s="134"/>
      <c r="C1322" s="139"/>
      <c r="D1322" s="136"/>
      <c r="E1322" s="140"/>
      <c r="F1322" s="138"/>
      <c r="G1322" s="124">
        <f t="shared" si="240"/>
        <v>0</v>
      </c>
      <c r="H1322" s="136"/>
      <c r="I1322" s="140"/>
      <c r="J1322" s="138"/>
      <c r="K1322" s="124">
        <f t="shared" si="241"/>
        <v>0</v>
      </c>
      <c r="L1322" s="136"/>
      <c r="M1322" s="140"/>
      <c r="N1322" s="138"/>
      <c r="O1322" s="124">
        <f t="shared" si="238"/>
        <v>0</v>
      </c>
      <c r="P1322" s="136"/>
      <c r="Q1322" s="140"/>
      <c r="R1322" s="138"/>
      <c r="S1322" s="146">
        <f t="shared" si="239"/>
        <v>0</v>
      </c>
    </row>
    <row r="1323" spans="1:19" ht="40.5" customHeight="1" x14ac:dyDescent="0.3">
      <c r="A1323" s="158"/>
      <c r="B1323" s="134"/>
      <c r="C1323" s="139"/>
      <c r="D1323" s="136"/>
      <c r="E1323" s="140"/>
      <c r="F1323" s="138"/>
      <c r="G1323" s="124">
        <f t="shared" si="240"/>
        <v>0</v>
      </c>
      <c r="H1323" s="136"/>
      <c r="I1323" s="140"/>
      <c r="J1323" s="138"/>
      <c r="K1323" s="124">
        <f t="shared" si="241"/>
        <v>0</v>
      </c>
      <c r="L1323" s="136"/>
      <c r="M1323" s="140"/>
      <c r="N1323" s="138"/>
      <c r="O1323" s="124">
        <f t="shared" si="238"/>
        <v>0</v>
      </c>
      <c r="P1323" s="136"/>
      <c r="Q1323" s="140"/>
      <c r="R1323" s="138"/>
      <c r="S1323" s="146">
        <f t="shared" si="239"/>
        <v>0</v>
      </c>
    </row>
    <row r="1324" spans="1:19" ht="40.5" customHeight="1" x14ac:dyDescent="0.3">
      <c r="A1324" s="158"/>
      <c r="B1324" s="134"/>
      <c r="C1324" s="139"/>
      <c r="D1324" s="136"/>
      <c r="E1324" s="140"/>
      <c r="F1324" s="138"/>
      <c r="G1324" s="124">
        <f t="shared" si="240"/>
        <v>0</v>
      </c>
      <c r="H1324" s="136"/>
      <c r="I1324" s="140"/>
      <c r="J1324" s="138"/>
      <c r="K1324" s="124">
        <f t="shared" si="241"/>
        <v>0</v>
      </c>
      <c r="L1324" s="136"/>
      <c r="M1324" s="140"/>
      <c r="N1324" s="138"/>
      <c r="O1324" s="124">
        <f t="shared" si="238"/>
        <v>0</v>
      </c>
      <c r="P1324" s="136"/>
      <c r="Q1324" s="140"/>
      <c r="R1324" s="138"/>
      <c r="S1324" s="146">
        <f t="shared" si="239"/>
        <v>0</v>
      </c>
    </row>
    <row r="1325" spans="1:19" ht="40.5" customHeight="1" x14ac:dyDescent="0.3">
      <c r="A1325" s="158"/>
      <c r="B1325" s="134"/>
      <c r="C1325" s="139"/>
      <c r="D1325" s="136"/>
      <c r="E1325" s="140"/>
      <c r="F1325" s="138"/>
      <c r="G1325" s="124">
        <f t="shared" si="240"/>
        <v>0</v>
      </c>
      <c r="H1325" s="136"/>
      <c r="I1325" s="140"/>
      <c r="J1325" s="138"/>
      <c r="K1325" s="124">
        <f t="shared" si="241"/>
        <v>0</v>
      </c>
      <c r="L1325" s="136"/>
      <c r="M1325" s="140"/>
      <c r="N1325" s="138"/>
      <c r="O1325" s="124">
        <f t="shared" si="238"/>
        <v>0</v>
      </c>
      <c r="P1325" s="136"/>
      <c r="Q1325" s="140"/>
      <c r="R1325" s="138"/>
      <c r="S1325" s="146">
        <f t="shared" si="239"/>
        <v>0</v>
      </c>
    </row>
    <row r="1326" spans="1:19" ht="40.5" customHeight="1" x14ac:dyDescent="0.3">
      <c r="A1326" s="158"/>
      <c r="B1326" s="134"/>
      <c r="C1326" s="139"/>
      <c r="D1326" s="136"/>
      <c r="E1326" s="140"/>
      <c r="F1326" s="138"/>
      <c r="G1326" s="124">
        <f t="shared" si="240"/>
        <v>0</v>
      </c>
      <c r="H1326" s="136"/>
      <c r="I1326" s="140"/>
      <c r="J1326" s="138"/>
      <c r="K1326" s="124">
        <f t="shared" si="241"/>
        <v>0</v>
      </c>
      <c r="L1326" s="136"/>
      <c r="M1326" s="140"/>
      <c r="N1326" s="138"/>
      <c r="O1326" s="124">
        <f t="shared" si="238"/>
        <v>0</v>
      </c>
      <c r="P1326" s="136"/>
      <c r="Q1326" s="140"/>
      <c r="R1326" s="138"/>
      <c r="S1326" s="146">
        <f t="shared" si="239"/>
        <v>0</v>
      </c>
    </row>
    <row r="1327" spans="1:19" ht="40.5" customHeight="1" x14ac:dyDescent="0.3">
      <c r="A1327" s="158"/>
      <c r="B1327" s="134"/>
      <c r="C1327" s="139"/>
      <c r="D1327" s="136"/>
      <c r="E1327" s="140"/>
      <c r="F1327" s="138"/>
      <c r="G1327" s="124">
        <f t="shared" si="240"/>
        <v>0</v>
      </c>
      <c r="H1327" s="136"/>
      <c r="I1327" s="140"/>
      <c r="J1327" s="138"/>
      <c r="K1327" s="124">
        <f t="shared" si="241"/>
        <v>0</v>
      </c>
      <c r="L1327" s="136"/>
      <c r="M1327" s="140"/>
      <c r="N1327" s="138"/>
      <c r="O1327" s="124">
        <f t="shared" si="238"/>
        <v>0</v>
      </c>
      <c r="P1327" s="136"/>
      <c r="Q1327" s="140"/>
      <c r="R1327" s="138"/>
      <c r="S1327" s="146">
        <f t="shared" si="239"/>
        <v>0</v>
      </c>
    </row>
    <row r="1328" spans="1:19" ht="40.5" customHeight="1" x14ac:dyDescent="0.3">
      <c r="A1328" s="158"/>
      <c r="B1328" s="134"/>
      <c r="C1328" s="139"/>
      <c r="D1328" s="136"/>
      <c r="E1328" s="140"/>
      <c r="F1328" s="138"/>
      <c r="G1328" s="124">
        <f t="shared" si="240"/>
        <v>0</v>
      </c>
      <c r="H1328" s="136"/>
      <c r="I1328" s="140"/>
      <c r="J1328" s="138"/>
      <c r="K1328" s="124">
        <f t="shared" si="241"/>
        <v>0</v>
      </c>
      <c r="L1328" s="136"/>
      <c r="M1328" s="140"/>
      <c r="N1328" s="138"/>
      <c r="O1328" s="124">
        <f t="shared" si="238"/>
        <v>0</v>
      </c>
      <c r="P1328" s="136"/>
      <c r="Q1328" s="140"/>
      <c r="R1328" s="138"/>
      <c r="S1328" s="146">
        <f t="shared" si="239"/>
        <v>0</v>
      </c>
    </row>
    <row r="1329" spans="1:19" ht="40.5" customHeight="1" x14ac:dyDescent="0.3">
      <c r="A1329" s="158"/>
      <c r="B1329" s="134"/>
      <c r="C1329" s="139"/>
      <c r="D1329" s="136"/>
      <c r="E1329" s="140"/>
      <c r="F1329" s="138"/>
      <c r="G1329" s="124">
        <f t="shared" si="240"/>
        <v>0</v>
      </c>
      <c r="H1329" s="136"/>
      <c r="I1329" s="140"/>
      <c r="J1329" s="138"/>
      <c r="K1329" s="124">
        <f t="shared" si="241"/>
        <v>0</v>
      </c>
      <c r="L1329" s="136"/>
      <c r="M1329" s="140"/>
      <c r="N1329" s="138"/>
      <c r="O1329" s="124">
        <f t="shared" si="238"/>
        <v>0</v>
      </c>
      <c r="P1329" s="136"/>
      <c r="Q1329" s="140"/>
      <c r="R1329" s="138"/>
      <c r="S1329" s="146">
        <f t="shared" si="239"/>
        <v>0</v>
      </c>
    </row>
    <row r="1330" spans="1:19" ht="40.5" customHeight="1" x14ac:dyDescent="0.3">
      <c r="A1330" s="115"/>
      <c r="B1330" s="116" t="s">
        <v>70</v>
      </c>
      <c r="C1330" s="117"/>
      <c r="D1330" s="127"/>
      <c r="E1330" s="128"/>
      <c r="F1330" s="125">
        <f t="shared" ref="F1330" si="242">L1330+O1330</f>
        <v>0</v>
      </c>
      <c r="G1330" s="125">
        <f>SUM(G1300:G1329)</f>
        <v>0</v>
      </c>
      <c r="H1330" s="127"/>
      <c r="I1330" s="128"/>
      <c r="J1330" s="126"/>
      <c r="K1330" s="125">
        <f>SUM(K1300:K1329)</f>
        <v>0</v>
      </c>
      <c r="L1330" s="127"/>
      <c r="M1330" s="128"/>
      <c r="N1330" s="126"/>
      <c r="O1330" s="125">
        <f>SUM(O1300:O1329)</f>
        <v>0</v>
      </c>
      <c r="P1330" s="127"/>
      <c r="Q1330" s="128"/>
      <c r="R1330" s="126"/>
      <c r="S1330" s="147">
        <f>SUM(S1300:S1329)</f>
        <v>0</v>
      </c>
    </row>
    <row r="1331" spans="1:19" ht="16.5" customHeight="1" x14ac:dyDescent="0.3">
      <c r="A1331" s="110"/>
      <c r="B1331" s="110"/>
      <c r="C1331" s="108"/>
      <c r="D1331" s="108"/>
      <c r="E1331" s="108"/>
      <c r="F1331" s="109"/>
      <c r="G1331" s="109"/>
      <c r="H1331" s="108"/>
      <c r="I1331" s="108"/>
      <c r="J1331" s="108"/>
      <c r="K1331" s="109"/>
      <c r="L1331" s="108"/>
      <c r="M1331" s="108"/>
      <c r="N1331" s="108"/>
      <c r="O1331" s="109"/>
      <c r="P1331" s="108"/>
      <c r="Q1331" s="108"/>
      <c r="R1331" s="108"/>
      <c r="S1331" s="109"/>
    </row>
    <row r="1332" spans="1:19" ht="16.5" customHeight="1" x14ac:dyDescent="0.15">
      <c r="A1332" s="373" t="s">
        <v>61</v>
      </c>
      <c r="B1332" s="373"/>
      <c r="C1332" s="373"/>
      <c r="D1332" s="373"/>
      <c r="E1332" s="373"/>
      <c r="F1332" s="373"/>
      <c r="G1332" s="373"/>
      <c r="H1332" s="373"/>
      <c r="I1332" s="373"/>
      <c r="J1332" s="373"/>
      <c r="K1332" s="373"/>
      <c r="L1332" s="373"/>
      <c r="M1332" s="373"/>
      <c r="N1332" s="373"/>
      <c r="O1332" s="373"/>
      <c r="P1332" s="373"/>
      <c r="Q1332" s="373"/>
      <c r="R1332" s="373"/>
      <c r="S1332" s="373"/>
    </row>
    <row r="1333" spans="1:19" ht="16.5" customHeight="1" x14ac:dyDescent="0.15">
      <c r="A1333" s="373"/>
      <c r="B1333" s="373"/>
      <c r="C1333" s="373"/>
      <c r="D1333" s="373"/>
      <c r="E1333" s="373"/>
      <c r="F1333" s="373"/>
      <c r="G1333" s="373"/>
      <c r="H1333" s="373"/>
      <c r="I1333" s="373"/>
      <c r="J1333" s="373"/>
      <c r="K1333" s="373"/>
      <c r="L1333" s="373"/>
      <c r="M1333" s="373"/>
      <c r="N1333" s="373"/>
      <c r="O1333" s="373"/>
      <c r="P1333" s="373"/>
      <c r="Q1333" s="373"/>
      <c r="R1333" s="373"/>
      <c r="S1333" s="373"/>
    </row>
    <row r="1334" spans="1:19" ht="16.5" customHeight="1" x14ac:dyDescent="0.15">
      <c r="A1334" s="374"/>
      <c r="B1334" s="374"/>
      <c r="C1334" s="374"/>
      <c r="D1334" s="374"/>
      <c r="E1334" s="374"/>
      <c r="F1334" s="374"/>
      <c r="G1334" s="374"/>
      <c r="H1334" s="374"/>
      <c r="I1334" s="374"/>
      <c r="J1334" s="374"/>
      <c r="K1334" s="374"/>
      <c r="L1334" s="374"/>
      <c r="M1334" s="374"/>
      <c r="N1334" s="374"/>
      <c r="O1334" s="374"/>
      <c r="P1334" s="374"/>
      <c r="Q1334" s="374"/>
      <c r="R1334" s="374"/>
      <c r="S1334" s="374"/>
    </row>
    <row r="1335" spans="1:19" s="7" customFormat="1" ht="24" customHeight="1" x14ac:dyDescent="0.2">
      <c r="A1335" s="375">
        <f>A1297+1</f>
        <v>36</v>
      </c>
      <c r="B1335" s="377" t="str">
        <f>IF(ISBLANK(見積書表紙!$C$22),"",見積書表紙!$C$22)</f>
        <v/>
      </c>
      <c r="C1335" s="379"/>
      <c r="D1335" s="381" t="s">
        <v>5</v>
      </c>
      <c r="E1335" s="382"/>
      <c r="F1335" s="382"/>
      <c r="G1335" s="383"/>
      <c r="H1335" s="381" t="s">
        <v>123</v>
      </c>
      <c r="I1335" s="382"/>
      <c r="J1335" s="382"/>
      <c r="K1335" s="383"/>
      <c r="L1335" s="381" t="s">
        <v>124</v>
      </c>
      <c r="M1335" s="382"/>
      <c r="N1335" s="382"/>
      <c r="O1335" s="383"/>
      <c r="P1335" s="381" t="s">
        <v>125</v>
      </c>
      <c r="Q1335" s="382"/>
      <c r="R1335" s="382"/>
      <c r="S1335" s="387"/>
    </row>
    <row r="1336" spans="1:19" s="7" customFormat="1" ht="24" customHeight="1" x14ac:dyDescent="0.2">
      <c r="A1336" s="376"/>
      <c r="B1336" s="378"/>
      <c r="C1336" s="380"/>
      <c r="D1336" s="384"/>
      <c r="E1336" s="385"/>
      <c r="F1336" s="385"/>
      <c r="G1336" s="386"/>
      <c r="H1336" s="384"/>
      <c r="I1336" s="385"/>
      <c r="J1336" s="385"/>
      <c r="K1336" s="386"/>
      <c r="L1336" s="384"/>
      <c r="M1336" s="385"/>
      <c r="N1336" s="385"/>
      <c r="O1336" s="386"/>
      <c r="P1336" s="384"/>
      <c r="Q1336" s="385"/>
      <c r="R1336" s="385"/>
      <c r="S1336" s="388"/>
    </row>
    <row r="1337" spans="1:19" s="7" customFormat="1" ht="40.5" customHeight="1" x14ac:dyDescent="0.2">
      <c r="A1337" s="111" t="s">
        <v>52</v>
      </c>
      <c r="B1337" s="112" t="s">
        <v>6</v>
      </c>
      <c r="C1337" s="113" t="s">
        <v>53</v>
      </c>
      <c r="D1337" s="112" t="s">
        <v>7</v>
      </c>
      <c r="E1337" s="112" t="s">
        <v>0</v>
      </c>
      <c r="F1337" s="114" t="s">
        <v>8</v>
      </c>
      <c r="G1337" s="114" t="s">
        <v>9</v>
      </c>
      <c r="H1337" s="112" t="s">
        <v>7</v>
      </c>
      <c r="I1337" s="112" t="s">
        <v>0</v>
      </c>
      <c r="J1337" s="112" t="s">
        <v>8</v>
      </c>
      <c r="K1337" s="114" t="s">
        <v>9</v>
      </c>
      <c r="L1337" s="112" t="s">
        <v>7</v>
      </c>
      <c r="M1337" s="112" t="s">
        <v>0</v>
      </c>
      <c r="N1337" s="112" t="s">
        <v>8</v>
      </c>
      <c r="O1337" s="114" t="s">
        <v>9</v>
      </c>
      <c r="P1337" s="112" t="s">
        <v>7</v>
      </c>
      <c r="Q1337" s="112" t="s">
        <v>0</v>
      </c>
      <c r="R1337" s="112" t="s">
        <v>8</v>
      </c>
      <c r="S1337" s="145" t="s">
        <v>9</v>
      </c>
    </row>
    <row r="1338" spans="1:19" ht="40.5" customHeight="1" x14ac:dyDescent="0.3">
      <c r="A1338" s="158"/>
      <c r="B1338" s="134"/>
      <c r="C1338" s="135"/>
      <c r="D1338" s="136"/>
      <c r="E1338" s="137"/>
      <c r="F1338" s="138"/>
      <c r="G1338" s="124">
        <f t="shared" ref="G1338:G1342" si="243">D1338*F1338</f>
        <v>0</v>
      </c>
      <c r="H1338" s="136"/>
      <c r="I1338" s="137"/>
      <c r="J1338" s="138"/>
      <c r="K1338" s="124">
        <f>H1338*J1338</f>
        <v>0</v>
      </c>
      <c r="L1338" s="136"/>
      <c r="M1338" s="137"/>
      <c r="N1338" s="138"/>
      <c r="O1338" s="124">
        <f>L1338*N1338</f>
        <v>0</v>
      </c>
      <c r="P1338" s="136"/>
      <c r="Q1338" s="137"/>
      <c r="R1338" s="138"/>
      <c r="S1338" s="146">
        <f>P1338*R1338</f>
        <v>0</v>
      </c>
    </row>
    <row r="1339" spans="1:19" ht="40.5" customHeight="1" x14ac:dyDescent="0.3">
      <c r="A1339" s="158"/>
      <c r="B1339" s="134"/>
      <c r="C1339" s="135"/>
      <c r="D1339" s="136"/>
      <c r="E1339" s="137"/>
      <c r="F1339" s="138"/>
      <c r="G1339" s="124">
        <f t="shared" si="243"/>
        <v>0</v>
      </c>
      <c r="H1339" s="136"/>
      <c r="I1339" s="137"/>
      <c r="J1339" s="138"/>
      <c r="K1339" s="124">
        <f t="shared" ref="K1339:K1342" si="244">H1339*J1339</f>
        <v>0</v>
      </c>
      <c r="L1339" s="136"/>
      <c r="M1339" s="137"/>
      <c r="N1339" s="138"/>
      <c r="O1339" s="124">
        <f t="shared" ref="O1339:O1367" si="245">L1339*N1339</f>
        <v>0</v>
      </c>
      <c r="P1339" s="136"/>
      <c r="Q1339" s="137"/>
      <c r="R1339" s="138"/>
      <c r="S1339" s="146">
        <f t="shared" ref="S1339:S1367" si="246">P1339*R1339</f>
        <v>0</v>
      </c>
    </row>
    <row r="1340" spans="1:19" ht="40.5" customHeight="1" x14ac:dyDescent="0.3">
      <c r="A1340" s="158"/>
      <c r="B1340" s="134"/>
      <c r="C1340" s="135"/>
      <c r="D1340" s="136"/>
      <c r="E1340" s="137"/>
      <c r="F1340" s="138"/>
      <c r="G1340" s="124">
        <f t="shared" si="243"/>
        <v>0</v>
      </c>
      <c r="H1340" s="136"/>
      <c r="I1340" s="137"/>
      <c r="J1340" s="138"/>
      <c r="K1340" s="124">
        <f t="shared" si="244"/>
        <v>0</v>
      </c>
      <c r="L1340" s="136"/>
      <c r="M1340" s="137"/>
      <c r="N1340" s="138"/>
      <c r="O1340" s="124">
        <f t="shared" si="245"/>
        <v>0</v>
      </c>
      <c r="P1340" s="136"/>
      <c r="Q1340" s="137"/>
      <c r="R1340" s="138"/>
      <c r="S1340" s="146">
        <f t="shared" si="246"/>
        <v>0</v>
      </c>
    </row>
    <row r="1341" spans="1:19" ht="40.5" customHeight="1" x14ac:dyDescent="0.3">
      <c r="A1341" s="158"/>
      <c r="B1341" s="134"/>
      <c r="C1341" s="135"/>
      <c r="D1341" s="136"/>
      <c r="E1341" s="137"/>
      <c r="F1341" s="138"/>
      <c r="G1341" s="124">
        <f t="shared" si="243"/>
        <v>0</v>
      </c>
      <c r="H1341" s="136"/>
      <c r="I1341" s="137"/>
      <c r="J1341" s="138"/>
      <c r="K1341" s="124">
        <f t="shared" si="244"/>
        <v>0</v>
      </c>
      <c r="L1341" s="136"/>
      <c r="M1341" s="137"/>
      <c r="N1341" s="138"/>
      <c r="O1341" s="124">
        <f t="shared" si="245"/>
        <v>0</v>
      </c>
      <c r="P1341" s="136"/>
      <c r="Q1341" s="137"/>
      <c r="R1341" s="138"/>
      <c r="S1341" s="146">
        <f t="shared" si="246"/>
        <v>0</v>
      </c>
    </row>
    <row r="1342" spans="1:19" ht="40.5" customHeight="1" x14ac:dyDescent="0.3">
      <c r="A1342" s="158"/>
      <c r="B1342" s="134"/>
      <c r="C1342" s="135"/>
      <c r="D1342" s="136"/>
      <c r="E1342" s="137"/>
      <c r="F1342" s="138"/>
      <c r="G1342" s="124">
        <f t="shared" si="243"/>
        <v>0</v>
      </c>
      <c r="H1342" s="136"/>
      <c r="I1342" s="137"/>
      <c r="J1342" s="138"/>
      <c r="K1342" s="124">
        <f t="shared" si="244"/>
        <v>0</v>
      </c>
      <c r="L1342" s="136"/>
      <c r="M1342" s="137"/>
      <c r="N1342" s="138"/>
      <c r="O1342" s="124">
        <f t="shared" si="245"/>
        <v>0</v>
      </c>
      <c r="P1342" s="136"/>
      <c r="Q1342" s="137"/>
      <c r="R1342" s="138"/>
      <c r="S1342" s="146">
        <f t="shared" si="246"/>
        <v>0</v>
      </c>
    </row>
    <row r="1343" spans="1:19" ht="40.5" customHeight="1" x14ac:dyDescent="0.3">
      <c r="A1343" s="158"/>
      <c r="B1343" s="134"/>
      <c r="C1343" s="135"/>
      <c r="D1343" s="136"/>
      <c r="E1343" s="137"/>
      <c r="F1343" s="138"/>
      <c r="G1343" s="124">
        <f>D1343*F1343</f>
        <v>0</v>
      </c>
      <c r="H1343" s="136"/>
      <c r="I1343" s="137"/>
      <c r="J1343" s="138"/>
      <c r="K1343" s="124">
        <f>H1343*J1343</f>
        <v>0</v>
      </c>
      <c r="L1343" s="136"/>
      <c r="M1343" s="137"/>
      <c r="N1343" s="138"/>
      <c r="O1343" s="124">
        <f t="shared" si="245"/>
        <v>0</v>
      </c>
      <c r="P1343" s="136"/>
      <c r="Q1343" s="137"/>
      <c r="R1343" s="138"/>
      <c r="S1343" s="146">
        <f t="shared" si="246"/>
        <v>0</v>
      </c>
    </row>
    <row r="1344" spans="1:19" ht="40.5" customHeight="1" x14ac:dyDescent="0.3">
      <c r="A1344" s="158"/>
      <c r="B1344" s="134"/>
      <c r="C1344" s="135"/>
      <c r="D1344" s="136"/>
      <c r="E1344" s="137"/>
      <c r="F1344" s="138"/>
      <c r="G1344" s="124">
        <f>D1344*F1344</f>
        <v>0</v>
      </c>
      <c r="H1344" s="136"/>
      <c r="I1344" s="137"/>
      <c r="J1344" s="138"/>
      <c r="K1344" s="124">
        <f>H1344*J1344</f>
        <v>0</v>
      </c>
      <c r="L1344" s="136"/>
      <c r="M1344" s="137"/>
      <c r="N1344" s="138"/>
      <c r="O1344" s="124">
        <f t="shared" si="245"/>
        <v>0</v>
      </c>
      <c r="P1344" s="136"/>
      <c r="Q1344" s="137"/>
      <c r="R1344" s="138"/>
      <c r="S1344" s="146">
        <f t="shared" si="246"/>
        <v>0</v>
      </c>
    </row>
    <row r="1345" spans="1:19" ht="40.5" customHeight="1" x14ac:dyDescent="0.3">
      <c r="A1345" s="158"/>
      <c r="B1345" s="134"/>
      <c r="C1345" s="135"/>
      <c r="D1345" s="136"/>
      <c r="E1345" s="137"/>
      <c r="F1345" s="138"/>
      <c r="G1345" s="124">
        <f t="shared" ref="G1345:G1367" si="247">D1345*F1345</f>
        <v>0</v>
      </c>
      <c r="H1345" s="136"/>
      <c r="I1345" s="137"/>
      <c r="J1345" s="138"/>
      <c r="K1345" s="124">
        <f t="shared" ref="K1345:K1367" si="248">H1345*J1345</f>
        <v>0</v>
      </c>
      <c r="L1345" s="136"/>
      <c r="M1345" s="137"/>
      <c r="N1345" s="138"/>
      <c r="O1345" s="124">
        <f t="shared" si="245"/>
        <v>0</v>
      </c>
      <c r="P1345" s="136"/>
      <c r="Q1345" s="137"/>
      <c r="R1345" s="138"/>
      <c r="S1345" s="146">
        <f t="shared" si="246"/>
        <v>0</v>
      </c>
    </row>
    <row r="1346" spans="1:19" ht="40.5" customHeight="1" x14ac:dyDescent="0.3">
      <c r="A1346" s="158"/>
      <c r="B1346" s="134"/>
      <c r="C1346" s="135"/>
      <c r="D1346" s="136"/>
      <c r="E1346" s="137"/>
      <c r="F1346" s="138"/>
      <c r="G1346" s="124">
        <f t="shared" si="247"/>
        <v>0</v>
      </c>
      <c r="H1346" s="136"/>
      <c r="I1346" s="137"/>
      <c r="J1346" s="138"/>
      <c r="K1346" s="124">
        <f t="shared" si="248"/>
        <v>0</v>
      </c>
      <c r="L1346" s="136"/>
      <c r="M1346" s="137"/>
      <c r="N1346" s="138"/>
      <c r="O1346" s="124">
        <f t="shared" si="245"/>
        <v>0</v>
      </c>
      <c r="P1346" s="136"/>
      <c r="Q1346" s="137"/>
      <c r="R1346" s="138"/>
      <c r="S1346" s="146">
        <f t="shared" si="246"/>
        <v>0</v>
      </c>
    </row>
    <row r="1347" spans="1:19" ht="40.5" customHeight="1" x14ac:dyDescent="0.3">
      <c r="A1347" s="158"/>
      <c r="B1347" s="134"/>
      <c r="C1347" s="135"/>
      <c r="D1347" s="136"/>
      <c r="E1347" s="137"/>
      <c r="F1347" s="138"/>
      <c r="G1347" s="124">
        <f t="shared" si="247"/>
        <v>0</v>
      </c>
      <c r="H1347" s="136"/>
      <c r="I1347" s="137"/>
      <c r="J1347" s="138"/>
      <c r="K1347" s="124">
        <f t="shared" si="248"/>
        <v>0</v>
      </c>
      <c r="L1347" s="136"/>
      <c r="M1347" s="137"/>
      <c r="N1347" s="138"/>
      <c r="O1347" s="124">
        <f t="shared" si="245"/>
        <v>0</v>
      </c>
      <c r="P1347" s="136"/>
      <c r="Q1347" s="137"/>
      <c r="R1347" s="138"/>
      <c r="S1347" s="146">
        <f t="shared" si="246"/>
        <v>0</v>
      </c>
    </row>
    <row r="1348" spans="1:19" ht="40.5" customHeight="1" x14ac:dyDescent="0.3">
      <c r="A1348" s="158"/>
      <c r="B1348" s="134"/>
      <c r="C1348" s="135"/>
      <c r="D1348" s="136"/>
      <c r="E1348" s="137"/>
      <c r="F1348" s="138"/>
      <c r="G1348" s="124">
        <f t="shared" si="247"/>
        <v>0</v>
      </c>
      <c r="H1348" s="136"/>
      <c r="I1348" s="137"/>
      <c r="J1348" s="138"/>
      <c r="K1348" s="124">
        <f t="shared" si="248"/>
        <v>0</v>
      </c>
      <c r="L1348" s="136"/>
      <c r="M1348" s="137"/>
      <c r="N1348" s="138"/>
      <c r="O1348" s="124">
        <f t="shared" si="245"/>
        <v>0</v>
      </c>
      <c r="P1348" s="136"/>
      <c r="Q1348" s="137"/>
      <c r="R1348" s="138"/>
      <c r="S1348" s="146">
        <f t="shared" si="246"/>
        <v>0</v>
      </c>
    </row>
    <row r="1349" spans="1:19" ht="40.5" customHeight="1" x14ac:dyDescent="0.3">
      <c r="A1349" s="158"/>
      <c r="B1349" s="134"/>
      <c r="C1349" s="135"/>
      <c r="D1349" s="136"/>
      <c r="E1349" s="137"/>
      <c r="F1349" s="138"/>
      <c r="G1349" s="124">
        <f t="shared" si="247"/>
        <v>0</v>
      </c>
      <c r="H1349" s="136"/>
      <c r="I1349" s="137"/>
      <c r="J1349" s="138"/>
      <c r="K1349" s="124">
        <f t="shared" si="248"/>
        <v>0</v>
      </c>
      <c r="L1349" s="136"/>
      <c r="M1349" s="137"/>
      <c r="N1349" s="138"/>
      <c r="O1349" s="124">
        <f t="shared" si="245"/>
        <v>0</v>
      </c>
      <c r="P1349" s="136"/>
      <c r="Q1349" s="137"/>
      <c r="R1349" s="138"/>
      <c r="S1349" s="146">
        <f t="shared" si="246"/>
        <v>0</v>
      </c>
    </row>
    <row r="1350" spans="1:19" ht="40.5" customHeight="1" x14ac:dyDescent="0.3">
      <c r="A1350" s="158"/>
      <c r="B1350" s="134"/>
      <c r="C1350" s="135"/>
      <c r="D1350" s="136"/>
      <c r="E1350" s="137"/>
      <c r="F1350" s="138"/>
      <c r="G1350" s="124">
        <f t="shared" si="247"/>
        <v>0</v>
      </c>
      <c r="H1350" s="136"/>
      <c r="I1350" s="137"/>
      <c r="J1350" s="138"/>
      <c r="K1350" s="124">
        <f t="shared" si="248"/>
        <v>0</v>
      </c>
      <c r="L1350" s="136"/>
      <c r="M1350" s="137"/>
      <c r="N1350" s="138"/>
      <c r="O1350" s="124">
        <f t="shared" si="245"/>
        <v>0</v>
      </c>
      <c r="P1350" s="136"/>
      <c r="Q1350" s="137"/>
      <c r="R1350" s="138"/>
      <c r="S1350" s="146">
        <f t="shared" si="246"/>
        <v>0</v>
      </c>
    </row>
    <row r="1351" spans="1:19" ht="40.5" customHeight="1" x14ac:dyDescent="0.3">
      <c r="A1351" s="158"/>
      <c r="B1351" s="134"/>
      <c r="C1351" s="139"/>
      <c r="D1351" s="136"/>
      <c r="E1351" s="140"/>
      <c r="F1351" s="138"/>
      <c r="G1351" s="124">
        <f t="shared" si="247"/>
        <v>0</v>
      </c>
      <c r="H1351" s="136"/>
      <c r="I1351" s="140"/>
      <c r="J1351" s="138"/>
      <c r="K1351" s="124">
        <f t="shared" si="248"/>
        <v>0</v>
      </c>
      <c r="L1351" s="136"/>
      <c r="M1351" s="140"/>
      <c r="N1351" s="138"/>
      <c r="O1351" s="124">
        <f t="shared" si="245"/>
        <v>0</v>
      </c>
      <c r="P1351" s="136"/>
      <c r="Q1351" s="140"/>
      <c r="R1351" s="138"/>
      <c r="S1351" s="146">
        <f t="shared" si="246"/>
        <v>0</v>
      </c>
    </row>
    <row r="1352" spans="1:19" ht="40.5" customHeight="1" x14ac:dyDescent="0.3">
      <c r="A1352" s="158"/>
      <c r="B1352" s="134"/>
      <c r="C1352" s="135"/>
      <c r="D1352" s="136"/>
      <c r="E1352" s="137"/>
      <c r="F1352" s="138"/>
      <c r="G1352" s="124">
        <f t="shared" si="247"/>
        <v>0</v>
      </c>
      <c r="H1352" s="136"/>
      <c r="I1352" s="137"/>
      <c r="J1352" s="138"/>
      <c r="K1352" s="124">
        <f t="shared" si="248"/>
        <v>0</v>
      </c>
      <c r="L1352" s="136"/>
      <c r="M1352" s="137"/>
      <c r="N1352" s="138"/>
      <c r="O1352" s="124">
        <f t="shared" si="245"/>
        <v>0</v>
      </c>
      <c r="P1352" s="136"/>
      <c r="Q1352" s="137"/>
      <c r="R1352" s="138"/>
      <c r="S1352" s="146">
        <f t="shared" si="246"/>
        <v>0</v>
      </c>
    </row>
    <row r="1353" spans="1:19" ht="40.5" customHeight="1" x14ac:dyDescent="0.3">
      <c r="A1353" s="158"/>
      <c r="B1353" s="134"/>
      <c r="C1353" s="135"/>
      <c r="D1353" s="136"/>
      <c r="E1353" s="137"/>
      <c r="F1353" s="138"/>
      <c r="G1353" s="124">
        <f t="shared" si="247"/>
        <v>0</v>
      </c>
      <c r="H1353" s="136"/>
      <c r="I1353" s="137"/>
      <c r="J1353" s="138"/>
      <c r="K1353" s="124">
        <f t="shared" si="248"/>
        <v>0</v>
      </c>
      <c r="L1353" s="136"/>
      <c r="M1353" s="137"/>
      <c r="N1353" s="138"/>
      <c r="O1353" s="124">
        <f t="shared" si="245"/>
        <v>0</v>
      </c>
      <c r="P1353" s="136"/>
      <c r="Q1353" s="137"/>
      <c r="R1353" s="138"/>
      <c r="S1353" s="146">
        <f t="shared" si="246"/>
        <v>0</v>
      </c>
    </row>
    <row r="1354" spans="1:19" ht="40.5" customHeight="1" x14ac:dyDescent="0.3">
      <c r="A1354" s="158"/>
      <c r="B1354" s="134"/>
      <c r="C1354" s="139"/>
      <c r="D1354" s="136"/>
      <c r="E1354" s="140"/>
      <c r="F1354" s="138"/>
      <c r="G1354" s="124">
        <f t="shared" si="247"/>
        <v>0</v>
      </c>
      <c r="H1354" s="136"/>
      <c r="I1354" s="140"/>
      <c r="J1354" s="138"/>
      <c r="K1354" s="124">
        <f t="shared" si="248"/>
        <v>0</v>
      </c>
      <c r="L1354" s="136"/>
      <c r="M1354" s="140"/>
      <c r="N1354" s="138"/>
      <c r="O1354" s="124">
        <f t="shared" si="245"/>
        <v>0</v>
      </c>
      <c r="P1354" s="136"/>
      <c r="Q1354" s="140"/>
      <c r="R1354" s="138"/>
      <c r="S1354" s="146">
        <f t="shared" si="246"/>
        <v>0</v>
      </c>
    </row>
    <row r="1355" spans="1:19" ht="40.5" customHeight="1" x14ac:dyDescent="0.3">
      <c r="A1355" s="158"/>
      <c r="B1355" s="134"/>
      <c r="C1355" s="139"/>
      <c r="D1355" s="136"/>
      <c r="E1355" s="140"/>
      <c r="F1355" s="138"/>
      <c r="G1355" s="124">
        <f t="shared" si="247"/>
        <v>0</v>
      </c>
      <c r="H1355" s="136"/>
      <c r="I1355" s="140"/>
      <c r="J1355" s="138"/>
      <c r="K1355" s="124">
        <f t="shared" si="248"/>
        <v>0</v>
      </c>
      <c r="L1355" s="136"/>
      <c r="M1355" s="140"/>
      <c r="N1355" s="138"/>
      <c r="O1355" s="124">
        <f t="shared" si="245"/>
        <v>0</v>
      </c>
      <c r="P1355" s="136"/>
      <c r="Q1355" s="140"/>
      <c r="R1355" s="138"/>
      <c r="S1355" s="146">
        <f t="shared" si="246"/>
        <v>0</v>
      </c>
    </row>
    <row r="1356" spans="1:19" ht="40.5" customHeight="1" x14ac:dyDescent="0.3">
      <c r="A1356" s="158"/>
      <c r="B1356" s="134"/>
      <c r="C1356" s="139"/>
      <c r="D1356" s="136"/>
      <c r="E1356" s="140"/>
      <c r="F1356" s="138"/>
      <c r="G1356" s="124">
        <f t="shared" si="247"/>
        <v>0</v>
      </c>
      <c r="H1356" s="136"/>
      <c r="I1356" s="140"/>
      <c r="J1356" s="138"/>
      <c r="K1356" s="124">
        <f t="shared" si="248"/>
        <v>0</v>
      </c>
      <c r="L1356" s="136"/>
      <c r="M1356" s="140"/>
      <c r="N1356" s="138"/>
      <c r="O1356" s="124">
        <f t="shared" si="245"/>
        <v>0</v>
      </c>
      <c r="P1356" s="136"/>
      <c r="Q1356" s="140"/>
      <c r="R1356" s="138"/>
      <c r="S1356" s="146">
        <f t="shared" si="246"/>
        <v>0</v>
      </c>
    </row>
    <row r="1357" spans="1:19" ht="40.5" customHeight="1" x14ac:dyDescent="0.3">
      <c r="A1357" s="158"/>
      <c r="B1357" s="134"/>
      <c r="C1357" s="139"/>
      <c r="D1357" s="136"/>
      <c r="E1357" s="140"/>
      <c r="F1357" s="138"/>
      <c r="G1357" s="124">
        <f t="shared" si="247"/>
        <v>0</v>
      </c>
      <c r="H1357" s="136"/>
      <c r="I1357" s="140"/>
      <c r="J1357" s="138"/>
      <c r="K1357" s="124">
        <f t="shared" si="248"/>
        <v>0</v>
      </c>
      <c r="L1357" s="136"/>
      <c r="M1357" s="140"/>
      <c r="N1357" s="138"/>
      <c r="O1357" s="124">
        <f t="shared" si="245"/>
        <v>0</v>
      </c>
      <c r="P1357" s="136"/>
      <c r="Q1357" s="140"/>
      <c r="R1357" s="138"/>
      <c r="S1357" s="146">
        <f t="shared" si="246"/>
        <v>0</v>
      </c>
    </row>
    <row r="1358" spans="1:19" ht="40.5" customHeight="1" x14ac:dyDescent="0.3">
      <c r="A1358" s="158"/>
      <c r="B1358" s="134"/>
      <c r="C1358" s="139"/>
      <c r="D1358" s="136"/>
      <c r="E1358" s="140"/>
      <c r="F1358" s="138"/>
      <c r="G1358" s="124">
        <f t="shared" si="247"/>
        <v>0</v>
      </c>
      <c r="H1358" s="136"/>
      <c r="I1358" s="140"/>
      <c r="J1358" s="138"/>
      <c r="K1358" s="124">
        <f t="shared" si="248"/>
        <v>0</v>
      </c>
      <c r="L1358" s="136"/>
      <c r="M1358" s="140"/>
      <c r="N1358" s="138"/>
      <c r="O1358" s="124">
        <f t="shared" si="245"/>
        <v>0</v>
      </c>
      <c r="P1358" s="136"/>
      <c r="Q1358" s="140"/>
      <c r="R1358" s="138"/>
      <c r="S1358" s="146">
        <f t="shared" si="246"/>
        <v>0</v>
      </c>
    </row>
    <row r="1359" spans="1:19" ht="40.5" customHeight="1" x14ac:dyDescent="0.3">
      <c r="A1359" s="158"/>
      <c r="B1359" s="134"/>
      <c r="C1359" s="139"/>
      <c r="D1359" s="136"/>
      <c r="E1359" s="140"/>
      <c r="F1359" s="138"/>
      <c r="G1359" s="124">
        <f t="shared" si="247"/>
        <v>0</v>
      </c>
      <c r="H1359" s="136"/>
      <c r="I1359" s="140"/>
      <c r="J1359" s="138"/>
      <c r="K1359" s="124">
        <f t="shared" si="248"/>
        <v>0</v>
      </c>
      <c r="L1359" s="136"/>
      <c r="M1359" s="140"/>
      <c r="N1359" s="138"/>
      <c r="O1359" s="124">
        <f t="shared" si="245"/>
        <v>0</v>
      </c>
      <c r="P1359" s="136"/>
      <c r="Q1359" s="140"/>
      <c r="R1359" s="138"/>
      <c r="S1359" s="146">
        <f t="shared" si="246"/>
        <v>0</v>
      </c>
    </row>
    <row r="1360" spans="1:19" ht="40.5" customHeight="1" x14ac:dyDescent="0.3">
      <c r="A1360" s="158"/>
      <c r="B1360" s="134"/>
      <c r="C1360" s="139"/>
      <c r="D1360" s="136"/>
      <c r="E1360" s="140"/>
      <c r="F1360" s="138"/>
      <c r="G1360" s="124">
        <f t="shared" si="247"/>
        <v>0</v>
      </c>
      <c r="H1360" s="136"/>
      <c r="I1360" s="140"/>
      <c r="J1360" s="138"/>
      <c r="K1360" s="124">
        <f t="shared" si="248"/>
        <v>0</v>
      </c>
      <c r="L1360" s="136"/>
      <c r="M1360" s="140"/>
      <c r="N1360" s="138"/>
      <c r="O1360" s="124">
        <f t="shared" si="245"/>
        <v>0</v>
      </c>
      <c r="P1360" s="136"/>
      <c r="Q1360" s="140"/>
      <c r="R1360" s="138"/>
      <c r="S1360" s="146">
        <f t="shared" si="246"/>
        <v>0</v>
      </c>
    </row>
    <row r="1361" spans="1:19" ht="40.5" customHeight="1" x14ac:dyDescent="0.3">
      <c r="A1361" s="158"/>
      <c r="B1361" s="134"/>
      <c r="C1361" s="139"/>
      <c r="D1361" s="136"/>
      <c r="E1361" s="140"/>
      <c r="F1361" s="138"/>
      <c r="G1361" s="124">
        <f t="shared" si="247"/>
        <v>0</v>
      </c>
      <c r="H1361" s="136"/>
      <c r="I1361" s="140"/>
      <c r="J1361" s="138"/>
      <c r="K1361" s="124">
        <f t="shared" si="248"/>
        <v>0</v>
      </c>
      <c r="L1361" s="136"/>
      <c r="M1361" s="140"/>
      <c r="N1361" s="138"/>
      <c r="O1361" s="124">
        <f t="shared" si="245"/>
        <v>0</v>
      </c>
      <c r="P1361" s="136"/>
      <c r="Q1361" s="140"/>
      <c r="R1361" s="138"/>
      <c r="S1361" s="146">
        <f t="shared" si="246"/>
        <v>0</v>
      </c>
    </row>
    <row r="1362" spans="1:19" ht="40.5" customHeight="1" x14ac:dyDescent="0.3">
      <c r="A1362" s="158"/>
      <c r="B1362" s="134"/>
      <c r="C1362" s="139"/>
      <c r="D1362" s="136"/>
      <c r="E1362" s="140"/>
      <c r="F1362" s="138"/>
      <c r="G1362" s="124">
        <f t="shared" si="247"/>
        <v>0</v>
      </c>
      <c r="H1362" s="136"/>
      <c r="I1362" s="140"/>
      <c r="J1362" s="138"/>
      <c r="K1362" s="124">
        <f t="shared" si="248"/>
        <v>0</v>
      </c>
      <c r="L1362" s="136"/>
      <c r="M1362" s="140"/>
      <c r="N1362" s="138"/>
      <c r="O1362" s="124">
        <f t="shared" si="245"/>
        <v>0</v>
      </c>
      <c r="P1362" s="136"/>
      <c r="Q1362" s="140"/>
      <c r="R1362" s="138"/>
      <c r="S1362" s="146">
        <f t="shared" si="246"/>
        <v>0</v>
      </c>
    </row>
    <row r="1363" spans="1:19" ht="40.5" customHeight="1" x14ac:dyDescent="0.3">
      <c r="A1363" s="158"/>
      <c r="B1363" s="134"/>
      <c r="C1363" s="139"/>
      <c r="D1363" s="136"/>
      <c r="E1363" s="140"/>
      <c r="F1363" s="138"/>
      <c r="G1363" s="124">
        <f t="shared" si="247"/>
        <v>0</v>
      </c>
      <c r="H1363" s="136"/>
      <c r="I1363" s="140"/>
      <c r="J1363" s="138"/>
      <c r="K1363" s="124">
        <f t="shared" si="248"/>
        <v>0</v>
      </c>
      <c r="L1363" s="136"/>
      <c r="M1363" s="140"/>
      <c r="N1363" s="138"/>
      <c r="O1363" s="124">
        <f t="shared" si="245"/>
        <v>0</v>
      </c>
      <c r="P1363" s="136"/>
      <c r="Q1363" s="140"/>
      <c r="R1363" s="138"/>
      <c r="S1363" s="146">
        <f t="shared" si="246"/>
        <v>0</v>
      </c>
    </row>
    <row r="1364" spans="1:19" ht="40.5" customHeight="1" x14ac:dyDescent="0.3">
      <c r="A1364" s="158"/>
      <c r="B1364" s="134"/>
      <c r="C1364" s="139"/>
      <c r="D1364" s="136"/>
      <c r="E1364" s="140"/>
      <c r="F1364" s="138"/>
      <c r="G1364" s="124">
        <f t="shared" si="247"/>
        <v>0</v>
      </c>
      <c r="H1364" s="136"/>
      <c r="I1364" s="140"/>
      <c r="J1364" s="138"/>
      <c r="K1364" s="124">
        <f t="shared" si="248"/>
        <v>0</v>
      </c>
      <c r="L1364" s="136"/>
      <c r="M1364" s="140"/>
      <c r="N1364" s="138"/>
      <c r="O1364" s="124">
        <f t="shared" si="245"/>
        <v>0</v>
      </c>
      <c r="P1364" s="136"/>
      <c r="Q1364" s="140"/>
      <c r="R1364" s="138"/>
      <c r="S1364" s="146">
        <f t="shared" si="246"/>
        <v>0</v>
      </c>
    </row>
    <row r="1365" spans="1:19" ht="40.5" customHeight="1" x14ac:dyDescent="0.3">
      <c r="A1365" s="158"/>
      <c r="B1365" s="134"/>
      <c r="C1365" s="139"/>
      <c r="D1365" s="136"/>
      <c r="E1365" s="140"/>
      <c r="F1365" s="138"/>
      <c r="G1365" s="124">
        <f t="shared" si="247"/>
        <v>0</v>
      </c>
      <c r="H1365" s="136"/>
      <c r="I1365" s="140"/>
      <c r="J1365" s="138"/>
      <c r="K1365" s="124">
        <f t="shared" si="248"/>
        <v>0</v>
      </c>
      <c r="L1365" s="136"/>
      <c r="M1365" s="140"/>
      <c r="N1365" s="138"/>
      <c r="O1365" s="124">
        <f t="shared" si="245"/>
        <v>0</v>
      </c>
      <c r="P1365" s="136"/>
      <c r="Q1365" s="140"/>
      <c r="R1365" s="138"/>
      <c r="S1365" s="146">
        <f t="shared" si="246"/>
        <v>0</v>
      </c>
    </row>
    <row r="1366" spans="1:19" ht="40.5" customHeight="1" x14ac:dyDescent="0.3">
      <c r="A1366" s="158"/>
      <c r="B1366" s="134"/>
      <c r="C1366" s="139"/>
      <c r="D1366" s="136"/>
      <c r="E1366" s="140"/>
      <c r="F1366" s="138"/>
      <c r="G1366" s="124">
        <f t="shared" si="247"/>
        <v>0</v>
      </c>
      <c r="H1366" s="136"/>
      <c r="I1366" s="140"/>
      <c r="J1366" s="138"/>
      <c r="K1366" s="124">
        <f t="shared" si="248"/>
        <v>0</v>
      </c>
      <c r="L1366" s="136"/>
      <c r="M1366" s="140"/>
      <c r="N1366" s="138"/>
      <c r="O1366" s="124">
        <f t="shared" si="245"/>
        <v>0</v>
      </c>
      <c r="P1366" s="136"/>
      <c r="Q1366" s="140"/>
      <c r="R1366" s="138"/>
      <c r="S1366" s="146">
        <f t="shared" si="246"/>
        <v>0</v>
      </c>
    </row>
    <row r="1367" spans="1:19" ht="40.5" customHeight="1" x14ac:dyDescent="0.3">
      <c r="A1367" s="158"/>
      <c r="B1367" s="134"/>
      <c r="C1367" s="139"/>
      <c r="D1367" s="136"/>
      <c r="E1367" s="140"/>
      <c r="F1367" s="138"/>
      <c r="G1367" s="124">
        <f t="shared" si="247"/>
        <v>0</v>
      </c>
      <c r="H1367" s="136"/>
      <c r="I1367" s="140"/>
      <c r="J1367" s="138"/>
      <c r="K1367" s="124">
        <f t="shared" si="248"/>
        <v>0</v>
      </c>
      <c r="L1367" s="136"/>
      <c r="M1367" s="140"/>
      <c r="N1367" s="138"/>
      <c r="O1367" s="124">
        <f t="shared" si="245"/>
        <v>0</v>
      </c>
      <c r="P1367" s="136"/>
      <c r="Q1367" s="140"/>
      <c r="R1367" s="138"/>
      <c r="S1367" s="146">
        <f t="shared" si="246"/>
        <v>0</v>
      </c>
    </row>
    <row r="1368" spans="1:19" ht="40.5" customHeight="1" x14ac:dyDescent="0.3">
      <c r="A1368" s="115"/>
      <c r="B1368" s="116" t="s">
        <v>70</v>
      </c>
      <c r="C1368" s="117"/>
      <c r="D1368" s="127"/>
      <c r="E1368" s="128"/>
      <c r="F1368" s="125">
        <f t="shared" ref="F1368" si="249">L1368+O1368</f>
        <v>0</v>
      </c>
      <c r="G1368" s="125">
        <f>SUM(G1338:G1367)</f>
        <v>0</v>
      </c>
      <c r="H1368" s="127"/>
      <c r="I1368" s="128"/>
      <c r="J1368" s="126"/>
      <c r="K1368" s="125">
        <f>SUM(K1338:K1367)</f>
        <v>0</v>
      </c>
      <c r="L1368" s="127"/>
      <c r="M1368" s="128"/>
      <c r="N1368" s="126"/>
      <c r="O1368" s="125">
        <f>SUM(O1338:O1367)</f>
        <v>0</v>
      </c>
      <c r="P1368" s="127"/>
      <c r="Q1368" s="128"/>
      <c r="R1368" s="126"/>
      <c r="S1368" s="147">
        <f>SUM(S1338:S1367)</f>
        <v>0</v>
      </c>
    </row>
    <row r="1369" spans="1:19" ht="16.5" customHeight="1" x14ac:dyDescent="0.3">
      <c r="A1369" s="110"/>
      <c r="B1369" s="110"/>
      <c r="C1369" s="108"/>
      <c r="D1369" s="108"/>
      <c r="E1369" s="108"/>
      <c r="F1369" s="109"/>
      <c r="G1369" s="109"/>
      <c r="H1369" s="108"/>
      <c r="I1369" s="108"/>
      <c r="J1369" s="108"/>
      <c r="K1369" s="109"/>
      <c r="L1369" s="108"/>
      <c r="M1369" s="108"/>
      <c r="N1369" s="108"/>
      <c r="O1369" s="109"/>
      <c r="P1369" s="108"/>
      <c r="Q1369" s="108"/>
      <c r="R1369" s="108"/>
      <c r="S1369" s="109"/>
    </row>
    <row r="1370" spans="1:19" ht="16.5" customHeight="1" x14ac:dyDescent="0.15">
      <c r="A1370" s="373" t="s">
        <v>61</v>
      </c>
      <c r="B1370" s="373"/>
      <c r="C1370" s="373"/>
      <c r="D1370" s="373"/>
      <c r="E1370" s="373"/>
      <c r="F1370" s="373"/>
      <c r="G1370" s="373"/>
      <c r="H1370" s="373"/>
      <c r="I1370" s="373"/>
      <c r="J1370" s="373"/>
      <c r="K1370" s="373"/>
      <c r="L1370" s="373"/>
      <c r="M1370" s="373"/>
      <c r="N1370" s="373"/>
      <c r="O1370" s="373"/>
      <c r="P1370" s="373"/>
      <c r="Q1370" s="373"/>
      <c r="R1370" s="373"/>
      <c r="S1370" s="373"/>
    </row>
    <row r="1371" spans="1:19" ht="16.5" customHeight="1" x14ac:dyDescent="0.15">
      <c r="A1371" s="373"/>
      <c r="B1371" s="373"/>
      <c r="C1371" s="373"/>
      <c r="D1371" s="373"/>
      <c r="E1371" s="373"/>
      <c r="F1371" s="373"/>
      <c r="G1371" s="373"/>
      <c r="H1371" s="373"/>
      <c r="I1371" s="373"/>
      <c r="J1371" s="373"/>
      <c r="K1371" s="373"/>
      <c r="L1371" s="373"/>
      <c r="M1371" s="373"/>
      <c r="N1371" s="373"/>
      <c r="O1371" s="373"/>
      <c r="P1371" s="373"/>
      <c r="Q1371" s="373"/>
      <c r="R1371" s="373"/>
      <c r="S1371" s="373"/>
    </row>
    <row r="1372" spans="1:19" ht="16.5" customHeight="1" x14ac:dyDescent="0.15">
      <c r="A1372" s="374"/>
      <c r="B1372" s="374"/>
      <c r="C1372" s="374"/>
      <c r="D1372" s="374"/>
      <c r="E1372" s="374"/>
      <c r="F1372" s="374"/>
      <c r="G1372" s="374"/>
      <c r="H1372" s="374"/>
      <c r="I1372" s="374"/>
      <c r="J1372" s="374"/>
      <c r="K1372" s="374"/>
      <c r="L1372" s="374"/>
      <c r="M1372" s="374"/>
      <c r="N1372" s="374"/>
      <c r="O1372" s="374"/>
      <c r="P1372" s="374"/>
      <c r="Q1372" s="374"/>
      <c r="R1372" s="374"/>
      <c r="S1372" s="374"/>
    </row>
    <row r="1373" spans="1:19" s="7" customFormat="1" ht="24" customHeight="1" x14ac:dyDescent="0.2">
      <c r="A1373" s="375">
        <f>A1335+1</f>
        <v>37</v>
      </c>
      <c r="B1373" s="377" t="str">
        <f>IF(ISBLANK(見積書表紙!$C$22),"",見積書表紙!$C$22)</f>
        <v/>
      </c>
      <c r="C1373" s="379"/>
      <c r="D1373" s="381" t="s">
        <v>5</v>
      </c>
      <c r="E1373" s="382"/>
      <c r="F1373" s="382"/>
      <c r="G1373" s="383"/>
      <c r="H1373" s="381" t="s">
        <v>123</v>
      </c>
      <c r="I1373" s="382"/>
      <c r="J1373" s="382"/>
      <c r="K1373" s="383"/>
      <c r="L1373" s="381" t="s">
        <v>124</v>
      </c>
      <c r="M1373" s="382"/>
      <c r="N1373" s="382"/>
      <c r="O1373" s="383"/>
      <c r="P1373" s="381" t="s">
        <v>125</v>
      </c>
      <c r="Q1373" s="382"/>
      <c r="R1373" s="382"/>
      <c r="S1373" s="387"/>
    </row>
    <row r="1374" spans="1:19" s="7" customFormat="1" ht="24" customHeight="1" x14ac:dyDescent="0.2">
      <c r="A1374" s="376"/>
      <c r="B1374" s="378"/>
      <c r="C1374" s="380"/>
      <c r="D1374" s="384"/>
      <c r="E1374" s="385"/>
      <c r="F1374" s="385"/>
      <c r="G1374" s="386"/>
      <c r="H1374" s="384"/>
      <c r="I1374" s="385"/>
      <c r="J1374" s="385"/>
      <c r="K1374" s="386"/>
      <c r="L1374" s="384"/>
      <c r="M1374" s="385"/>
      <c r="N1374" s="385"/>
      <c r="O1374" s="386"/>
      <c r="P1374" s="384"/>
      <c r="Q1374" s="385"/>
      <c r="R1374" s="385"/>
      <c r="S1374" s="388"/>
    </row>
    <row r="1375" spans="1:19" s="7" customFormat="1" ht="40.5" customHeight="1" x14ac:dyDescent="0.2">
      <c r="A1375" s="111" t="s">
        <v>52</v>
      </c>
      <c r="B1375" s="112" t="s">
        <v>6</v>
      </c>
      <c r="C1375" s="113" t="s">
        <v>53</v>
      </c>
      <c r="D1375" s="112" t="s">
        <v>7</v>
      </c>
      <c r="E1375" s="112" t="s">
        <v>0</v>
      </c>
      <c r="F1375" s="114" t="s">
        <v>8</v>
      </c>
      <c r="G1375" s="114" t="s">
        <v>9</v>
      </c>
      <c r="H1375" s="112" t="s">
        <v>7</v>
      </c>
      <c r="I1375" s="112" t="s">
        <v>0</v>
      </c>
      <c r="J1375" s="112" t="s">
        <v>8</v>
      </c>
      <c r="K1375" s="114" t="s">
        <v>9</v>
      </c>
      <c r="L1375" s="112" t="s">
        <v>7</v>
      </c>
      <c r="M1375" s="112" t="s">
        <v>0</v>
      </c>
      <c r="N1375" s="112" t="s">
        <v>8</v>
      </c>
      <c r="O1375" s="114" t="s">
        <v>9</v>
      </c>
      <c r="P1375" s="112" t="s">
        <v>7</v>
      </c>
      <c r="Q1375" s="112" t="s">
        <v>0</v>
      </c>
      <c r="R1375" s="112" t="s">
        <v>8</v>
      </c>
      <c r="S1375" s="145" t="s">
        <v>9</v>
      </c>
    </row>
    <row r="1376" spans="1:19" ht="40.5" customHeight="1" x14ac:dyDescent="0.3">
      <c r="A1376" s="158"/>
      <c r="B1376" s="134"/>
      <c r="C1376" s="135"/>
      <c r="D1376" s="136"/>
      <c r="E1376" s="137"/>
      <c r="F1376" s="138"/>
      <c r="G1376" s="124">
        <f t="shared" ref="G1376:G1380" si="250">D1376*F1376</f>
        <v>0</v>
      </c>
      <c r="H1376" s="136"/>
      <c r="I1376" s="137"/>
      <c r="J1376" s="138"/>
      <c r="K1376" s="124">
        <f>H1376*J1376</f>
        <v>0</v>
      </c>
      <c r="L1376" s="136"/>
      <c r="M1376" s="137"/>
      <c r="N1376" s="138"/>
      <c r="O1376" s="124">
        <f>L1376*N1376</f>
        <v>0</v>
      </c>
      <c r="P1376" s="136"/>
      <c r="Q1376" s="137"/>
      <c r="R1376" s="138"/>
      <c r="S1376" s="146">
        <f>P1376*R1376</f>
        <v>0</v>
      </c>
    </row>
    <row r="1377" spans="1:19" ht="40.5" customHeight="1" x14ac:dyDescent="0.3">
      <c r="A1377" s="158"/>
      <c r="B1377" s="134"/>
      <c r="C1377" s="135"/>
      <c r="D1377" s="136"/>
      <c r="E1377" s="137"/>
      <c r="F1377" s="138"/>
      <c r="G1377" s="124">
        <f t="shared" si="250"/>
        <v>0</v>
      </c>
      <c r="H1377" s="136"/>
      <c r="I1377" s="137"/>
      <c r="J1377" s="138"/>
      <c r="K1377" s="124">
        <f t="shared" ref="K1377:K1380" si="251">H1377*J1377</f>
        <v>0</v>
      </c>
      <c r="L1377" s="136"/>
      <c r="M1377" s="137"/>
      <c r="N1377" s="138"/>
      <c r="O1377" s="124">
        <f t="shared" ref="O1377:O1405" si="252">L1377*N1377</f>
        <v>0</v>
      </c>
      <c r="P1377" s="136"/>
      <c r="Q1377" s="137"/>
      <c r="R1377" s="138"/>
      <c r="S1377" s="146">
        <f t="shared" ref="S1377:S1405" si="253">P1377*R1377</f>
        <v>0</v>
      </c>
    </row>
    <row r="1378" spans="1:19" ht="40.5" customHeight="1" x14ac:dyDescent="0.3">
      <c r="A1378" s="158"/>
      <c r="B1378" s="134"/>
      <c r="C1378" s="135"/>
      <c r="D1378" s="136"/>
      <c r="E1378" s="137"/>
      <c r="F1378" s="138"/>
      <c r="G1378" s="124">
        <f t="shared" si="250"/>
        <v>0</v>
      </c>
      <c r="H1378" s="136"/>
      <c r="I1378" s="137"/>
      <c r="J1378" s="138"/>
      <c r="K1378" s="124">
        <f t="shared" si="251"/>
        <v>0</v>
      </c>
      <c r="L1378" s="136"/>
      <c r="M1378" s="137"/>
      <c r="N1378" s="138"/>
      <c r="O1378" s="124">
        <f t="shared" si="252"/>
        <v>0</v>
      </c>
      <c r="P1378" s="136"/>
      <c r="Q1378" s="137"/>
      <c r="R1378" s="138"/>
      <c r="S1378" s="146">
        <f t="shared" si="253"/>
        <v>0</v>
      </c>
    </row>
    <row r="1379" spans="1:19" ht="40.5" customHeight="1" x14ac:dyDescent="0.3">
      <c r="A1379" s="158"/>
      <c r="B1379" s="134"/>
      <c r="C1379" s="135"/>
      <c r="D1379" s="136"/>
      <c r="E1379" s="137"/>
      <c r="F1379" s="138"/>
      <c r="G1379" s="124">
        <f t="shared" si="250"/>
        <v>0</v>
      </c>
      <c r="H1379" s="136"/>
      <c r="I1379" s="137"/>
      <c r="J1379" s="138"/>
      <c r="K1379" s="124">
        <f t="shared" si="251"/>
        <v>0</v>
      </c>
      <c r="L1379" s="136"/>
      <c r="M1379" s="137"/>
      <c r="N1379" s="138"/>
      <c r="O1379" s="124">
        <f t="shared" si="252"/>
        <v>0</v>
      </c>
      <c r="P1379" s="136"/>
      <c r="Q1379" s="137"/>
      <c r="R1379" s="138"/>
      <c r="S1379" s="146">
        <f t="shared" si="253"/>
        <v>0</v>
      </c>
    </row>
    <row r="1380" spans="1:19" ht="40.5" customHeight="1" x14ac:dyDescent="0.3">
      <c r="A1380" s="158"/>
      <c r="B1380" s="134"/>
      <c r="C1380" s="135"/>
      <c r="D1380" s="136"/>
      <c r="E1380" s="137"/>
      <c r="F1380" s="138"/>
      <c r="G1380" s="124">
        <f t="shared" si="250"/>
        <v>0</v>
      </c>
      <c r="H1380" s="136"/>
      <c r="I1380" s="137"/>
      <c r="J1380" s="138"/>
      <c r="K1380" s="124">
        <f t="shared" si="251"/>
        <v>0</v>
      </c>
      <c r="L1380" s="136"/>
      <c r="M1380" s="137"/>
      <c r="N1380" s="138"/>
      <c r="O1380" s="124">
        <f t="shared" si="252"/>
        <v>0</v>
      </c>
      <c r="P1380" s="136"/>
      <c r="Q1380" s="137"/>
      <c r="R1380" s="138"/>
      <c r="S1380" s="146">
        <f t="shared" si="253"/>
        <v>0</v>
      </c>
    </row>
    <row r="1381" spans="1:19" ht="40.5" customHeight="1" x14ac:dyDescent="0.3">
      <c r="A1381" s="158"/>
      <c r="B1381" s="134"/>
      <c r="C1381" s="135"/>
      <c r="D1381" s="136"/>
      <c r="E1381" s="137"/>
      <c r="F1381" s="138"/>
      <c r="G1381" s="124">
        <f>D1381*F1381</f>
        <v>0</v>
      </c>
      <c r="H1381" s="136"/>
      <c r="I1381" s="137"/>
      <c r="J1381" s="138"/>
      <c r="K1381" s="124">
        <f>H1381*J1381</f>
        <v>0</v>
      </c>
      <c r="L1381" s="136"/>
      <c r="M1381" s="137"/>
      <c r="N1381" s="138"/>
      <c r="O1381" s="124">
        <f t="shared" si="252"/>
        <v>0</v>
      </c>
      <c r="P1381" s="136"/>
      <c r="Q1381" s="137"/>
      <c r="R1381" s="138"/>
      <c r="S1381" s="146">
        <f t="shared" si="253"/>
        <v>0</v>
      </c>
    </row>
    <row r="1382" spans="1:19" ht="40.5" customHeight="1" x14ac:dyDescent="0.3">
      <c r="A1382" s="158"/>
      <c r="B1382" s="134"/>
      <c r="C1382" s="135"/>
      <c r="D1382" s="136"/>
      <c r="E1382" s="137"/>
      <c r="F1382" s="138"/>
      <c r="G1382" s="124">
        <f>D1382*F1382</f>
        <v>0</v>
      </c>
      <c r="H1382" s="136"/>
      <c r="I1382" s="137"/>
      <c r="J1382" s="138"/>
      <c r="K1382" s="124">
        <f>H1382*J1382</f>
        <v>0</v>
      </c>
      <c r="L1382" s="136"/>
      <c r="M1382" s="137"/>
      <c r="N1382" s="138"/>
      <c r="O1382" s="124">
        <f t="shared" si="252"/>
        <v>0</v>
      </c>
      <c r="P1382" s="136"/>
      <c r="Q1382" s="137"/>
      <c r="R1382" s="138"/>
      <c r="S1382" s="146">
        <f t="shared" si="253"/>
        <v>0</v>
      </c>
    </row>
    <row r="1383" spans="1:19" ht="40.5" customHeight="1" x14ac:dyDescent="0.3">
      <c r="A1383" s="158"/>
      <c r="B1383" s="134"/>
      <c r="C1383" s="135"/>
      <c r="D1383" s="136"/>
      <c r="E1383" s="137"/>
      <c r="F1383" s="138"/>
      <c r="G1383" s="124">
        <f t="shared" ref="G1383:G1405" si="254">D1383*F1383</f>
        <v>0</v>
      </c>
      <c r="H1383" s="136"/>
      <c r="I1383" s="137"/>
      <c r="J1383" s="138"/>
      <c r="K1383" s="124">
        <f t="shared" ref="K1383:K1405" si="255">H1383*J1383</f>
        <v>0</v>
      </c>
      <c r="L1383" s="136"/>
      <c r="M1383" s="137"/>
      <c r="N1383" s="138"/>
      <c r="O1383" s="124">
        <f t="shared" si="252"/>
        <v>0</v>
      </c>
      <c r="P1383" s="136"/>
      <c r="Q1383" s="137"/>
      <c r="R1383" s="138"/>
      <c r="S1383" s="146">
        <f t="shared" si="253"/>
        <v>0</v>
      </c>
    </row>
    <row r="1384" spans="1:19" ht="40.5" customHeight="1" x14ac:dyDescent="0.3">
      <c r="A1384" s="158"/>
      <c r="B1384" s="134"/>
      <c r="C1384" s="135"/>
      <c r="D1384" s="136"/>
      <c r="E1384" s="137"/>
      <c r="F1384" s="138"/>
      <c r="G1384" s="124">
        <f t="shared" si="254"/>
        <v>0</v>
      </c>
      <c r="H1384" s="136"/>
      <c r="I1384" s="137"/>
      <c r="J1384" s="138"/>
      <c r="K1384" s="124">
        <f t="shared" si="255"/>
        <v>0</v>
      </c>
      <c r="L1384" s="136"/>
      <c r="M1384" s="137"/>
      <c r="N1384" s="138"/>
      <c r="O1384" s="124">
        <f t="shared" si="252"/>
        <v>0</v>
      </c>
      <c r="P1384" s="136"/>
      <c r="Q1384" s="137"/>
      <c r="R1384" s="138"/>
      <c r="S1384" s="146">
        <f t="shared" si="253"/>
        <v>0</v>
      </c>
    </row>
    <row r="1385" spans="1:19" ht="40.5" customHeight="1" x14ac:dyDescent="0.3">
      <c r="A1385" s="158"/>
      <c r="B1385" s="134"/>
      <c r="C1385" s="135"/>
      <c r="D1385" s="136"/>
      <c r="E1385" s="137"/>
      <c r="F1385" s="138"/>
      <c r="G1385" s="124">
        <f t="shared" si="254"/>
        <v>0</v>
      </c>
      <c r="H1385" s="136"/>
      <c r="I1385" s="137"/>
      <c r="J1385" s="138"/>
      <c r="K1385" s="124">
        <f t="shared" si="255"/>
        <v>0</v>
      </c>
      <c r="L1385" s="136"/>
      <c r="M1385" s="137"/>
      <c r="N1385" s="138"/>
      <c r="O1385" s="124">
        <f t="shared" si="252"/>
        <v>0</v>
      </c>
      <c r="P1385" s="136"/>
      <c r="Q1385" s="137"/>
      <c r="R1385" s="138"/>
      <c r="S1385" s="146">
        <f t="shared" si="253"/>
        <v>0</v>
      </c>
    </row>
    <row r="1386" spans="1:19" ht="40.5" customHeight="1" x14ac:dyDescent="0.3">
      <c r="A1386" s="158"/>
      <c r="B1386" s="134"/>
      <c r="C1386" s="135"/>
      <c r="D1386" s="136"/>
      <c r="E1386" s="137"/>
      <c r="F1386" s="138"/>
      <c r="G1386" s="124">
        <f t="shared" si="254"/>
        <v>0</v>
      </c>
      <c r="H1386" s="136"/>
      <c r="I1386" s="137"/>
      <c r="J1386" s="138"/>
      <c r="K1386" s="124">
        <f t="shared" si="255"/>
        <v>0</v>
      </c>
      <c r="L1386" s="136"/>
      <c r="M1386" s="137"/>
      <c r="N1386" s="138"/>
      <c r="O1386" s="124">
        <f t="shared" si="252"/>
        <v>0</v>
      </c>
      <c r="P1386" s="136"/>
      <c r="Q1386" s="137"/>
      <c r="R1386" s="138"/>
      <c r="S1386" s="146">
        <f t="shared" si="253"/>
        <v>0</v>
      </c>
    </row>
    <row r="1387" spans="1:19" ht="40.5" customHeight="1" x14ac:dyDescent="0.3">
      <c r="A1387" s="158"/>
      <c r="B1387" s="134"/>
      <c r="C1387" s="135"/>
      <c r="D1387" s="136"/>
      <c r="E1387" s="137"/>
      <c r="F1387" s="138"/>
      <c r="G1387" s="124">
        <f t="shared" si="254"/>
        <v>0</v>
      </c>
      <c r="H1387" s="136"/>
      <c r="I1387" s="137"/>
      <c r="J1387" s="138"/>
      <c r="K1387" s="124">
        <f t="shared" si="255"/>
        <v>0</v>
      </c>
      <c r="L1387" s="136"/>
      <c r="M1387" s="137"/>
      <c r="N1387" s="138"/>
      <c r="O1387" s="124">
        <f t="shared" si="252"/>
        <v>0</v>
      </c>
      <c r="P1387" s="136"/>
      <c r="Q1387" s="137"/>
      <c r="R1387" s="138"/>
      <c r="S1387" s="146">
        <f t="shared" si="253"/>
        <v>0</v>
      </c>
    </row>
    <row r="1388" spans="1:19" ht="40.5" customHeight="1" x14ac:dyDescent="0.3">
      <c r="A1388" s="158"/>
      <c r="B1388" s="134"/>
      <c r="C1388" s="135"/>
      <c r="D1388" s="136"/>
      <c r="E1388" s="137"/>
      <c r="F1388" s="138"/>
      <c r="G1388" s="124">
        <f t="shared" si="254"/>
        <v>0</v>
      </c>
      <c r="H1388" s="136"/>
      <c r="I1388" s="137"/>
      <c r="J1388" s="138"/>
      <c r="K1388" s="124">
        <f t="shared" si="255"/>
        <v>0</v>
      </c>
      <c r="L1388" s="136"/>
      <c r="M1388" s="137"/>
      <c r="N1388" s="138"/>
      <c r="O1388" s="124">
        <f t="shared" si="252"/>
        <v>0</v>
      </c>
      <c r="P1388" s="136"/>
      <c r="Q1388" s="137"/>
      <c r="R1388" s="138"/>
      <c r="S1388" s="146">
        <f t="shared" si="253"/>
        <v>0</v>
      </c>
    </row>
    <row r="1389" spans="1:19" ht="40.5" customHeight="1" x14ac:dyDescent="0.3">
      <c r="A1389" s="158"/>
      <c r="B1389" s="134"/>
      <c r="C1389" s="139"/>
      <c r="D1389" s="136"/>
      <c r="E1389" s="140"/>
      <c r="F1389" s="138"/>
      <c r="G1389" s="124">
        <f t="shared" si="254"/>
        <v>0</v>
      </c>
      <c r="H1389" s="136"/>
      <c r="I1389" s="140"/>
      <c r="J1389" s="138"/>
      <c r="K1389" s="124">
        <f t="shared" si="255"/>
        <v>0</v>
      </c>
      <c r="L1389" s="136"/>
      <c r="M1389" s="140"/>
      <c r="N1389" s="138"/>
      <c r="O1389" s="124">
        <f t="shared" si="252"/>
        <v>0</v>
      </c>
      <c r="P1389" s="136"/>
      <c r="Q1389" s="140"/>
      <c r="R1389" s="138"/>
      <c r="S1389" s="146">
        <f t="shared" si="253"/>
        <v>0</v>
      </c>
    </row>
    <row r="1390" spans="1:19" ht="40.5" customHeight="1" x14ac:dyDescent="0.3">
      <c r="A1390" s="158"/>
      <c r="B1390" s="134"/>
      <c r="C1390" s="135"/>
      <c r="D1390" s="136"/>
      <c r="E1390" s="137"/>
      <c r="F1390" s="138"/>
      <c r="G1390" s="124">
        <f t="shared" si="254"/>
        <v>0</v>
      </c>
      <c r="H1390" s="136"/>
      <c r="I1390" s="137"/>
      <c r="J1390" s="138"/>
      <c r="K1390" s="124">
        <f t="shared" si="255"/>
        <v>0</v>
      </c>
      <c r="L1390" s="136"/>
      <c r="M1390" s="137"/>
      <c r="N1390" s="138"/>
      <c r="O1390" s="124">
        <f t="shared" si="252"/>
        <v>0</v>
      </c>
      <c r="P1390" s="136"/>
      <c r="Q1390" s="137"/>
      <c r="R1390" s="138"/>
      <c r="S1390" s="146">
        <f t="shared" si="253"/>
        <v>0</v>
      </c>
    </row>
    <row r="1391" spans="1:19" ht="40.5" customHeight="1" x14ac:dyDescent="0.3">
      <c r="A1391" s="158"/>
      <c r="B1391" s="134"/>
      <c r="C1391" s="135"/>
      <c r="D1391" s="136"/>
      <c r="E1391" s="137"/>
      <c r="F1391" s="138"/>
      <c r="G1391" s="124">
        <f t="shared" si="254"/>
        <v>0</v>
      </c>
      <c r="H1391" s="136"/>
      <c r="I1391" s="137"/>
      <c r="J1391" s="138"/>
      <c r="K1391" s="124">
        <f t="shared" si="255"/>
        <v>0</v>
      </c>
      <c r="L1391" s="136"/>
      <c r="M1391" s="137"/>
      <c r="N1391" s="138"/>
      <c r="O1391" s="124">
        <f t="shared" si="252"/>
        <v>0</v>
      </c>
      <c r="P1391" s="136"/>
      <c r="Q1391" s="137"/>
      <c r="R1391" s="138"/>
      <c r="S1391" s="146">
        <f t="shared" si="253"/>
        <v>0</v>
      </c>
    </row>
    <row r="1392" spans="1:19" ht="40.5" customHeight="1" x14ac:dyDescent="0.3">
      <c r="A1392" s="158"/>
      <c r="B1392" s="134"/>
      <c r="C1392" s="139"/>
      <c r="D1392" s="136"/>
      <c r="E1392" s="140"/>
      <c r="F1392" s="138"/>
      <c r="G1392" s="124">
        <f t="shared" si="254"/>
        <v>0</v>
      </c>
      <c r="H1392" s="136"/>
      <c r="I1392" s="140"/>
      <c r="J1392" s="138"/>
      <c r="K1392" s="124">
        <f t="shared" si="255"/>
        <v>0</v>
      </c>
      <c r="L1392" s="136"/>
      <c r="M1392" s="140"/>
      <c r="N1392" s="138"/>
      <c r="O1392" s="124">
        <f t="shared" si="252"/>
        <v>0</v>
      </c>
      <c r="P1392" s="136"/>
      <c r="Q1392" s="140"/>
      <c r="R1392" s="138"/>
      <c r="S1392" s="146">
        <f t="shared" si="253"/>
        <v>0</v>
      </c>
    </row>
    <row r="1393" spans="1:19" ht="40.5" customHeight="1" x14ac:dyDescent="0.3">
      <c r="A1393" s="158"/>
      <c r="B1393" s="134"/>
      <c r="C1393" s="139"/>
      <c r="D1393" s="136"/>
      <c r="E1393" s="140"/>
      <c r="F1393" s="138"/>
      <c r="G1393" s="124">
        <f t="shared" si="254"/>
        <v>0</v>
      </c>
      <c r="H1393" s="136"/>
      <c r="I1393" s="140"/>
      <c r="J1393" s="138"/>
      <c r="K1393" s="124">
        <f t="shared" si="255"/>
        <v>0</v>
      </c>
      <c r="L1393" s="136"/>
      <c r="M1393" s="140"/>
      <c r="N1393" s="138"/>
      <c r="O1393" s="124">
        <f t="shared" si="252"/>
        <v>0</v>
      </c>
      <c r="P1393" s="136"/>
      <c r="Q1393" s="140"/>
      <c r="R1393" s="138"/>
      <c r="S1393" s="146">
        <f t="shared" si="253"/>
        <v>0</v>
      </c>
    </row>
    <row r="1394" spans="1:19" ht="40.5" customHeight="1" x14ac:dyDescent="0.3">
      <c r="A1394" s="158"/>
      <c r="B1394" s="134"/>
      <c r="C1394" s="139"/>
      <c r="D1394" s="136"/>
      <c r="E1394" s="140"/>
      <c r="F1394" s="138"/>
      <c r="G1394" s="124">
        <f t="shared" si="254"/>
        <v>0</v>
      </c>
      <c r="H1394" s="136"/>
      <c r="I1394" s="140"/>
      <c r="J1394" s="138"/>
      <c r="K1394" s="124">
        <f t="shared" si="255"/>
        <v>0</v>
      </c>
      <c r="L1394" s="136"/>
      <c r="M1394" s="140"/>
      <c r="N1394" s="138"/>
      <c r="O1394" s="124">
        <f t="shared" si="252"/>
        <v>0</v>
      </c>
      <c r="P1394" s="136"/>
      <c r="Q1394" s="140"/>
      <c r="R1394" s="138"/>
      <c r="S1394" s="146">
        <f t="shared" si="253"/>
        <v>0</v>
      </c>
    </row>
    <row r="1395" spans="1:19" ht="40.5" customHeight="1" x14ac:dyDescent="0.3">
      <c r="A1395" s="158"/>
      <c r="B1395" s="134"/>
      <c r="C1395" s="139"/>
      <c r="D1395" s="136"/>
      <c r="E1395" s="140"/>
      <c r="F1395" s="138"/>
      <c r="G1395" s="124">
        <f t="shared" si="254"/>
        <v>0</v>
      </c>
      <c r="H1395" s="136"/>
      <c r="I1395" s="140"/>
      <c r="J1395" s="138"/>
      <c r="K1395" s="124">
        <f t="shared" si="255"/>
        <v>0</v>
      </c>
      <c r="L1395" s="136"/>
      <c r="M1395" s="140"/>
      <c r="N1395" s="138"/>
      <c r="O1395" s="124">
        <f t="shared" si="252"/>
        <v>0</v>
      </c>
      <c r="P1395" s="136"/>
      <c r="Q1395" s="140"/>
      <c r="R1395" s="138"/>
      <c r="S1395" s="146">
        <f t="shared" si="253"/>
        <v>0</v>
      </c>
    </row>
    <row r="1396" spans="1:19" ht="40.5" customHeight="1" x14ac:dyDescent="0.3">
      <c r="A1396" s="158"/>
      <c r="B1396" s="134"/>
      <c r="C1396" s="139"/>
      <c r="D1396" s="136"/>
      <c r="E1396" s="140"/>
      <c r="F1396" s="138"/>
      <c r="G1396" s="124">
        <f t="shared" si="254"/>
        <v>0</v>
      </c>
      <c r="H1396" s="136"/>
      <c r="I1396" s="140"/>
      <c r="J1396" s="138"/>
      <c r="K1396" s="124">
        <f t="shared" si="255"/>
        <v>0</v>
      </c>
      <c r="L1396" s="136"/>
      <c r="M1396" s="140"/>
      <c r="N1396" s="138"/>
      <c r="O1396" s="124">
        <f t="shared" si="252"/>
        <v>0</v>
      </c>
      <c r="P1396" s="136"/>
      <c r="Q1396" s="140"/>
      <c r="R1396" s="138"/>
      <c r="S1396" s="146">
        <f t="shared" si="253"/>
        <v>0</v>
      </c>
    </row>
    <row r="1397" spans="1:19" ht="40.5" customHeight="1" x14ac:dyDescent="0.3">
      <c r="A1397" s="158"/>
      <c r="B1397" s="134"/>
      <c r="C1397" s="139"/>
      <c r="D1397" s="136"/>
      <c r="E1397" s="140"/>
      <c r="F1397" s="138"/>
      <c r="G1397" s="124">
        <f t="shared" si="254"/>
        <v>0</v>
      </c>
      <c r="H1397" s="136"/>
      <c r="I1397" s="140"/>
      <c r="J1397" s="138"/>
      <c r="K1397" s="124">
        <f t="shared" si="255"/>
        <v>0</v>
      </c>
      <c r="L1397" s="136"/>
      <c r="M1397" s="140"/>
      <c r="N1397" s="138"/>
      <c r="O1397" s="124">
        <f t="shared" si="252"/>
        <v>0</v>
      </c>
      <c r="P1397" s="136"/>
      <c r="Q1397" s="140"/>
      <c r="R1397" s="138"/>
      <c r="S1397" s="146">
        <f t="shared" si="253"/>
        <v>0</v>
      </c>
    </row>
    <row r="1398" spans="1:19" ht="40.5" customHeight="1" x14ac:dyDescent="0.3">
      <c r="A1398" s="158"/>
      <c r="B1398" s="134"/>
      <c r="C1398" s="139"/>
      <c r="D1398" s="136"/>
      <c r="E1398" s="140"/>
      <c r="F1398" s="138"/>
      <c r="G1398" s="124">
        <f t="shared" si="254"/>
        <v>0</v>
      </c>
      <c r="H1398" s="136"/>
      <c r="I1398" s="140"/>
      <c r="J1398" s="138"/>
      <c r="K1398" s="124">
        <f t="shared" si="255"/>
        <v>0</v>
      </c>
      <c r="L1398" s="136"/>
      <c r="M1398" s="140"/>
      <c r="N1398" s="138"/>
      <c r="O1398" s="124">
        <f t="shared" si="252"/>
        <v>0</v>
      </c>
      <c r="P1398" s="136"/>
      <c r="Q1398" s="140"/>
      <c r="R1398" s="138"/>
      <c r="S1398" s="146">
        <f t="shared" si="253"/>
        <v>0</v>
      </c>
    </row>
    <row r="1399" spans="1:19" ht="40.5" customHeight="1" x14ac:dyDescent="0.3">
      <c r="A1399" s="158"/>
      <c r="B1399" s="134"/>
      <c r="C1399" s="139"/>
      <c r="D1399" s="136"/>
      <c r="E1399" s="140"/>
      <c r="F1399" s="138"/>
      <c r="G1399" s="124">
        <f t="shared" si="254"/>
        <v>0</v>
      </c>
      <c r="H1399" s="136"/>
      <c r="I1399" s="140"/>
      <c r="J1399" s="138"/>
      <c r="K1399" s="124">
        <f t="shared" si="255"/>
        <v>0</v>
      </c>
      <c r="L1399" s="136"/>
      <c r="M1399" s="140"/>
      <c r="N1399" s="138"/>
      <c r="O1399" s="124">
        <f t="shared" si="252"/>
        <v>0</v>
      </c>
      <c r="P1399" s="136"/>
      <c r="Q1399" s="140"/>
      <c r="R1399" s="138"/>
      <c r="S1399" s="146">
        <f t="shared" si="253"/>
        <v>0</v>
      </c>
    </row>
    <row r="1400" spans="1:19" ht="40.5" customHeight="1" x14ac:dyDescent="0.3">
      <c r="A1400" s="158"/>
      <c r="B1400" s="134"/>
      <c r="C1400" s="139"/>
      <c r="D1400" s="136"/>
      <c r="E1400" s="140"/>
      <c r="F1400" s="138"/>
      <c r="G1400" s="124">
        <f t="shared" si="254"/>
        <v>0</v>
      </c>
      <c r="H1400" s="136"/>
      <c r="I1400" s="140"/>
      <c r="J1400" s="138"/>
      <c r="K1400" s="124">
        <f t="shared" si="255"/>
        <v>0</v>
      </c>
      <c r="L1400" s="136"/>
      <c r="M1400" s="140"/>
      <c r="N1400" s="138"/>
      <c r="O1400" s="124">
        <f t="shared" si="252"/>
        <v>0</v>
      </c>
      <c r="P1400" s="136"/>
      <c r="Q1400" s="140"/>
      <c r="R1400" s="138"/>
      <c r="S1400" s="146">
        <f t="shared" si="253"/>
        <v>0</v>
      </c>
    </row>
    <row r="1401" spans="1:19" ht="40.5" customHeight="1" x14ac:dyDescent="0.3">
      <c r="A1401" s="158"/>
      <c r="B1401" s="134"/>
      <c r="C1401" s="139"/>
      <c r="D1401" s="136"/>
      <c r="E1401" s="140"/>
      <c r="F1401" s="138"/>
      <c r="G1401" s="124">
        <f t="shared" si="254"/>
        <v>0</v>
      </c>
      <c r="H1401" s="136"/>
      <c r="I1401" s="140"/>
      <c r="J1401" s="138"/>
      <c r="K1401" s="124">
        <f t="shared" si="255"/>
        <v>0</v>
      </c>
      <c r="L1401" s="136"/>
      <c r="M1401" s="140"/>
      <c r="N1401" s="138"/>
      <c r="O1401" s="124">
        <f t="shared" si="252"/>
        <v>0</v>
      </c>
      <c r="P1401" s="136"/>
      <c r="Q1401" s="140"/>
      <c r="R1401" s="138"/>
      <c r="S1401" s="146">
        <f t="shared" si="253"/>
        <v>0</v>
      </c>
    </row>
    <row r="1402" spans="1:19" ht="40.5" customHeight="1" x14ac:dyDescent="0.3">
      <c r="A1402" s="158"/>
      <c r="B1402" s="134"/>
      <c r="C1402" s="139"/>
      <c r="D1402" s="136"/>
      <c r="E1402" s="140"/>
      <c r="F1402" s="138"/>
      <c r="G1402" s="124">
        <f t="shared" si="254"/>
        <v>0</v>
      </c>
      <c r="H1402" s="136"/>
      <c r="I1402" s="140"/>
      <c r="J1402" s="138"/>
      <c r="K1402" s="124">
        <f t="shared" si="255"/>
        <v>0</v>
      </c>
      <c r="L1402" s="136"/>
      <c r="M1402" s="140"/>
      <c r="N1402" s="138"/>
      <c r="O1402" s="124">
        <f t="shared" si="252"/>
        <v>0</v>
      </c>
      <c r="P1402" s="136"/>
      <c r="Q1402" s="140"/>
      <c r="R1402" s="138"/>
      <c r="S1402" s="146">
        <f t="shared" si="253"/>
        <v>0</v>
      </c>
    </row>
    <row r="1403" spans="1:19" ht="40.5" customHeight="1" x14ac:dyDescent="0.3">
      <c r="A1403" s="158"/>
      <c r="B1403" s="134"/>
      <c r="C1403" s="139"/>
      <c r="D1403" s="136"/>
      <c r="E1403" s="140"/>
      <c r="F1403" s="138"/>
      <c r="G1403" s="124">
        <f t="shared" si="254"/>
        <v>0</v>
      </c>
      <c r="H1403" s="136"/>
      <c r="I1403" s="140"/>
      <c r="J1403" s="138"/>
      <c r="K1403" s="124">
        <f t="shared" si="255"/>
        <v>0</v>
      </c>
      <c r="L1403" s="136"/>
      <c r="M1403" s="140"/>
      <c r="N1403" s="138"/>
      <c r="O1403" s="124">
        <f t="shared" si="252"/>
        <v>0</v>
      </c>
      <c r="P1403" s="136"/>
      <c r="Q1403" s="140"/>
      <c r="R1403" s="138"/>
      <c r="S1403" s="146">
        <f t="shared" si="253"/>
        <v>0</v>
      </c>
    </row>
    <row r="1404" spans="1:19" ht="40.5" customHeight="1" x14ac:dyDescent="0.3">
      <c r="A1404" s="158"/>
      <c r="B1404" s="134"/>
      <c r="C1404" s="139"/>
      <c r="D1404" s="136"/>
      <c r="E1404" s="140"/>
      <c r="F1404" s="138"/>
      <c r="G1404" s="124">
        <f t="shared" si="254"/>
        <v>0</v>
      </c>
      <c r="H1404" s="136"/>
      <c r="I1404" s="140"/>
      <c r="J1404" s="138"/>
      <c r="K1404" s="124">
        <f t="shared" si="255"/>
        <v>0</v>
      </c>
      <c r="L1404" s="136"/>
      <c r="M1404" s="140"/>
      <c r="N1404" s="138"/>
      <c r="O1404" s="124">
        <f t="shared" si="252"/>
        <v>0</v>
      </c>
      <c r="P1404" s="136"/>
      <c r="Q1404" s="140"/>
      <c r="R1404" s="138"/>
      <c r="S1404" s="146">
        <f t="shared" si="253"/>
        <v>0</v>
      </c>
    </row>
    <row r="1405" spans="1:19" ht="40.5" customHeight="1" x14ac:dyDescent="0.3">
      <c r="A1405" s="158"/>
      <c r="B1405" s="134"/>
      <c r="C1405" s="139"/>
      <c r="D1405" s="136"/>
      <c r="E1405" s="140"/>
      <c r="F1405" s="138"/>
      <c r="G1405" s="124">
        <f t="shared" si="254"/>
        <v>0</v>
      </c>
      <c r="H1405" s="136"/>
      <c r="I1405" s="140"/>
      <c r="J1405" s="138"/>
      <c r="K1405" s="124">
        <f t="shared" si="255"/>
        <v>0</v>
      </c>
      <c r="L1405" s="136"/>
      <c r="M1405" s="140"/>
      <c r="N1405" s="138"/>
      <c r="O1405" s="124">
        <f t="shared" si="252"/>
        <v>0</v>
      </c>
      <c r="P1405" s="136"/>
      <c r="Q1405" s="140"/>
      <c r="R1405" s="138"/>
      <c r="S1405" s="146">
        <f t="shared" si="253"/>
        <v>0</v>
      </c>
    </row>
    <row r="1406" spans="1:19" ht="40.5" customHeight="1" x14ac:dyDescent="0.3">
      <c r="A1406" s="115"/>
      <c r="B1406" s="116" t="s">
        <v>70</v>
      </c>
      <c r="C1406" s="117"/>
      <c r="D1406" s="127"/>
      <c r="E1406" s="128"/>
      <c r="F1406" s="125">
        <f t="shared" ref="F1406" si="256">L1406+O1406</f>
        <v>0</v>
      </c>
      <c r="G1406" s="125">
        <f>SUM(G1376:G1405)</f>
        <v>0</v>
      </c>
      <c r="H1406" s="127"/>
      <c r="I1406" s="128"/>
      <c r="J1406" s="126"/>
      <c r="K1406" s="125">
        <f>SUM(K1376:K1405)</f>
        <v>0</v>
      </c>
      <c r="L1406" s="127"/>
      <c r="M1406" s="128"/>
      <c r="N1406" s="126"/>
      <c r="O1406" s="125">
        <f>SUM(O1376:O1405)</f>
        <v>0</v>
      </c>
      <c r="P1406" s="127"/>
      <c r="Q1406" s="128"/>
      <c r="R1406" s="126"/>
      <c r="S1406" s="147">
        <f>SUM(S1376:S1405)</f>
        <v>0</v>
      </c>
    </row>
    <row r="1407" spans="1:19" ht="16.5" customHeight="1" x14ac:dyDescent="0.3">
      <c r="A1407" s="110"/>
      <c r="B1407" s="110"/>
      <c r="C1407" s="108"/>
      <c r="D1407" s="108"/>
      <c r="E1407" s="108"/>
      <c r="F1407" s="109"/>
      <c r="G1407" s="109"/>
      <c r="H1407" s="108"/>
      <c r="I1407" s="108"/>
      <c r="J1407" s="108"/>
      <c r="K1407" s="109"/>
      <c r="L1407" s="108"/>
      <c r="M1407" s="108"/>
      <c r="N1407" s="108"/>
      <c r="O1407" s="109"/>
      <c r="P1407" s="108"/>
      <c r="Q1407" s="108"/>
      <c r="R1407" s="108"/>
      <c r="S1407" s="109"/>
    </row>
    <row r="1408" spans="1:19" ht="16.5" customHeight="1" x14ac:dyDescent="0.15">
      <c r="A1408" s="373" t="s">
        <v>61</v>
      </c>
      <c r="B1408" s="373"/>
      <c r="C1408" s="373"/>
      <c r="D1408" s="373"/>
      <c r="E1408" s="373"/>
      <c r="F1408" s="373"/>
      <c r="G1408" s="373"/>
      <c r="H1408" s="373"/>
      <c r="I1408" s="373"/>
      <c r="J1408" s="373"/>
      <c r="K1408" s="373"/>
      <c r="L1408" s="373"/>
      <c r="M1408" s="373"/>
      <c r="N1408" s="373"/>
      <c r="O1408" s="373"/>
      <c r="P1408" s="373"/>
      <c r="Q1408" s="373"/>
      <c r="R1408" s="373"/>
      <c r="S1408" s="373"/>
    </row>
    <row r="1409" spans="1:19" ht="16.5" customHeight="1" x14ac:dyDescent="0.15">
      <c r="A1409" s="373"/>
      <c r="B1409" s="373"/>
      <c r="C1409" s="373"/>
      <c r="D1409" s="373"/>
      <c r="E1409" s="373"/>
      <c r="F1409" s="373"/>
      <c r="G1409" s="373"/>
      <c r="H1409" s="373"/>
      <c r="I1409" s="373"/>
      <c r="J1409" s="373"/>
      <c r="K1409" s="373"/>
      <c r="L1409" s="373"/>
      <c r="M1409" s="373"/>
      <c r="N1409" s="373"/>
      <c r="O1409" s="373"/>
      <c r="P1409" s="373"/>
      <c r="Q1409" s="373"/>
      <c r="R1409" s="373"/>
      <c r="S1409" s="373"/>
    </row>
    <row r="1410" spans="1:19" ht="16.5" customHeight="1" x14ac:dyDescent="0.15">
      <c r="A1410" s="374"/>
      <c r="B1410" s="374"/>
      <c r="C1410" s="374"/>
      <c r="D1410" s="374"/>
      <c r="E1410" s="374"/>
      <c r="F1410" s="374"/>
      <c r="G1410" s="374"/>
      <c r="H1410" s="374"/>
      <c r="I1410" s="374"/>
      <c r="J1410" s="374"/>
      <c r="K1410" s="374"/>
      <c r="L1410" s="374"/>
      <c r="M1410" s="374"/>
      <c r="N1410" s="374"/>
      <c r="O1410" s="374"/>
      <c r="P1410" s="374"/>
      <c r="Q1410" s="374"/>
      <c r="R1410" s="374"/>
      <c r="S1410" s="374"/>
    </row>
    <row r="1411" spans="1:19" s="7" customFormat="1" ht="24" customHeight="1" x14ac:dyDescent="0.2">
      <c r="A1411" s="375">
        <f>A1373+1</f>
        <v>38</v>
      </c>
      <c r="B1411" s="377" t="str">
        <f>IF(ISBLANK(見積書表紙!$C$22),"",見積書表紙!$C$22)</f>
        <v/>
      </c>
      <c r="C1411" s="379"/>
      <c r="D1411" s="381" t="s">
        <v>5</v>
      </c>
      <c r="E1411" s="382"/>
      <c r="F1411" s="382"/>
      <c r="G1411" s="383"/>
      <c r="H1411" s="381" t="s">
        <v>123</v>
      </c>
      <c r="I1411" s="382"/>
      <c r="J1411" s="382"/>
      <c r="K1411" s="383"/>
      <c r="L1411" s="381" t="s">
        <v>124</v>
      </c>
      <c r="M1411" s="382"/>
      <c r="N1411" s="382"/>
      <c r="O1411" s="383"/>
      <c r="P1411" s="381" t="s">
        <v>125</v>
      </c>
      <c r="Q1411" s="382"/>
      <c r="R1411" s="382"/>
      <c r="S1411" s="387"/>
    </row>
    <row r="1412" spans="1:19" s="7" customFormat="1" ht="24" customHeight="1" x14ac:dyDescent="0.2">
      <c r="A1412" s="376"/>
      <c r="B1412" s="378"/>
      <c r="C1412" s="380"/>
      <c r="D1412" s="384"/>
      <c r="E1412" s="385"/>
      <c r="F1412" s="385"/>
      <c r="G1412" s="386"/>
      <c r="H1412" s="384"/>
      <c r="I1412" s="385"/>
      <c r="J1412" s="385"/>
      <c r="K1412" s="386"/>
      <c r="L1412" s="384"/>
      <c r="M1412" s="385"/>
      <c r="N1412" s="385"/>
      <c r="O1412" s="386"/>
      <c r="P1412" s="384"/>
      <c r="Q1412" s="385"/>
      <c r="R1412" s="385"/>
      <c r="S1412" s="388"/>
    </row>
    <row r="1413" spans="1:19" s="7" customFormat="1" ht="40.5" customHeight="1" x14ac:dyDescent="0.2">
      <c r="A1413" s="111" t="s">
        <v>52</v>
      </c>
      <c r="B1413" s="112" t="s">
        <v>6</v>
      </c>
      <c r="C1413" s="113" t="s">
        <v>53</v>
      </c>
      <c r="D1413" s="112" t="s">
        <v>7</v>
      </c>
      <c r="E1413" s="112" t="s">
        <v>0</v>
      </c>
      <c r="F1413" s="114" t="s">
        <v>8</v>
      </c>
      <c r="G1413" s="114" t="s">
        <v>9</v>
      </c>
      <c r="H1413" s="112" t="s">
        <v>7</v>
      </c>
      <c r="I1413" s="112" t="s">
        <v>0</v>
      </c>
      <c r="J1413" s="112" t="s">
        <v>8</v>
      </c>
      <c r="K1413" s="114" t="s">
        <v>9</v>
      </c>
      <c r="L1413" s="112" t="s">
        <v>7</v>
      </c>
      <c r="M1413" s="112" t="s">
        <v>0</v>
      </c>
      <c r="N1413" s="112" t="s">
        <v>8</v>
      </c>
      <c r="O1413" s="114" t="s">
        <v>9</v>
      </c>
      <c r="P1413" s="112" t="s">
        <v>7</v>
      </c>
      <c r="Q1413" s="112" t="s">
        <v>0</v>
      </c>
      <c r="R1413" s="112" t="s">
        <v>8</v>
      </c>
      <c r="S1413" s="145" t="s">
        <v>9</v>
      </c>
    </row>
    <row r="1414" spans="1:19" ht="40.5" customHeight="1" x14ac:dyDescent="0.3">
      <c r="A1414" s="158"/>
      <c r="B1414" s="134"/>
      <c r="C1414" s="135"/>
      <c r="D1414" s="136"/>
      <c r="E1414" s="137"/>
      <c r="F1414" s="138"/>
      <c r="G1414" s="124">
        <f t="shared" ref="G1414:G1418" si="257">D1414*F1414</f>
        <v>0</v>
      </c>
      <c r="H1414" s="136"/>
      <c r="I1414" s="137"/>
      <c r="J1414" s="138"/>
      <c r="K1414" s="124">
        <f>H1414*J1414</f>
        <v>0</v>
      </c>
      <c r="L1414" s="136"/>
      <c r="M1414" s="137"/>
      <c r="N1414" s="138"/>
      <c r="O1414" s="124">
        <f>L1414*N1414</f>
        <v>0</v>
      </c>
      <c r="P1414" s="136"/>
      <c r="Q1414" s="137"/>
      <c r="R1414" s="138"/>
      <c r="S1414" s="146">
        <f>P1414*R1414</f>
        <v>0</v>
      </c>
    </row>
    <row r="1415" spans="1:19" ht="40.5" customHeight="1" x14ac:dyDescent="0.3">
      <c r="A1415" s="158"/>
      <c r="B1415" s="134"/>
      <c r="C1415" s="135"/>
      <c r="D1415" s="136"/>
      <c r="E1415" s="137"/>
      <c r="F1415" s="138"/>
      <c r="G1415" s="124">
        <f t="shared" si="257"/>
        <v>0</v>
      </c>
      <c r="H1415" s="136"/>
      <c r="I1415" s="137"/>
      <c r="J1415" s="138"/>
      <c r="K1415" s="124">
        <f t="shared" ref="K1415:K1418" si="258">H1415*J1415</f>
        <v>0</v>
      </c>
      <c r="L1415" s="136"/>
      <c r="M1415" s="137"/>
      <c r="N1415" s="138"/>
      <c r="O1415" s="124">
        <f t="shared" ref="O1415:O1443" si="259">L1415*N1415</f>
        <v>0</v>
      </c>
      <c r="P1415" s="136"/>
      <c r="Q1415" s="137"/>
      <c r="R1415" s="138"/>
      <c r="S1415" s="146">
        <f t="shared" ref="S1415:S1443" si="260">P1415*R1415</f>
        <v>0</v>
      </c>
    </row>
    <row r="1416" spans="1:19" ht="40.5" customHeight="1" x14ac:dyDescent="0.3">
      <c r="A1416" s="158"/>
      <c r="B1416" s="134"/>
      <c r="C1416" s="135"/>
      <c r="D1416" s="136"/>
      <c r="E1416" s="137"/>
      <c r="F1416" s="138"/>
      <c r="G1416" s="124">
        <f t="shared" si="257"/>
        <v>0</v>
      </c>
      <c r="H1416" s="136"/>
      <c r="I1416" s="137"/>
      <c r="J1416" s="138"/>
      <c r="K1416" s="124">
        <f t="shared" si="258"/>
        <v>0</v>
      </c>
      <c r="L1416" s="136"/>
      <c r="M1416" s="137"/>
      <c r="N1416" s="138"/>
      <c r="O1416" s="124">
        <f t="shared" si="259"/>
        <v>0</v>
      </c>
      <c r="P1416" s="136"/>
      <c r="Q1416" s="137"/>
      <c r="R1416" s="138"/>
      <c r="S1416" s="146">
        <f t="shared" si="260"/>
        <v>0</v>
      </c>
    </row>
    <row r="1417" spans="1:19" ht="40.5" customHeight="1" x14ac:dyDescent="0.3">
      <c r="A1417" s="158"/>
      <c r="B1417" s="134"/>
      <c r="C1417" s="135"/>
      <c r="D1417" s="136"/>
      <c r="E1417" s="137"/>
      <c r="F1417" s="138"/>
      <c r="G1417" s="124">
        <f t="shared" si="257"/>
        <v>0</v>
      </c>
      <c r="H1417" s="136"/>
      <c r="I1417" s="137"/>
      <c r="J1417" s="138"/>
      <c r="K1417" s="124">
        <f t="shared" si="258"/>
        <v>0</v>
      </c>
      <c r="L1417" s="136"/>
      <c r="M1417" s="137"/>
      <c r="N1417" s="138"/>
      <c r="O1417" s="124">
        <f t="shared" si="259"/>
        <v>0</v>
      </c>
      <c r="P1417" s="136"/>
      <c r="Q1417" s="137"/>
      <c r="R1417" s="138"/>
      <c r="S1417" s="146">
        <f t="shared" si="260"/>
        <v>0</v>
      </c>
    </row>
    <row r="1418" spans="1:19" ht="40.5" customHeight="1" x14ac:dyDescent="0.3">
      <c r="A1418" s="158"/>
      <c r="B1418" s="134"/>
      <c r="C1418" s="135"/>
      <c r="D1418" s="136"/>
      <c r="E1418" s="137"/>
      <c r="F1418" s="138"/>
      <c r="G1418" s="124">
        <f t="shared" si="257"/>
        <v>0</v>
      </c>
      <c r="H1418" s="136"/>
      <c r="I1418" s="137"/>
      <c r="J1418" s="138"/>
      <c r="K1418" s="124">
        <f t="shared" si="258"/>
        <v>0</v>
      </c>
      <c r="L1418" s="136"/>
      <c r="M1418" s="137"/>
      <c r="N1418" s="138"/>
      <c r="O1418" s="124">
        <f t="shared" si="259"/>
        <v>0</v>
      </c>
      <c r="P1418" s="136"/>
      <c r="Q1418" s="137"/>
      <c r="R1418" s="138"/>
      <c r="S1418" s="146">
        <f t="shared" si="260"/>
        <v>0</v>
      </c>
    </row>
    <row r="1419" spans="1:19" ht="40.5" customHeight="1" x14ac:dyDescent="0.3">
      <c r="A1419" s="158"/>
      <c r="B1419" s="134"/>
      <c r="C1419" s="135"/>
      <c r="D1419" s="136"/>
      <c r="E1419" s="137"/>
      <c r="F1419" s="138"/>
      <c r="G1419" s="124">
        <f>D1419*F1419</f>
        <v>0</v>
      </c>
      <c r="H1419" s="136"/>
      <c r="I1419" s="137"/>
      <c r="J1419" s="138"/>
      <c r="K1419" s="124">
        <f>H1419*J1419</f>
        <v>0</v>
      </c>
      <c r="L1419" s="136"/>
      <c r="M1419" s="137"/>
      <c r="N1419" s="138"/>
      <c r="O1419" s="124">
        <f t="shared" si="259"/>
        <v>0</v>
      </c>
      <c r="P1419" s="136"/>
      <c r="Q1419" s="137"/>
      <c r="R1419" s="138"/>
      <c r="S1419" s="146">
        <f t="shared" si="260"/>
        <v>0</v>
      </c>
    </row>
    <row r="1420" spans="1:19" ht="40.5" customHeight="1" x14ac:dyDescent="0.3">
      <c r="A1420" s="158"/>
      <c r="B1420" s="134"/>
      <c r="C1420" s="135"/>
      <c r="D1420" s="136"/>
      <c r="E1420" s="137"/>
      <c r="F1420" s="138"/>
      <c r="G1420" s="124">
        <f>D1420*F1420</f>
        <v>0</v>
      </c>
      <c r="H1420" s="136"/>
      <c r="I1420" s="137"/>
      <c r="J1420" s="138"/>
      <c r="K1420" s="124">
        <f>H1420*J1420</f>
        <v>0</v>
      </c>
      <c r="L1420" s="136"/>
      <c r="M1420" s="137"/>
      <c r="N1420" s="138"/>
      <c r="O1420" s="124">
        <f t="shared" si="259"/>
        <v>0</v>
      </c>
      <c r="P1420" s="136"/>
      <c r="Q1420" s="137"/>
      <c r="R1420" s="138"/>
      <c r="S1420" s="146">
        <f t="shared" si="260"/>
        <v>0</v>
      </c>
    </row>
    <row r="1421" spans="1:19" ht="40.5" customHeight="1" x14ac:dyDescent="0.3">
      <c r="A1421" s="158"/>
      <c r="B1421" s="134"/>
      <c r="C1421" s="135"/>
      <c r="D1421" s="136"/>
      <c r="E1421" s="137"/>
      <c r="F1421" s="138"/>
      <c r="G1421" s="124">
        <f t="shared" ref="G1421:G1443" si="261">D1421*F1421</f>
        <v>0</v>
      </c>
      <c r="H1421" s="136"/>
      <c r="I1421" s="137"/>
      <c r="J1421" s="138"/>
      <c r="K1421" s="124">
        <f t="shared" ref="K1421:K1443" si="262">H1421*J1421</f>
        <v>0</v>
      </c>
      <c r="L1421" s="136"/>
      <c r="M1421" s="137"/>
      <c r="N1421" s="138"/>
      <c r="O1421" s="124">
        <f t="shared" si="259"/>
        <v>0</v>
      </c>
      <c r="P1421" s="136"/>
      <c r="Q1421" s="137"/>
      <c r="R1421" s="138"/>
      <c r="S1421" s="146">
        <f t="shared" si="260"/>
        <v>0</v>
      </c>
    </row>
    <row r="1422" spans="1:19" ht="40.5" customHeight="1" x14ac:dyDescent="0.3">
      <c r="A1422" s="158"/>
      <c r="B1422" s="134"/>
      <c r="C1422" s="135"/>
      <c r="D1422" s="136"/>
      <c r="E1422" s="137"/>
      <c r="F1422" s="138"/>
      <c r="G1422" s="124">
        <f t="shared" si="261"/>
        <v>0</v>
      </c>
      <c r="H1422" s="136"/>
      <c r="I1422" s="137"/>
      <c r="J1422" s="138"/>
      <c r="K1422" s="124">
        <f t="shared" si="262"/>
        <v>0</v>
      </c>
      <c r="L1422" s="136"/>
      <c r="M1422" s="137"/>
      <c r="N1422" s="138"/>
      <c r="O1422" s="124">
        <f t="shared" si="259"/>
        <v>0</v>
      </c>
      <c r="P1422" s="136"/>
      <c r="Q1422" s="137"/>
      <c r="R1422" s="138"/>
      <c r="S1422" s="146">
        <f t="shared" si="260"/>
        <v>0</v>
      </c>
    </row>
    <row r="1423" spans="1:19" ht="40.5" customHeight="1" x14ac:dyDescent="0.3">
      <c r="A1423" s="158"/>
      <c r="B1423" s="134"/>
      <c r="C1423" s="135"/>
      <c r="D1423" s="136"/>
      <c r="E1423" s="137"/>
      <c r="F1423" s="138"/>
      <c r="G1423" s="124">
        <f t="shared" si="261"/>
        <v>0</v>
      </c>
      <c r="H1423" s="136"/>
      <c r="I1423" s="137"/>
      <c r="J1423" s="138"/>
      <c r="K1423" s="124">
        <f t="shared" si="262"/>
        <v>0</v>
      </c>
      <c r="L1423" s="136"/>
      <c r="M1423" s="137"/>
      <c r="N1423" s="138"/>
      <c r="O1423" s="124">
        <f t="shared" si="259"/>
        <v>0</v>
      </c>
      <c r="P1423" s="136"/>
      <c r="Q1423" s="137"/>
      <c r="R1423" s="138"/>
      <c r="S1423" s="146">
        <f t="shared" si="260"/>
        <v>0</v>
      </c>
    </row>
    <row r="1424" spans="1:19" ht="40.5" customHeight="1" x14ac:dyDescent="0.3">
      <c r="A1424" s="158"/>
      <c r="B1424" s="134"/>
      <c r="C1424" s="135"/>
      <c r="D1424" s="136"/>
      <c r="E1424" s="137"/>
      <c r="F1424" s="138"/>
      <c r="G1424" s="124">
        <f t="shared" si="261"/>
        <v>0</v>
      </c>
      <c r="H1424" s="136"/>
      <c r="I1424" s="137"/>
      <c r="J1424" s="138"/>
      <c r="K1424" s="124">
        <f t="shared" si="262"/>
        <v>0</v>
      </c>
      <c r="L1424" s="136"/>
      <c r="M1424" s="137"/>
      <c r="N1424" s="138"/>
      <c r="O1424" s="124">
        <f t="shared" si="259"/>
        <v>0</v>
      </c>
      <c r="P1424" s="136"/>
      <c r="Q1424" s="137"/>
      <c r="R1424" s="138"/>
      <c r="S1424" s="146">
        <f t="shared" si="260"/>
        <v>0</v>
      </c>
    </row>
    <row r="1425" spans="1:19" ht="40.5" customHeight="1" x14ac:dyDescent="0.3">
      <c r="A1425" s="158"/>
      <c r="B1425" s="134"/>
      <c r="C1425" s="135"/>
      <c r="D1425" s="136"/>
      <c r="E1425" s="137"/>
      <c r="F1425" s="138"/>
      <c r="G1425" s="124">
        <f t="shared" si="261"/>
        <v>0</v>
      </c>
      <c r="H1425" s="136"/>
      <c r="I1425" s="137"/>
      <c r="J1425" s="138"/>
      <c r="K1425" s="124">
        <f t="shared" si="262"/>
        <v>0</v>
      </c>
      <c r="L1425" s="136"/>
      <c r="M1425" s="137"/>
      <c r="N1425" s="138"/>
      <c r="O1425" s="124">
        <f t="shared" si="259"/>
        <v>0</v>
      </c>
      <c r="P1425" s="136"/>
      <c r="Q1425" s="137"/>
      <c r="R1425" s="138"/>
      <c r="S1425" s="146">
        <f t="shared" si="260"/>
        <v>0</v>
      </c>
    </row>
    <row r="1426" spans="1:19" ht="40.5" customHeight="1" x14ac:dyDescent="0.3">
      <c r="A1426" s="158"/>
      <c r="B1426" s="134"/>
      <c r="C1426" s="135"/>
      <c r="D1426" s="136"/>
      <c r="E1426" s="137"/>
      <c r="F1426" s="138"/>
      <c r="G1426" s="124">
        <f t="shared" si="261"/>
        <v>0</v>
      </c>
      <c r="H1426" s="136"/>
      <c r="I1426" s="137"/>
      <c r="J1426" s="138"/>
      <c r="K1426" s="124">
        <f t="shared" si="262"/>
        <v>0</v>
      </c>
      <c r="L1426" s="136"/>
      <c r="M1426" s="137"/>
      <c r="N1426" s="138"/>
      <c r="O1426" s="124">
        <f t="shared" si="259"/>
        <v>0</v>
      </c>
      <c r="P1426" s="136"/>
      <c r="Q1426" s="137"/>
      <c r="R1426" s="138"/>
      <c r="S1426" s="146">
        <f t="shared" si="260"/>
        <v>0</v>
      </c>
    </row>
    <row r="1427" spans="1:19" ht="40.5" customHeight="1" x14ac:dyDescent="0.3">
      <c r="A1427" s="158"/>
      <c r="B1427" s="134"/>
      <c r="C1427" s="139"/>
      <c r="D1427" s="136"/>
      <c r="E1427" s="140"/>
      <c r="F1427" s="138"/>
      <c r="G1427" s="124">
        <f t="shared" si="261"/>
        <v>0</v>
      </c>
      <c r="H1427" s="136"/>
      <c r="I1427" s="140"/>
      <c r="J1427" s="138"/>
      <c r="K1427" s="124">
        <f t="shared" si="262"/>
        <v>0</v>
      </c>
      <c r="L1427" s="136"/>
      <c r="M1427" s="140"/>
      <c r="N1427" s="138"/>
      <c r="O1427" s="124">
        <f t="shared" si="259"/>
        <v>0</v>
      </c>
      <c r="P1427" s="136"/>
      <c r="Q1427" s="140"/>
      <c r="R1427" s="138"/>
      <c r="S1427" s="146">
        <f t="shared" si="260"/>
        <v>0</v>
      </c>
    </row>
    <row r="1428" spans="1:19" ht="40.5" customHeight="1" x14ac:dyDescent="0.3">
      <c r="A1428" s="158"/>
      <c r="B1428" s="134"/>
      <c r="C1428" s="135"/>
      <c r="D1428" s="136"/>
      <c r="E1428" s="137"/>
      <c r="F1428" s="138"/>
      <c r="G1428" s="124">
        <f t="shared" si="261"/>
        <v>0</v>
      </c>
      <c r="H1428" s="136"/>
      <c r="I1428" s="137"/>
      <c r="J1428" s="138"/>
      <c r="K1428" s="124">
        <f t="shared" si="262"/>
        <v>0</v>
      </c>
      <c r="L1428" s="136"/>
      <c r="M1428" s="137"/>
      <c r="N1428" s="138"/>
      <c r="O1428" s="124">
        <f t="shared" si="259"/>
        <v>0</v>
      </c>
      <c r="P1428" s="136"/>
      <c r="Q1428" s="137"/>
      <c r="R1428" s="138"/>
      <c r="S1428" s="146">
        <f t="shared" si="260"/>
        <v>0</v>
      </c>
    </row>
    <row r="1429" spans="1:19" ht="40.5" customHeight="1" x14ac:dyDescent="0.3">
      <c r="A1429" s="158"/>
      <c r="B1429" s="134"/>
      <c r="C1429" s="135"/>
      <c r="D1429" s="136"/>
      <c r="E1429" s="137"/>
      <c r="F1429" s="138"/>
      <c r="G1429" s="124">
        <f t="shared" si="261"/>
        <v>0</v>
      </c>
      <c r="H1429" s="136"/>
      <c r="I1429" s="137"/>
      <c r="J1429" s="138"/>
      <c r="K1429" s="124">
        <f t="shared" si="262"/>
        <v>0</v>
      </c>
      <c r="L1429" s="136"/>
      <c r="M1429" s="137"/>
      <c r="N1429" s="138"/>
      <c r="O1429" s="124">
        <f t="shared" si="259"/>
        <v>0</v>
      </c>
      <c r="P1429" s="136"/>
      <c r="Q1429" s="137"/>
      <c r="R1429" s="138"/>
      <c r="S1429" s="146">
        <f t="shared" si="260"/>
        <v>0</v>
      </c>
    </row>
    <row r="1430" spans="1:19" ht="40.5" customHeight="1" x14ac:dyDescent="0.3">
      <c r="A1430" s="158"/>
      <c r="B1430" s="134"/>
      <c r="C1430" s="139"/>
      <c r="D1430" s="136"/>
      <c r="E1430" s="140"/>
      <c r="F1430" s="138"/>
      <c r="G1430" s="124">
        <f t="shared" si="261"/>
        <v>0</v>
      </c>
      <c r="H1430" s="136"/>
      <c r="I1430" s="140"/>
      <c r="J1430" s="138"/>
      <c r="K1430" s="124">
        <f t="shared" si="262"/>
        <v>0</v>
      </c>
      <c r="L1430" s="136"/>
      <c r="M1430" s="140"/>
      <c r="N1430" s="138"/>
      <c r="O1430" s="124">
        <f t="shared" si="259"/>
        <v>0</v>
      </c>
      <c r="P1430" s="136"/>
      <c r="Q1430" s="140"/>
      <c r="R1430" s="138"/>
      <c r="S1430" s="146">
        <f t="shared" si="260"/>
        <v>0</v>
      </c>
    </row>
    <row r="1431" spans="1:19" ht="40.5" customHeight="1" x14ac:dyDescent="0.3">
      <c r="A1431" s="158"/>
      <c r="B1431" s="134"/>
      <c r="C1431" s="139"/>
      <c r="D1431" s="136"/>
      <c r="E1431" s="140"/>
      <c r="F1431" s="138"/>
      <c r="G1431" s="124">
        <f t="shared" si="261"/>
        <v>0</v>
      </c>
      <c r="H1431" s="136"/>
      <c r="I1431" s="140"/>
      <c r="J1431" s="138"/>
      <c r="K1431" s="124">
        <f t="shared" si="262"/>
        <v>0</v>
      </c>
      <c r="L1431" s="136"/>
      <c r="M1431" s="140"/>
      <c r="N1431" s="138"/>
      <c r="O1431" s="124">
        <f t="shared" si="259"/>
        <v>0</v>
      </c>
      <c r="P1431" s="136"/>
      <c r="Q1431" s="140"/>
      <c r="R1431" s="138"/>
      <c r="S1431" s="146">
        <f t="shared" si="260"/>
        <v>0</v>
      </c>
    </row>
    <row r="1432" spans="1:19" ht="40.5" customHeight="1" x14ac:dyDescent="0.3">
      <c r="A1432" s="158"/>
      <c r="B1432" s="134"/>
      <c r="C1432" s="139"/>
      <c r="D1432" s="136"/>
      <c r="E1432" s="140"/>
      <c r="F1432" s="138"/>
      <c r="G1432" s="124">
        <f t="shared" si="261"/>
        <v>0</v>
      </c>
      <c r="H1432" s="136"/>
      <c r="I1432" s="140"/>
      <c r="J1432" s="138"/>
      <c r="K1432" s="124">
        <f t="shared" si="262"/>
        <v>0</v>
      </c>
      <c r="L1432" s="136"/>
      <c r="M1432" s="140"/>
      <c r="N1432" s="138"/>
      <c r="O1432" s="124">
        <f t="shared" si="259"/>
        <v>0</v>
      </c>
      <c r="P1432" s="136"/>
      <c r="Q1432" s="140"/>
      <c r="R1432" s="138"/>
      <c r="S1432" s="146">
        <f t="shared" si="260"/>
        <v>0</v>
      </c>
    </row>
    <row r="1433" spans="1:19" ht="40.5" customHeight="1" x14ac:dyDescent="0.3">
      <c r="A1433" s="158"/>
      <c r="B1433" s="134"/>
      <c r="C1433" s="139"/>
      <c r="D1433" s="136"/>
      <c r="E1433" s="140"/>
      <c r="F1433" s="138"/>
      <c r="G1433" s="124">
        <f t="shared" si="261"/>
        <v>0</v>
      </c>
      <c r="H1433" s="136"/>
      <c r="I1433" s="140"/>
      <c r="J1433" s="138"/>
      <c r="K1433" s="124">
        <f t="shared" si="262"/>
        <v>0</v>
      </c>
      <c r="L1433" s="136"/>
      <c r="M1433" s="140"/>
      <c r="N1433" s="138"/>
      <c r="O1433" s="124">
        <f t="shared" si="259"/>
        <v>0</v>
      </c>
      <c r="P1433" s="136"/>
      <c r="Q1433" s="140"/>
      <c r="R1433" s="138"/>
      <c r="S1433" s="146">
        <f t="shared" si="260"/>
        <v>0</v>
      </c>
    </row>
    <row r="1434" spans="1:19" ht="40.5" customHeight="1" x14ac:dyDescent="0.3">
      <c r="A1434" s="158"/>
      <c r="B1434" s="134"/>
      <c r="C1434" s="139"/>
      <c r="D1434" s="136"/>
      <c r="E1434" s="140"/>
      <c r="F1434" s="138"/>
      <c r="G1434" s="124">
        <f t="shared" si="261"/>
        <v>0</v>
      </c>
      <c r="H1434" s="136"/>
      <c r="I1434" s="140"/>
      <c r="J1434" s="138"/>
      <c r="K1434" s="124">
        <f t="shared" si="262"/>
        <v>0</v>
      </c>
      <c r="L1434" s="136"/>
      <c r="M1434" s="140"/>
      <c r="N1434" s="138"/>
      <c r="O1434" s="124">
        <f t="shared" si="259"/>
        <v>0</v>
      </c>
      <c r="P1434" s="136"/>
      <c r="Q1434" s="140"/>
      <c r="R1434" s="138"/>
      <c r="S1434" s="146">
        <f t="shared" si="260"/>
        <v>0</v>
      </c>
    </row>
    <row r="1435" spans="1:19" ht="40.5" customHeight="1" x14ac:dyDescent="0.3">
      <c r="A1435" s="158"/>
      <c r="B1435" s="134"/>
      <c r="C1435" s="139"/>
      <c r="D1435" s="136"/>
      <c r="E1435" s="140"/>
      <c r="F1435" s="138"/>
      <c r="G1435" s="124">
        <f t="shared" si="261"/>
        <v>0</v>
      </c>
      <c r="H1435" s="136"/>
      <c r="I1435" s="140"/>
      <c r="J1435" s="138"/>
      <c r="K1435" s="124">
        <f t="shared" si="262"/>
        <v>0</v>
      </c>
      <c r="L1435" s="136"/>
      <c r="M1435" s="140"/>
      <c r="N1435" s="138"/>
      <c r="O1435" s="124">
        <f t="shared" si="259"/>
        <v>0</v>
      </c>
      <c r="P1435" s="136"/>
      <c r="Q1435" s="140"/>
      <c r="R1435" s="138"/>
      <c r="S1435" s="146">
        <f t="shared" si="260"/>
        <v>0</v>
      </c>
    </row>
    <row r="1436" spans="1:19" ht="40.5" customHeight="1" x14ac:dyDescent="0.3">
      <c r="A1436" s="158"/>
      <c r="B1436" s="134"/>
      <c r="C1436" s="139"/>
      <c r="D1436" s="136"/>
      <c r="E1436" s="140"/>
      <c r="F1436" s="138"/>
      <c r="G1436" s="124">
        <f t="shared" si="261"/>
        <v>0</v>
      </c>
      <c r="H1436" s="136"/>
      <c r="I1436" s="140"/>
      <c r="J1436" s="138"/>
      <c r="K1436" s="124">
        <f t="shared" si="262"/>
        <v>0</v>
      </c>
      <c r="L1436" s="136"/>
      <c r="M1436" s="140"/>
      <c r="N1436" s="138"/>
      <c r="O1436" s="124">
        <f t="shared" si="259"/>
        <v>0</v>
      </c>
      <c r="P1436" s="136"/>
      <c r="Q1436" s="140"/>
      <c r="R1436" s="138"/>
      <c r="S1436" s="146">
        <f t="shared" si="260"/>
        <v>0</v>
      </c>
    </row>
    <row r="1437" spans="1:19" ht="40.5" customHeight="1" x14ac:dyDescent="0.3">
      <c r="A1437" s="158"/>
      <c r="B1437" s="134"/>
      <c r="C1437" s="139"/>
      <c r="D1437" s="136"/>
      <c r="E1437" s="140"/>
      <c r="F1437" s="138"/>
      <c r="G1437" s="124">
        <f t="shared" si="261"/>
        <v>0</v>
      </c>
      <c r="H1437" s="136"/>
      <c r="I1437" s="140"/>
      <c r="J1437" s="138"/>
      <c r="K1437" s="124">
        <f t="shared" si="262"/>
        <v>0</v>
      </c>
      <c r="L1437" s="136"/>
      <c r="M1437" s="140"/>
      <c r="N1437" s="138"/>
      <c r="O1437" s="124">
        <f t="shared" si="259"/>
        <v>0</v>
      </c>
      <c r="P1437" s="136"/>
      <c r="Q1437" s="140"/>
      <c r="R1437" s="138"/>
      <c r="S1437" s="146">
        <f t="shared" si="260"/>
        <v>0</v>
      </c>
    </row>
    <row r="1438" spans="1:19" ht="40.5" customHeight="1" x14ac:dyDescent="0.3">
      <c r="A1438" s="158"/>
      <c r="B1438" s="134"/>
      <c r="C1438" s="139"/>
      <c r="D1438" s="136"/>
      <c r="E1438" s="140"/>
      <c r="F1438" s="138"/>
      <c r="G1438" s="124">
        <f t="shared" si="261"/>
        <v>0</v>
      </c>
      <c r="H1438" s="136"/>
      <c r="I1438" s="140"/>
      <c r="J1438" s="138"/>
      <c r="K1438" s="124">
        <f t="shared" si="262"/>
        <v>0</v>
      </c>
      <c r="L1438" s="136"/>
      <c r="M1438" s="140"/>
      <c r="N1438" s="138"/>
      <c r="O1438" s="124">
        <f t="shared" si="259"/>
        <v>0</v>
      </c>
      <c r="P1438" s="136"/>
      <c r="Q1438" s="140"/>
      <c r="R1438" s="138"/>
      <c r="S1438" s="146">
        <f t="shared" si="260"/>
        <v>0</v>
      </c>
    </row>
    <row r="1439" spans="1:19" ht="40.5" customHeight="1" x14ac:dyDescent="0.3">
      <c r="A1439" s="158"/>
      <c r="B1439" s="134"/>
      <c r="C1439" s="139"/>
      <c r="D1439" s="136"/>
      <c r="E1439" s="140"/>
      <c r="F1439" s="138"/>
      <c r="G1439" s="124">
        <f t="shared" si="261"/>
        <v>0</v>
      </c>
      <c r="H1439" s="136"/>
      <c r="I1439" s="140"/>
      <c r="J1439" s="138"/>
      <c r="K1439" s="124">
        <f t="shared" si="262"/>
        <v>0</v>
      </c>
      <c r="L1439" s="136"/>
      <c r="M1439" s="140"/>
      <c r="N1439" s="138"/>
      <c r="O1439" s="124">
        <f t="shared" si="259"/>
        <v>0</v>
      </c>
      <c r="P1439" s="136"/>
      <c r="Q1439" s="140"/>
      <c r="R1439" s="138"/>
      <c r="S1439" s="146">
        <f t="shared" si="260"/>
        <v>0</v>
      </c>
    </row>
    <row r="1440" spans="1:19" ht="40.5" customHeight="1" x14ac:dyDescent="0.3">
      <c r="A1440" s="158"/>
      <c r="B1440" s="134"/>
      <c r="C1440" s="139"/>
      <c r="D1440" s="136"/>
      <c r="E1440" s="140"/>
      <c r="F1440" s="138"/>
      <c r="G1440" s="124">
        <f t="shared" si="261"/>
        <v>0</v>
      </c>
      <c r="H1440" s="136"/>
      <c r="I1440" s="140"/>
      <c r="J1440" s="138"/>
      <c r="K1440" s="124">
        <f t="shared" si="262"/>
        <v>0</v>
      </c>
      <c r="L1440" s="136"/>
      <c r="M1440" s="140"/>
      <c r="N1440" s="138"/>
      <c r="O1440" s="124">
        <f t="shared" si="259"/>
        <v>0</v>
      </c>
      <c r="P1440" s="136"/>
      <c r="Q1440" s="140"/>
      <c r="R1440" s="138"/>
      <c r="S1440" s="146">
        <f t="shared" si="260"/>
        <v>0</v>
      </c>
    </row>
    <row r="1441" spans="1:19" ht="40.5" customHeight="1" x14ac:dyDescent="0.3">
      <c r="A1441" s="158"/>
      <c r="B1441" s="134"/>
      <c r="C1441" s="139"/>
      <c r="D1441" s="136"/>
      <c r="E1441" s="140"/>
      <c r="F1441" s="138"/>
      <c r="G1441" s="124">
        <f t="shared" si="261"/>
        <v>0</v>
      </c>
      <c r="H1441" s="136"/>
      <c r="I1441" s="140"/>
      <c r="J1441" s="138"/>
      <c r="K1441" s="124">
        <f t="shared" si="262"/>
        <v>0</v>
      </c>
      <c r="L1441" s="136"/>
      <c r="M1441" s="140"/>
      <c r="N1441" s="138"/>
      <c r="O1441" s="124">
        <f t="shared" si="259"/>
        <v>0</v>
      </c>
      <c r="P1441" s="136"/>
      <c r="Q1441" s="140"/>
      <c r="R1441" s="138"/>
      <c r="S1441" s="146">
        <f t="shared" si="260"/>
        <v>0</v>
      </c>
    </row>
    <row r="1442" spans="1:19" ht="40.5" customHeight="1" x14ac:dyDescent="0.3">
      <c r="A1442" s="158"/>
      <c r="B1442" s="134"/>
      <c r="C1442" s="139"/>
      <c r="D1442" s="136"/>
      <c r="E1442" s="140"/>
      <c r="F1442" s="138"/>
      <c r="G1442" s="124">
        <f t="shared" si="261"/>
        <v>0</v>
      </c>
      <c r="H1442" s="136"/>
      <c r="I1442" s="140"/>
      <c r="J1442" s="138"/>
      <c r="K1442" s="124">
        <f t="shared" si="262"/>
        <v>0</v>
      </c>
      <c r="L1442" s="136"/>
      <c r="M1442" s="140"/>
      <c r="N1442" s="138"/>
      <c r="O1442" s="124">
        <f t="shared" si="259"/>
        <v>0</v>
      </c>
      <c r="P1442" s="136"/>
      <c r="Q1442" s="140"/>
      <c r="R1442" s="138"/>
      <c r="S1442" s="146">
        <f t="shared" si="260"/>
        <v>0</v>
      </c>
    </row>
    <row r="1443" spans="1:19" ht="40.5" customHeight="1" x14ac:dyDescent="0.3">
      <c r="A1443" s="158"/>
      <c r="B1443" s="134"/>
      <c r="C1443" s="139"/>
      <c r="D1443" s="136"/>
      <c r="E1443" s="140"/>
      <c r="F1443" s="138"/>
      <c r="G1443" s="124">
        <f t="shared" si="261"/>
        <v>0</v>
      </c>
      <c r="H1443" s="136"/>
      <c r="I1443" s="140"/>
      <c r="J1443" s="138"/>
      <c r="K1443" s="124">
        <f t="shared" si="262"/>
        <v>0</v>
      </c>
      <c r="L1443" s="136"/>
      <c r="M1443" s="140"/>
      <c r="N1443" s="138"/>
      <c r="O1443" s="124">
        <f t="shared" si="259"/>
        <v>0</v>
      </c>
      <c r="P1443" s="136"/>
      <c r="Q1443" s="140"/>
      <c r="R1443" s="138"/>
      <c r="S1443" s="146">
        <f t="shared" si="260"/>
        <v>0</v>
      </c>
    </row>
    <row r="1444" spans="1:19" ht="40.5" customHeight="1" x14ac:dyDescent="0.3">
      <c r="A1444" s="115"/>
      <c r="B1444" s="116" t="s">
        <v>70</v>
      </c>
      <c r="C1444" s="117"/>
      <c r="D1444" s="127"/>
      <c r="E1444" s="128"/>
      <c r="F1444" s="125">
        <f t="shared" ref="F1444" si="263">L1444+O1444</f>
        <v>0</v>
      </c>
      <c r="G1444" s="125">
        <f>SUM(G1414:G1443)</f>
        <v>0</v>
      </c>
      <c r="H1444" s="127"/>
      <c r="I1444" s="128"/>
      <c r="J1444" s="126"/>
      <c r="K1444" s="125">
        <f>SUM(K1414:K1443)</f>
        <v>0</v>
      </c>
      <c r="L1444" s="127"/>
      <c r="M1444" s="128"/>
      <c r="N1444" s="126"/>
      <c r="O1444" s="125">
        <f>SUM(O1414:O1443)</f>
        <v>0</v>
      </c>
      <c r="P1444" s="127"/>
      <c r="Q1444" s="128"/>
      <c r="R1444" s="126"/>
      <c r="S1444" s="147">
        <f>SUM(S1414:S1443)</f>
        <v>0</v>
      </c>
    </row>
    <row r="1445" spans="1:19" ht="16.5" customHeight="1" x14ac:dyDescent="0.3">
      <c r="A1445" s="110"/>
      <c r="B1445" s="110"/>
      <c r="C1445" s="108"/>
      <c r="D1445" s="108"/>
      <c r="E1445" s="108"/>
      <c r="F1445" s="109"/>
      <c r="G1445" s="109"/>
      <c r="H1445" s="108"/>
      <c r="I1445" s="108"/>
      <c r="J1445" s="108"/>
      <c r="K1445" s="109"/>
      <c r="L1445" s="108"/>
      <c r="M1445" s="108"/>
      <c r="N1445" s="108"/>
      <c r="O1445" s="109"/>
      <c r="P1445" s="108"/>
      <c r="Q1445" s="108"/>
      <c r="R1445" s="108"/>
      <c r="S1445" s="109"/>
    </row>
    <row r="1446" spans="1:19" ht="16.5" customHeight="1" x14ac:dyDescent="0.15">
      <c r="A1446" s="373" t="s">
        <v>61</v>
      </c>
      <c r="B1446" s="373"/>
      <c r="C1446" s="373"/>
      <c r="D1446" s="373"/>
      <c r="E1446" s="373"/>
      <c r="F1446" s="373"/>
      <c r="G1446" s="373"/>
      <c r="H1446" s="373"/>
      <c r="I1446" s="373"/>
      <c r="J1446" s="373"/>
      <c r="K1446" s="373"/>
      <c r="L1446" s="373"/>
      <c r="M1446" s="373"/>
      <c r="N1446" s="373"/>
      <c r="O1446" s="373"/>
      <c r="P1446" s="373"/>
      <c r="Q1446" s="373"/>
      <c r="R1446" s="373"/>
      <c r="S1446" s="373"/>
    </row>
    <row r="1447" spans="1:19" ht="16.5" customHeight="1" x14ac:dyDescent="0.15">
      <c r="A1447" s="373"/>
      <c r="B1447" s="373"/>
      <c r="C1447" s="373"/>
      <c r="D1447" s="373"/>
      <c r="E1447" s="373"/>
      <c r="F1447" s="373"/>
      <c r="G1447" s="373"/>
      <c r="H1447" s="373"/>
      <c r="I1447" s="373"/>
      <c r="J1447" s="373"/>
      <c r="K1447" s="373"/>
      <c r="L1447" s="373"/>
      <c r="M1447" s="373"/>
      <c r="N1447" s="373"/>
      <c r="O1447" s="373"/>
      <c r="P1447" s="373"/>
      <c r="Q1447" s="373"/>
      <c r="R1447" s="373"/>
      <c r="S1447" s="373"/>
    </row>
    <row r="1448" spans="1:19" ht="16.5" customHeight="1" x14ac:dyDescent="0.15">
      <c r="A1448" s="374"/>
      <c r="B1448" s="374"/>
      <c r="C1448" s="374"/>
      <c r="D1448" s="374"/>
      <c r="E1448" s="374"/>
      <c r="F1448" s="374"/>
      <c r="G1448" s="374"/>
      <c r="H1448" s="374"/>
      <c r="I1448" s="374"/>
      <c r="J1448" s="374"/>
      <c r="K1448" s="374"/>
      <c r="L1448" s="374"/>
      <c r="M1448" s="374"/>
      <c r="N1448" s="374"/>
      <c r="O1448" s="374"/>
      <c r="P1448" s="374"/>
      <c r="Q1448" s="374"/>
      <c r="R1448" s="374"/>
      <c r="S1448" s="374"/>
    </row>
    <row r="1449" spans="1:19" s="7" customFormat="1" ht="24" customHeight="1" x14ac:dyDescent="0.2">
      <c r="A1449" s="375">
        <f>A1411+1</f>
        <v>39</v>
      </c>
      <c r="B1449" s="377" t="str">
        <f>IF(ISBLANK(見積書表紙!$C$22),"",見積書表紙!$C$22)</f>
        <v/>
      </c>
      <c r="C1449" s="379"/>
      <c r="D1449" s="381" t="s">
        <v>5</v>
      </c>
      <c r="E1449" s="382"/>
      <c r="F1449" s="382"/>
      <c r="G1449" s="383"/>
      <c r="H1449" s="381" t="s">
        <v>123</v>
      </c>
      <c r="I1449" s="382"/>
      <c r="J1449" s="382"/>
      <c r="K1449" s="383"/>
      <c r="L1449" s="381" t="s">
        <v>124</v>
      </c>
      <c r="M1449" s="382"/>
      <c r="N1449" s="382"/>
      <c r="O1449" s="383"/>
      <c r="P1449" s="381" t="s">
        <v>125</v>
      </c>
      <c r="Q1449" s="382"/>
      <c r="R1449" s="382"/>
      <c r="S1449" s="387"/>
    </row>
    <row r="1450" spans="1:19" s="7" customFormat="1" ht="24" customHeight="1" x14ac:dyDescent="0.2">
      <c r="A1450" s="376"/>
      <c r="B1450" s="378"/>
      <c r="C1450" s="380"/>
      <c r="D1450" s="384"/>
      <c r="E1450" s="385"/>
      <c r="F1450" s="385"/>
      <c r="G1450" s="386"/>
      <c r="H1450" s="384"/>
      <c r="I1450" s="385"/>
      <c r="J1450" s="385"/>
      <c r="K1450" s="386"/>
      <c r="L1450" s="384"/>
      <c r="M1450" s="385"/>
      <c r="N1450" s="385"/>
      <c r="O1450" s="386"/>
      <c r="P1450" s="384"/>
      <c r="Q1450" s="385"/>
      <c r="R1450" s="385"/>
      <c r="S1450" s="388"/>
    </row>
    <row r="1451" spans="1:19" s="7" customFormat="1" ht="40.5" customHeight="1" x14ac:dyDescent="0.2">
      <c r="A1451" s="111" t="s">
        <v>52</v>
      </c>
      <c r="B1451" s="112" t="s">
        <v>6</v>
      </c>
      <c r="C1451" s="113" t="s">
        <v>53</v>
      </c>
      <c r="D1451" s="112" t="s">
        <v>7</v>
      </c>
      <c r="E1451" s="112" t="s">
        <v>0</v>
      </c>
      <c r="F1451" s="114" t="s">
        <v>8</v>
      </c>
      <c r="G1451" s="114" t="s">
        <v>9</v>
      </c>
      <c r="H1451" s="112" t="s">
        <v>7</v>
      </c>
      <c r="I1451" s="112" t="s">
        <v>0</v>
      </c>
      <c r="J1451" s="112" t="s">
        <v>8</v>
      </c>
      <c r="K1451" s="114" t="s">
        <v>9</v>
      </c>
      <c r="L1451" s="112" t="s">
        <v>7</v>
      </c>
      <c r="M1451" s="112" t="s">
        <v>0</v>
      </c>
      <c r="N1451" s="112" t="s">
        <v>8</v>
      </c>
      <c r="O1451" s="114" t="s">
        <v>9</v>
      </c>
      <c r="P1451" s="112" t="s">
        <v>7</v>
      </c>
      <c r="Q1451" s="112" t="s">
        <v>0</v>
      </c>
      <c r="R1451" s="112" t="s">
        <v>8</v>
      </c>
      <c r="S1451" s="145" t="s">
        <v>9</v>
      </c>
    </row>
    <row r="1452" spans="1:19" ht="40.5" customHeight="1" x14ac:dyDescent="0.3">
      <c r="A1452" s="158"/>
      <c r="B1452" s="134"/>
      <c r="C1452" s="135"/>
      <c r="D1452" s="136"/>
      <c r="E1452" s="137"/>
      <c r="F1452" s="138"/>
      <c r="G1452" s="124">
        <f t="shared" ref="G1452:G1456" si="264">D1452*F1452</f>
        <v>0</v>
      </c>
      <c r="H1452" s="136"/>
      <c r="I1452" s="137"/>
      <c r="J1452" s="138"/>
      <c r="K1452" s="124">
        <f>H1452*J1452</f>
        <v>0</v>
      </c>
      <c r="L1452" s="136"/>
      <c r="M1452" s="137"/>
      <c r="N1452" s="138"/>
      <c r="O1452" s="124">
        <f>L1452*N1452</f>
        <v>0</v>
      </c>
      <c r="P1452" s="136"/>
      <c r="Q1452" s="137"/>
      <c r="R1452" s="138"/>
      <c r="S1452" s="146">
        <f>P1452*R1452</f>
        <v>0</v>
      </c>
    </row>
    <row r="1453" spans="1:19" ht="40.5" customHeight="1" x14ac:dyDescent="0.3">
      <c r="A1453" s="158"/>
      <c r="B1453" s="134"/>
      <c r="C1453" s="135"/>
      <c r="D1453" s="136"/>
      <c r="E1453" s="137"/>
      <c r="F1453" s="138"/>
      <c r="G1453" s="124">
        <f t="shared" si="264"/>
        <v>0</v>
      </c>
      <c r="H1453" s="136"/>
      <c r="I1453" s="137"/>
      <c r="J1453" s="138"/>
      <c r="K1453" s="124">
        <f t="shared" ref="K1453:K1456" si="265">H1453*J1453</f>
        <v>0</v>
      </c>
      <c r="L1453" s="136"/>
      <c r="M1453" s="137"/>
      <c r="N1453" s="138"/>
      <c r="O1453" s="124">
        <f t="shared" ref="O1453:O1481" si="266">L1453*N1453</f>
        <v>0</v>
      </c>
      <c r="P1453" s="136"/>
      <c r="Q1453" s="137"/>
      <c r="R1453" s="138"/>
      <c r="S1453" s="146">
        <f t="shared" ref="S1453:S1481" si="267">P1453*R1453</f>
        <v>0</v>
      </c>
    </row>
    <row r="1454" spans="1:19" ht="40.5" customHeight="1" x14ac:dyDescent="0.3">
      <c r="A1454" s="158"/>
      <c r="B1454" s="134"/>
      <c r="C1454" s="135"/>
      <c r="D1454" s="136"/>
      <c r="E1454" s="137"/>
      <c r="F1454" s="138"/>
      <c r="G1454" s="124">
        <f t="shared" si="264"/>
        <v>0</v>
      </c>
      <c r="H1454" s="136"/>
      <c r="I1454" s="137"/>
      <c r="J1454" s="138"/>
      <c r="K1454" s="124">
        <f t="shared" si="265"/>
        <v>0</v>
      </c>
      <c r="L1454" s="136"/>
      <c r="M1454" s="137"/>
      <c r="N1454" s="138"/>
      <c r="O1454" s="124">
        <f t="shared" si="266"/>
        <v>0</v>
      </c>
      <c r="P1454" s="136"/>
      <c r="Q1454" s="137"/>
      <c r="R1454" s="138"/>
      <c r="S1454" s="146">
        <f t="shared" si="267"/>
        <v>0</v>
      </c>
    </row>
    <row r="1455" spans="1:19" ht="40.5" customHeight="1" x14ac:dyDescent="0.3">
      <c r="A1455" s="158"/>
      <c r="B1455" s="134"/>
      <c r="C1455" s="135"/>
      <c r="D1455" s="136"/>
      <c r="E1455" s="137"/>
      <c r="F1455" s="138"/>
      <c r="G1455" s="124">
        <f t="shared" si="264"/>
        <v>0</v>
      </c>
      <c r="H1455" s="136"/>
      <c r="I1455" s="137"/>
      <c r="J1455" s="138"/>
      <c r="K1455" s="124">
        <f t="shared" si="265"/>
        <v>0</v>
      </c>
      <c r="L1455" s="136"/>
      <c r="M1455" s="137"/>
      <c r="N1455" s="138"/>
      <c r="O1455" s="124">
        <f t="shared" si="266"/>
        <v>0</v>
      </c>
      <c r="P1455" s="136"/>
      <c r="Q1455" s="137"/>
      <c r="R1455" s="138"/>
      <c r="S1455" s="146">
        <f t="shared" si="267"/>
        <v>0</v>
      </c>
    </row>
    <row r="1456" spans="1:19" ht="40.5" customHeight="1" x14ac:dyDescent="0.3">
      <c r="A1456" s="158"/>
      <c r="B1456" s="134"/>
      <c r="C1456" s="135"/>
      <c r="D1456" s="136"/>
      <c r="E1456" s="137"/>
      <c r="F1456" s="138"/>
      <c r="G1456" s="124">
        <f t="shared" si="264"/>
        <v>0</v>
      </c>
      <c r="H1456" s="136"/>
      <c r="I1456" s="137"/>
      <c r="J1456" s="138"/>
      <c r="K1456" s="124">
        <f t="shared" si="265"/>
        <v>0</v>
      </c>
      <c r="L1456" s="136"/>
      <c r="M1456" s="137"/>
      <c r="N1456" s="138"/>
      <c r="O1456" s="124">
        <f t="shared" si="266"/>
        <v>0</v>
      </c>
      <c r="P1456" s="136"/>
      <c r="Q1456" s="137"/>
      <c r="R1456" s="138"/>
      <c r="S1456" s="146">
        <f t="shared" si="267"/>
        <v>0</v>
      </c>
    </row>
    <row r="1457" spans="1:19" ht="40.5" customHeight="1" x14ac:dyDescent="0.3">
      <c r="A1457" s="158"/>
      <c r="B1457" s="134"/>
      <c r="C1457" s="135"/>
      <c r="D1457" s="136"/>
      <c r="E1457" s="137"/>
      <c r="F1457" s="138"/>
      <c r="G1457" s="124">
        <f>D1457*F1457</f>
        <v>0</v>
      </c>
      <c r="H1457" s="136"/>
      <c r="I1457" s="137"/>
      <c r="J1457" s="138"/>
      <c r="K1457" s="124">
        <f>H1457*J1457</f>
        <v>0</v>
      </c>
      <c r="L1457" s="136"/>
      <c r="M1457" s="137"/>
      <c r="N1457" s="138"/>
      <c r="O1457" s="124">
        <f t="shared" si="266"/>
        <v>0</v>
      </c>
      <c r="P1457" s="136"/>
      <c r="Q1457" s="137"/>
      <c r="R1457" s="138"/>
      <c r="S1457" s="146">
        <f t="shared" si="267"/>
        <v>0</v>
      </c>
    </row>
    <row r="1458" spans="1:19" ht="40.5" customHeight="1" x14ac:dyDescent="0.3">
      <c r="A1458" s="158"/>
      <c r="B1458" s="134"/>
      <c r="C1458" s="135"/>
      <c r="D1458" s="136"/>
      <c r="E1458" s="137"/>
      <c r="F1458" s="138"/>
      <c r="G1458" s="124">
        <f>D1458*F1458</f>
        <v>0</v>
      </c>
      <c r="H1458" s="136"/>
      <c r="I1458" s="137"/>
      <c r="J1458" s="138"/>
      <c r="K1458" s="124">
        <f>H1458*J1458</f>
        <v>0</v>
      </c>
      <c r="L1458" s="136"/>
      <c r="M1458" s="137"/>
      <c r="N1458" s="138"/>
      <c r="O1458" s="124">
        <f t="shared" si="266"/>
        <v>0</v>
      </c>
      <c r="P1458" s="136"/>
      <c r="Q1458" s="137"/>
      <c r="R1458" s="138"/>
      <c r="S1458" s="146">
        <f t="shared" si="267"/>
        <v>0</v>
      </c>
    </row>
    <row r="1459" spans="1:19" ht="40.5" customHeight="1" x14ac:dyDescent="0.3">
      <c r="A1459" s="158"/>
      <c r="B1459" s="134"/>
      <c r="C1459" s="135"/>
      <c r="D1459" s="136"/>
      <c r="E1459" s="137"/>
      <c r="F1459" s="138"/>
      <c r="G1459" s="124">
        <f t="shared" ref="G1459:G1481" si="268">D1459*F1459</f>
        <v>0</v>
      </c>
      <c r="H1459" s="136"/>
      <c r="I1459" s="137"/>
      <c r="J1459" s="138"/>
      <c r="K1459" s="124">
        <f t="shared" ref="K1459:K1481" si="269">H1459*J1459</f>
        <v>0</v>
      </c>
      <c r="L1459" s="136"/>
      <c r="M1459" s="137"/>
      <c r="N1459" s="138"/>
      <c r="O1459" s="124">
        <f t="shared" si="266"/>
        <v>0</v>
      </c>
      <c r="P1459" s="136"/>
      <c r="Q1459" s="137"/>
      <c r="R1459" s="138"/>
      <c r="S1459" s="146">
        <f t="shared" si="267"/>
        <v>0</v>
      </c>
    </row>
    <row r="1460" spans="1:19" ht="40.5" customHeight="1" x14ac:dyDescent="0.3">
      <c r="A1460" s="158"/>
      <c r="B1460" s="134"/>
      <c r="C1460" s="135"/>
      <c r="D1460" s="136"/>
      <c r="E1460" s="137"/>
      <c r="F1460" s="138"/>
      <c r="G1460" s="124">
        <f t="shared" si="268"/>
        <v>0</v>
      </c>
      <c r="H1460" s="136"/>
      <c r="I1460" s="137"/>
      <c r="J1460" s="138"/>
      <c r="K1460" s="124">
        <f t="shared" si="269"/>
        <v>0</v>
      </c>
      <c r="L1460" s="136"/>
      <c r="M1460" s="137"/>
      <c r="N1460" s="138"/>
      <c r="O1460" s="124">
        <f t="shared" si="266"/>
        <v>0</v>
      </c>
      <c r="P1460" s="136"/>
      <c r="Q1460" s="137"/>
      <c r="R1460" s="138"/>
      <c r="S1460" s="146">
        <f t="shared" si="267"/>
        <v>0</v>
      </c>
    </row>
    <row r="1461" spans="1:19" ht="40.5" customHeight="1" x14ac:dyDescent="0.3">
      <c r="A1461" s="158"/>
      <c r="B1461" s="134"/>
      <c r="C1461" s="135"/>
      <c r="D1461" s="136"/>
      <c r="E1461" s="137"/>
      <c r="F1461" s="138"/>
      <c r="G1461" s="124">
        <f t="shared" si="268"/>
        <v>0</v>
      </c>
      <c r="H1461" s="136"/>
      <c r="I1461" s="137"/>
      <c r="J1461" s="138"/>
      <c r="K1461" s="124">
        <f t="shared" si="269"/>
        <v>0</v>
      </c>
      <c r="L1461" s="136"/>
      <c r="M1461" s="137"/>
      <c r="N1461" s="138"/>
      <c r="O1461" s="124">
        <f t="shared" si="266"/>
        <v>0</v>
      </c>
      <c r="P1461" s="136"/>
      <c r="Q1461" s="137"/>
      <c r="R1461" s="138"/>
      <c r="S1461" s="146">
        <f t="shared" si="267"/>
        <v>0</v>
      </c>
    </row>
    <row r="1462" spans="1:19" ht="40.5" customHeight="1" x14ac:dyDescent="0.3">
      <c r="A1462" s="158"/>
      <c r="B1462" s="134"/>
      <c r="C1462" s="135"/>
      <c r="D1462" s="136"/>
      <c r="E1462" s="137"/>
      <c r="F1462" s="138"/>
      <c r="G1462" s="124">
        <f t="shared" si="268"/>
        <v>0</v>
      </c>
      <c r="H1462" s="136"/>
      <c r="I1462" s="137"/>
      <c r="J1462" s="138"/>
      <c r="K1462" s="124">
        <f t="shared" si="269"/>
        <v>0</v>
      </c>
      <c r="L1462" s="136"/>
      <c r="M1462" s="137"/>
      <c r="N1462" s="138"/>
      <c r="O1462" s="124">
        <f t="shared" si="266"/>
        <v>0</v>
      </c>
      <c r="P1462" s="136"/>
      <c r="Q1462" s="137"/>
      <c r="R1462" s="138"/>
      <c r="S1462" s="146">
        <f t="shared" si="267"/>
        <v>0</v>
      </c>
    </row>
    <row r="1463" spans="1:19" ht="40.5" customHeight="1" x14ac:dyDescent="0.3">
      <c r="A1463" s="158"/>
      <c r="B1463" s="134"/>
      <c r="C1463" s="135"/>
      <c r="D1463" s="136"/>
      <c r="E1463" s="137"/>
      <c r="F1463" s="138"/>
      <c r="G1463" s="124">
        <f t="shared" si="268"/>
        <v>0</v>
      </c>
      <c r="H1463" s="136"/>
      <c r="I1463" s="137"/>
      <c r="J1463" s="138"/>
      <c r="K1463" s="124">
        <f t="shared" si="269"/>
        <v>0</v>
      </c>
      <c r="L1463" s="136"/>
      <c r="M1463" s="137"/>
      <c r="N1463" s="138"/>
      <c r="O1463" s="124">
        <f t="shared" si="266"/>
        <v>0</v>
      </c>
      <c r="P1463" s="136"/>
      <c r="Q1463" s="137"/>
      <c r="R1463" s="138"/>
      <c r="S1463" s="146">
        <f t="shared" si="267"/>
        <v>0</v>
      </c>
    </row>
    <row r="1464" spans="1:19" ht="40.5" customHeight="1" x14ac:dyDescent="0.3">
      <c r="A1464" s="158"/>
      <c r="B1464" s="134"/>
      <c r="C1464" s="135"/>
      <c r="D1464" s="136"/>
      <c r="E1464" s="137"/>
      <c r="F1464" s="138"/>
      <c r="G1464" s="124">
        <f t="shared" si="268"/>
        <v>0</v>
      </c>
      <c r="H1464" s="136"/>
      <c r="I1464" s="137"/>
      <c r="J1464" s="138"/>
      <c r="K1464" s="124">
        <f t="shared" si="269"/>
        <v>0</v>
      </c>
      <c r="L1464" s="136"/>
      <c r="M1464" s="137"/>
      <c r="N1464" s="138"/>
      <c r="O1464" s="124">
        <f t="shared" si="266"/>
        <v>0</v>
      </c>
      <c r="P1464" s="136"/>
      <c r="Q1464" s="137"/>
      <c r="R1464" s="138"/>
      <c r="S1464" s="146">
        <f t="shared" si="267"/>
        <v>0</v>
      </c>
    </row>
    <row r="1465" spans="1:19" ht="40.5" customHeight="1" x14ac:dyDescent="0.3">
      <c r="A1465" s="158"/>
      <c r="B1465" s="134"/>
      <c r="C1465" s="139"/>
      <c r="D1465" s="136"/>
      <c r="E1465" s="140"/>
      <c r="F1465" s="138"/>
      <c r="G1465" s="124">
        <f t="shared" si="268"/>
        <v>0</v>
      </c>
      <c r="H1465" s="136"/>
      <c r="I1465" s="140"/>
      <c r="J1465" s="138"/>
      <c r="K1465" s="124">
        <f t="shared" si="269"/>
        <v>0</v>
      </c>
      <c r="L1465" s="136"/>
      <c r="M1465" s="140"/>
      <c r="N1465" s="138"/>
      <c r="O1465" s="124">
        <f t="shared" si="266"/>
        <v>0</v>
      </c>
      <c r="P1465" s="136"/>
      <c r="Q1465" s="140"/>
      <c r="R1465" s="138"/>
      <c r="S1465" s="146">
        <f t="shared" si="267"/>
        <v>0</v>
      </c>
    </row>
    <row r="1466" spans="1:19" ht="40.5" customHeight="1" x14ac:dyDescent="0.3">
      <c r="A1466" s="158"/>
      <c r="B1466" s="134"/>
      <c r="C1466" s="135"/>
      <c r="D1466" s="136"/>
      <c r="E1466" s="137"/>
      <c r="F1466" s="138"/>
      <c r="G1466" s="124">
        <f t="shared" si="268"/>
        <v>0</v>
      </c>
      <c r="H1466" s="136"/>
      <c r="I1466" s="137"/>
      <c r="J1466" s="138"/>
      <c r="K1466" s="124">
        <f t="shared" si="269"/>
        <v>0</v>
      </c>
      <c r="L1466" s="136"/>
      <c r="M1466" s="137"/>
      <c r="N1466" s="138"/>
      <c r="O1466" s="124">
        <f t="shared" si="266"/>
        <v>0</v>
      </c>
      <c r="P1466" s="136"/>
      <c r="Q1466" s="137"/>
      <c r="R1466" s="138"/>
      <c r="S1466" s="146">
        <f t="shared" si="267"/>
        <v>0</v>
      </c>
    </row>
    <row r="1467" spans="1:19" ht="40.5" customHeight="1" x14ac:dyDescent="0.3">
      <c r="A1467" s="158"/>
      <c r="B1467" s="134"/>
      <c r="C1467" s="135"/>
      <c r="D1467" s="136"/>
      <c r="E1467" s="137"/>
      <c r="F1467" s="138"/>
      <c r="G1467" s="124">
        <f t="shared" si="268"/>
        <v>0</v>
      </c>
      <c r="H1467" s="136"/>
      <c r="I1467" s="137"/>
      <c r="J1467" s="138"/>
      <c r="K1467" s="124">
        <f t="shared" si="269"/>
        <v>0</v>
      </c>
      <c r="L1467" s="136"/>
      <c r="M1467" s="137"/>
      <c r="N1467" s="138"/>
      <c r="O1467" s="124">
        <f t="shared" si="266"/>
        <v>0</v>
      </c>
      <c r="P1467" s="136"/>
      <c r="Q1467" s="137"/>
      <c r="R1467" s="138"/>
      <c r="S1467" s="146">
        <f t="shared" si="267"/>
        <v>0</v>
      </c>
    </row>
    <row r="1468" spans="1:19" ht="40.5" customHeight="1" x14ac:dyDescent="0.3">
      <c r="A1468" s="158"/>
      <c r="B1468" s="134"/>
      <c r="C1468" s="139"/>
      <c r="D1468" s="136"/>
      <c r="E1468" s="140"/>
      <c r="F1468" s="138"/>
      <c r="G1468" s="124">
        <f t="shared" si="268"/>
        <v>0</v>
      </c>
      <c r="H1468" s="136"/>
      <c r="I1468" s="140"/>
      <c r="J1468" s="138"/>
      <c r="K1468" s="124">
        <f t="shared" si="269"/>
        <v>0</v>
      </c>
      <c r="L1468" s="136"/>
      <c r="M1468" s="140"/>
      <c r="N1468" s="138"/>
      <c r="O1468" s="124">
        <f t="shared" si="266"/>
        <v>0</v>
      </c>
      <c r="P1468" s="136"/>
      <c r="Q1468" s="140"/>
      <c r="R1468" s="138"/>
      <c r="S1468" s="146">
        <f t="shared" si="267"/>
        <v>0</v>
      </c>
    </row>
    <row r="1469" spans="1:19" ht="40.5" customHeight="1" x14ac:dyDescent="0.3">
      <c r="A1469" s="158"/>
      <c r="B1469" s="134"/>
      <c r="C1469" s="139"/>
      <c r="D1469" s="136"/>
      <c r="E1469" s="140"/>
      <c r="F1469" s="138"/>
      <c r="G1469" s="124">
        <f t="shared" si="268"/>
        <v>0</v>
      </c>
      <c r="H1469" s="136"/>
      <c r="I1469" s="140"/>
      <c r="J1469" s="138"/>
      <c r="K1469" s="124">
        <f t="shared" si="269"/>
        <v>0</v>
      </c>
      <c r="L1469" s="136"/>
      <c r="M1469" s="140"/>
      <c r="N1469" s="138"/>
      <c r="O1469" s="124">
        <f t="shared" si="266"/>
        <v>0</v>
      </c>
      <c r="P1469" s="136"/>
      <c r="Q1469" s="140"/>
      <c r="R1469" s="138"/>
      <c r="S1469" s="146">
        <f t="shared" si="267"/>
        <v>0</v>
      </c>
    </row>
    <row r="1470" spans="1:19" ht="40.5" customHeight="1" x14ac:dyDescent="0.3">
      <c r="A1470" s="158"/>
      <c r="B1470" s="134"/>
      <c r="C1470" s="139"/>
      <c r="D1470" s="136"/>
      <c r="E1470" s="140"/>
      <c r="F1470" s="138"/>
      <c r="G1470" s="124">
        <f t="shared" si="268"/>
        <v>0</v>
      </c>
      <c r="H1470" s="136"/>
      <c r="I1470" s="140"/>
      <c r="J1470" s="138"/>
      <c r="K1470" s="124">
        <f t="shared" si="269"/>
        <v>0</v>
      </c>
      <c r="L1470" s="136"/>
      <c r="M1470" s="140"/>
      <c r="N1470" s="138"/>
      <c r="O1470" s="124">
        <f t="shared" si="266"/>
        <v>0</v>
      </c>
      <c r="P1470" s="136"/>
      <c r="Q1470" s="140"/>
      <c r="R1470" s="138"/>
      <c r="S1470" s="146">
        <f t="shared" si="267"/>
        <v>0</v>
      </c>
    </row>
    <row r="1471" spans="1:19" ht="40.5" customHeight="1" x14ac:dyDescent="0.3">
      <c r="A1471" s="158"/>
      <c r="B1471" s="134"/>
      <c r="C1471" s="139"/>
      <c r="D1471" s="136"/>
      <c r="E1471" s="140"/>
      <c r="F1471" s="138"/>
      <c r="G1471" s="124">
        <f t="shared" si="268"/>
        <v>0</v>
      </c>
      <c r="H1471" s="136"/>
      <c r="I1471" s="140"/>
      <c r="J1471" s="138"/>
      <c r="K1471" s="124">
        <f t="shared" si="269"/>
        <v>0</v>
      </c>
      <c r="L1471" s="136"/>
      <c r="M1471" s="140"/>
      <c r="N1471" s="138"/>
      <c r="O1471" s="124">
        <f t="shared" si="266"/>
        <v>0</v>
      </c>
      <c r="P1471" s="136"/>
      <c r="Q1471" s="140"/>
      <c r="R1471" s="138"/>
      <c r="S1471" s="146">
        <f t="shared" si="267"/>
        <v>0</v>
      </c>
    </row>
    <row r="1472" spans="1:19" ht="40.5" customHeight="1" x14ac:dyDescent="0.3">
      <c r="A1472" s="158"/>
      <c r="B1472" s="134"/>
      <c r="C1472" s="139"/>
      <c r="D1472" s="136"/>
      <c r="E1472" s="140"/>
      <c r="F1472" s="138"/>
      <c r="G1472" s="124">
        <f t="shared" si="268"/>
        <v>0</v>
      </c>
      <c r="H1472" s="136"/>
      <c r="I1472" s="140"/>
      <c r="J1472" s="138"/>
      <c r="K1472" s="124">
        <f t="shared" si="269"/>
        <v>0</v>
      </c>
      <c r="L1472" s="136"/>
      <c r="M1472" s="140"/>
      <c r="N1472" s="138"/>
      <c r="O1472" s="124">
        <f t="shared" si="266"/>
        <v>0</v>
      </c>
      <c r="P1472" s="136"/>
      <c r="Q1472" s="140"/>
      <c r="R1472" s="138"/>
      <c r="S1472" s="146">
        <f t="shared" si="267"/>
        <v>0</v>
      </c>
    </row>
    <row r="1473" spans="1:19" ht="40.5" customHeight="1" x14ac:dyDescent="0.3">
      <c r="A1473" s="158"/>
      <c r="B1473" s="134"/>
      <c r="C1473" s="139"/>
      <c r="D1473" s="136"/>
      <c r="E1473" s="140"/>
      <c r="F1473" s="138"/>
      <c r="G1473" s="124">
        <f t="shared" si="268"/>
        <v>0</v>
      </c>
      <c r="H1473" s="136"/>
      <c r="I1473" s="140"/>
      <c r="J1473" s="138"/>
      <c r="K1473" s="124">
        <f t="shared" si="269"/>
        <v>0</v>
      </c>
      <c r="L1473" s="136"/>
      <c r="M1473" s="140"/>
      <c r="N1473" s="138"/>
      <c r="O1473" s="124">
        <f t="shared" si="266"/>
        <v>0</v>
      </c>
      <c r="P1473" s="136"/>
      <c r="Q1473" s="140"/>
      <c r="R1473" s="138"/>
      <c r="S1473" s="146">
        <f t="shared" si="267"/>
        <v>0</v>
      </c>
    </row>
    <row r="1474" spans="1:19" ht="40.5" customHeight="1" x14ac:dyDescent="0.3">
      <c r="A1474" s="158"/>
      <c r="B1474" s="134"/>
      <c r="C1474" s="139"/>
      <c r="D1474" s="136"/>
      <c r="E1474" s="140"/>
      <c r="F1474" s="138"/>
      <c r="G1474" s="124">
        <f t="shared" si="268"/>
        <v>0</v>
      </c>
      <c r="H1474" s="136"/>
      <c r="I1474" s="140"/>
      <c r="J1474" s="138"/>
      <c r="K1474" s="124">
        <f t="shared" si="269"/>
        <v>0</v>
      </c>
      <c r="L1474" s="136"/>
      <c r="M1474" s="140"/>
      <c r="N1474" s="138"/>
      <c r="O1474" s="124">
        <f t="shared" si="266"/>
        <v>0</v>
      </c>
      <c r="P1474" s="136"/>
      <c r="Q1474" s="140"/>
      <c r="R1474" s="138"/>
      <c r="S1474" s="146">
        <f t="shared" si="267"/>
        <v>0</v>
      </c>
    </row>
    <row r="1475" spans="1:19" ht="40.5" customHeight="1" x14ac:dyDescent="0.3">
      <c r="A1475" s="158"/>
      <c r="B1475" s="134"/>
      <c r="C1475" s="139"/>
      <c r="D1475" s="136"/>
      <c r="E1475" s="140"/>
      <c r="F1475" s="138"/>
      <c r="G1475" s="124">
        <f t="shared" si="268"/>
        <v>0</v>
      </c>
      <c r="H1475" s="136"/>
      <c r="I1475" s="140"/>
      <c r="J1475" s="138"/>
      <c r="K1475" s="124">
        <f t="shared" si="269"/>
        <v>0</v>
      </c>
      <c r="L1475" s="136"/>
      <c r="M1475" s="140"/>
      <c r="N1475" s="138"/>
      <c r="O1475" s="124">
        <f t="shared" si="266"/>
        <v>0</v>
      </c>
      <c r="P1475" s="136"/>
      <c r="Q1475" s="140"/>
      <c r="R1475" s="138"/>
      <c r="S1475" s="146">
        <f t="shared" si="267"/>
        <v>0</v>
      </c>
    </row>
    <row r="1476" spans="1:19" ht="40.5" customHeight="1" x14ac:dyDescent="0.3">
      <c r="A1476" s="158"/>
      <c r="B1476" s="134"/>
      <c r="C1476" s="139"/>
      <c r="D1476" s="136"/>
      <c r="E1476" s="140"/>
      <c r="F1476" s="138"/>
      <c r="G1476" s="124">
        <f t="shared" si="268"/>
        <v>0</v>
      </c>
      <c r="H1476" s="136"/>
      <c r="I1476" s="140"/>
      <c r="J1476" s="138"/>
      <c r="K1476" s="124">
        <f t="shared" si="269"/>
        <v>0</v>
      </c>
      <c r="L1476" s="136"/>
      <c r="M1476" s="140"/>
      <c r="N1476" s="138"/>
      <c r="O1476" s="124">
        <f t="shared" si="266"/>
        <v>0</v>
      </c>
      <c r="P1476" s="136"/>
      <c r="Q1476" s="140"/>
      <c r="R1476" s="138"/>
      <c r="S1476" s="146">
        <f t="shared" si="267"/>
        <v>0</v>
      </c>
    </row>
    <row r="1477" spans="1:19" ht="40.5" customHeight="1" x14ac:dyDescent="0.3">
      <c r="A1477" s="158"/>
      <c r="B1477" s="134"/>
      <c r="C1477" s="139"/>
      <c r="D1477" s="136"/>
      <c r="E1477" s="140"/>
      <c r="F1477" s="138"/>
      <c r="G1477" s="124">
        <f t="shared" si="268"/>
        <v>0</v>
      </c>
      <c r="H1477" s="136"/>
      <c r="I1477" s="140"/>
      <c r="J1477" s="138"/>
      <c r="K1477" s="124">
        <f t="shared" si="269"/>
        <v>0</v>
      </c>
      <c r="L1477" s="136"/>
      <c r="M1477" s="140"/>
      <c r="N1477" s="138"/>
      <c r="O1477" s="124">
        <f t="shared" si="266"/>
        <v>0</v>
      </c>
      <c r="P1477" s="136"/>
      <c r="Q1477" s="140"/>
      <c r="R1477" s="138"/>
      <c r="S1477" s="146">
        <f t="shared" si="267"/>
        <v>0</v>
      </c>
    </row>
    <row r="1478" spans="1:19" ht="40.5" customHeight="1" x14ac:dyDescent="0.3">
      <c r="A1478" s="158"/>
      <c r="B1478" s="134"/>
      <c r="C1478" s="139"/>
      <c r="D1478" s="136"/>
      <c r="E1478" s="140"/>
      <c r="F1478" s="138"/>
      <c r="G1478" s="124">
        <f t="shared" si="268"/>
        <v>0</v>
      </c>
      <c r="H1478" s="136"/>
      <c r="I1478" s="140"/>
      <c r="J1478" s="138"/>
      <c r="K1478" s="124">
        <f t="shared" si="269"/>
        <v>0</v>
      </c>
      <c r="L1478" s="136"/>
      <c r="M1478" s="140"/>
      <c r="N1478" s="138"/>
      <c r="O1478" s="124">
        <f t="shared" si="266"/>
        <v>0</v>
      </c>
      <c r="P1478" s="136"/>
      <c r="Q1478" s="140"/>
      <c r="R1478" s="138"/>
      <c r="S1478" s="146">
        <f t="shared" si="267"/>
        <v>0</v>
      </c>
    </row>
    <row r="1479" spans="1:19" ht="40.5" customHeight="1" x14ac:dyDescent="0.3">
      <c r="A1479" s="158"/>
      <c r="B1479" s="134"/>
      <c r="C1479" s="139"/>
      <c r="D1479" s="136"/>
      <c r="E1479" s="140"/>
      <c r="F1479" s="138"/>
      <c r="G1479" s="124">
        <f t="shared" si="268"/>
        <v>0</v>
      </c>
      <c r="H1479" s="136"/>
      <c r="I1479" s="140"/>
      <c r="J1479" s="138"/>
      <c r="K1479" s="124">
        <f t="shared" si="269"/>
        <v>0</v>
      </c>
      <c r="L1479" s="136"/>
      <c r="M1479" s="140"/>
      <c r="N1479" s="138"/>
      <c r="O1479" s="124">
        <f t="shared" si="266"/>
        <v>0</v>
      </c>
      <c r="P1479" s="136"/>
      <c r="Q1479" s="140"/>
      <c r="R1479" s="138"/>
      <c r="S1479" s="146">
        <f t="shared" si="267"/>
        <v>0</v>
      </c>
    </row>
    <row r="1480" spans="1:19" ht="40.5" customHeight="1" x14ac:dyDescent="0.3">
      <c r="A1480" s="158"/>
      <c r="B1480" s="134"/>
      <c r="C1480" s="139"/>
      <c r="D1480" s="136"/>
      <c r="E1480" s="140"/>
      <c r="F1480" s="138"/>
      <c r="G1480" s="124">
        <f t="shared" si="268"/>
        <v>0</v>
      </c>
      <c r="H1480" s="136"/>
      <c r="I1480" s="140"/>
      <c r="J1480" s="138"/>
      <c r="K1480" s="124">
        <f t="shared" si="269"/>
        <v>0</v>
      </c>
      <c r="L1480" s="136"/>
      <c r="M1480" s="140"/>
      <c r="N1480" s="138"/>
      <c r="O1480" s="124">
        <f t="shared" si="266"/>
        <v>0</v>
      </c>
      <c r="P1480" s="136"/>
      <c r="Q1480" s="140"/>
      <c r="R1480" s="138"/>
      <c r="S1480" s="146">
        <f t="shared" si="267"/>
        <v>0</v>
      </c>
    </row>
    <row r="1481" spans="1:19" ht="40.5" customHeight="1" x14ac:dyDescent="0.3">
      <c r="A1481" s="158"/>
      <c r="B1481" s="134"/>
      <c r="C1481" s="139"/>
      <c r="D1481" s="136"/>
      <c r="E1481" s="140"/>
      <c r="F1481" s="138"/>
      <c r="G1481" s="124">
        <f t="shared" si="268"/>
        <v>0</v>
      </c>
      <c r="H1481" s="136"/>
      <c r="I1481" s="140"/>
      <c r="J1481" s="138"/>
      <c r="K1481" s="124">
        <f t="shared" si="269"/>
        <v>0</v>
      </c>
      <c r="L1481" s="136"/>
      <c r="M1481" s="140"/>
      <c r="N1481" s="138"/>
      <c r="O1481" s="124">
        <f t="shared" si="266"/>
        <v>0</v>
      </c>
      <c r="P1481" s="136"/>
      <c r="Q1481" s="140"/>
      <c r="R1481" s="138"/>
      <c r="S1481" s="146">
        <f t="shared" si="267"/>
        <v>0</v>
      </c>
    </row>
    <row r="1482" spans="1:19" ht="40.5" customHeight="1" x14ac:dyDescent="0.3">
      <c r="A1482" s="115"/>
      <c r="B1482" s="116" t="s">
        <v>70</v>
      </c>
      <c r="C1482" s="117"/>
      <c r="D1482" s="127"/>
      <c r="E1482" s="128"/>
      <c r="F1482" s="125">
        <f t="shared" ref="F1482" si="270">L1482+O1482</f>
        <v>0</v>
      </c>
      <c r="G1482" s="125">
        <f>SUM(G1452:G1481)</f>
        <v>0</v>
      </c>
      <c r="H1482" s="127"/>
      <c r="I1482" s="128"/>
      <c r="J1482" s="126"/>
      <c r="K1482" s="125">
        <f>SUM(K1452:K1481)</f>
        <v>0</v>
      </c>
      <c r="L1482" s="127"/>
      <c r="M1482" s="128"/>
      <c r="N1482" s="126"/>
      <c r="O1482" s="125">
        <f>SUM(O1452:O1481)</f>
        <v>0</v>
      </c>
      <c r="P1482" s="127"/>
      <c r="Q1482" s="128"/>
      <c r="R1482" s="126"/>
      <c r="S1482" s="147">
        <f>SUM(S1452:S1481)</f>
        <v>0</v>
      </c>
    </row>
    <row r="1483" spans="1:19" ht="16.5" customHeight="1" x14ac:dyDescent="0.3">
      <c r="A1483" s="110"/>
      <c r="B1483" s="110"/>
      <c r="C1483" s="108"/>
      <c r="D1483" s="108"/>
      <c r="E1483" s="108"/>
      <c r="F1483" s="109"/>
      <c r="G1483" s="109"/>
      <c r="H1483" s="108"/>
      <c r="I1483" s="108"/>
      <c r="J1483" s="108"/>
      <c r="K1483" s="109"/>
      <c r="L1483" s="108"/>
      <c r="M1483" s="108"/>
      <c r="N1483" s="108"/>
      <c r="O1483" s="109"/>
      <c r="P1483" s="108"/>
      <c r="Q1483" s="108"/>
      <c r="R1483" s="108"/>
      <c r="S1483" s="109"/>
    </row>
    <row r="1484" spans="1:19" ht="16.5" customHeight="1" x14ac:dyDescent="0.15">
      <c r="A1484" s="373" t="s">
        <v>61</v>
      </c>
      <c r="B1484" s="373"/>
      <c r="C1484" s="373"/>
      <c r="D1484" s="373"/>
      <c r="E1484" s="373"/>
      <c r="F1484" s="373"/>
      <c r="G1484" s="373"/>
      <c r="H1484" s="373"/>
      <c r="I1484" s="373"/>
      <c r="J1484" s="373"/>
      <c r="K1484" s="373"/>
      <c r="L1484" s="373"/>
      <c r="M1484" s="373"/>
      <c r="N1484" s="373"/>
      <c r="O1484" s="373"/>
      <c r="P1484" s="373"/>
      <c r="Q1484" s="373"/>
      <c r="R1484" s="373"/>
      <c r="S1484" s="373"/>
    </row>
    <row r="1485" spans="1:19" ht="16.5" customHeight="1" x14ac:dyDescent="0.15">
      <c r="A1485" s="373"/>
      <c r="B1485" s="373"/>
      <c r="C1485" s="373"/>
      <c r="D1485" s="373"/>
      <c r="E1485" s="373"/>
      <c r="F1485" s="373"/>
      <c r="G1485" s="373"/>
      <c r="H1485" s="373"/>
      <c r="I1485" s="373"/>
      <c r="J1485" s="373"/>
      <c r="K1485" s="373"/>
      <c r="L1485" s="373"/>
      <c r="M1485" s="373"/>
      <c r="N1485" s="373"/>
      <c r="O1485" s="373"/>
      <c r="P1485" s="373"/>
      <c r="Q1485" s="373"/>
      <c r="R1485" s="373"/>
      <c r="S1485" s="373"/>
    </row>
    <row r="1486" spans="1:19" ht="16.5" customHeight="1" x14ac:dyDescent="0.15">
      <c r="A1486" s="374"/>
      <c r="B1486" s="374"/>
      <c r="C1486" s="374"/>
      <c r="D1486" s="374"/>
      <c r="E1486" s="374"/>
      <c r="F1486" s="374"/>
      <c r="G1486" s="374"/>
      <c r="H1486" s="374"/>
      <c r="I1486" s="374"/>
      <c r="J1486" s="374"/>
      <c r="K1486" s="374"/>
      <c r="L1486" s="374"/>
      <c r="M1486" s="374"/>
      <c r="N1486" s="374"/>
      <c r="O1486" s="374"/>
      <c r="P1486" s="374"/>
      <c r="Q1486" s="374"/>
      <c r="R1486" s="374"/>
      <c r="S1486" s="374"/>
    </row>
    <row r="1487" spans="1:19" s="7" customFormat="1" ht="24" customHeight="1" x14ac:dyDescent="0.2">
      <c r="A1487" s="375">
        <f>A1449+1</f>
        <v>40</v>
      </c>
      <c r="B1487" s="377" t="str">
        <f>IF(ISBLANK(見積書表紙!$C$22),"",見積書表紙!$C$22)</f>
        <v/>
      </c>
      <c r="C1487" s="379"/>
      <c r="D1487" s="381" t="s">
        <v>5</v>
      </c>
      <c r="E1487" s="382"/>
      <c r="F1487" s="382"/>
      <c r="G1487" s="383"/>
      <c r="H1487" s="381" t="s">
        <v>123</v>
      </c>
      <c r="I1487" s="382"/>
      <c r="J1487" s="382"/>
      <c r="K1487" s="383"/>
      <c r="L1487" s="381" t="s">
        <v>124</v>
      </c>
      <c r="M1487" s="382"/>
      <c r="N1487" s="382"/>
      <c r="O1487" s="383"/>
      <c r="P1487" s="381" t="s">
        <v>125</v>
      </c>
      <c r="Q1487" s="382"/>
      <c r="R1487" s="382"/>
      <c r="S1487" s="387"/>
    </row>
    <row r="1488" spans="1:19" s="7" customFormat="1" ht="24" customHeight="1" x14ac:dyDescent="0.2">
      <c r="A1488" s="376"/>
      <c r="B1488" s="378"/>
      <c r="C1488" s="380"/>
      <c r="D1488" s="384"/>
      <c r="E1488" s="385"/>
      <c r="F1488" s="385"/>
      <c r="G1488" s="386"/>
      <c r="H1488" s="384"/>
      <c r="I1488" s="385"/>
      <c r="J1488" s="385"/>
      <c r="K1488" s="386"/>
      <c r="L1488" s="384"/>
      <c r="M1488" s="385"/>
      <c r="N1488" s="385"/>
      <c r="O1488" s="386"/>
      <c r="P1488" s="384"/>
      <c r="Q1488" s="385"/>
      <c r="R1488" s="385"/>
      <c r="S1488" s="388"/>
    </row>
    <row r="1489" spans="1:19" s="7" customFormat="1" ht="40.5" customHeight="1" x14ac:dyDescent="0.2">
      <c r="A1489" s="111" t="s">
        <v>52</v>
      </c>
      <c r="B1489" s="112" t="s">
        <v>6</v>
      </c>
      <c r="C1489" s="113" t="s">
        <v>53</v>
      </c>
      <c r="D1489" s="112" t="s">
        <v>7</v>
      </c>
      <c r="E1489" s="112" t="s">
        <v>0</v>
      </c>
      <c r="F1489" s="114" t="s">
        <v>8</v>
      </c>
      <c r="G1489" s="114" t="s">
        <v>9</v>
      </c>
      <c r="H1489" s="112" t="s">
        <v>7</v>
      </c>
      <c r="I1489" s="112" t="s">
        <v>0</v>
      </c>
      <c r="J1489" s="112" t="s">
        <v>8</v>
      </c>
      <c r="K1489" s="114" t="s">
        <v>9</v>
      </c>
      <c r="L1489" s="112" t="s">
        <v>7</v>
      </c>
      <c r="M1489" s="112" t="s">
        <v>0</v>
      </c>
      <c r="N1489" s="112" t="s">
        <v>8</v>
      </c>
      <c r="O1489" s="114" t="s">
        <v>9</v>
      </c>
      <c r="P1489" s="112" t="s">
        <v>7</v>
      </c>
      <c r="Q1489" s="112" t="s">
        <v>0</v>
      </c>
      <c r="R1489" s="112" t="s">
        <v>8</v>
      </c>
      <c r="S1489" s="145" t="s">
        <v>9</v>
      </c>
    </row>
    <row r="1490" spans="1:19" ht="40.5" customHeight="1" x14ac:dyDescent="0.3">
      <c r="A1490" s="158"/>
      <c r="B1490" s="134"/>
      <c r="C1490" s="135"/>
      <c r="D1490" s="136"/>
      <c r="E1490" s="137"/>
      <c r="F1490" s="138"/>
      <c r="G1490" s="124">
        <f t="shared" ref="G1490:G1494" si="271">D1490*F1490</f>
        <v>0</v>
      </c>
      <c r="H1490" s="136"/>
      <c r="I1490" s="137"/>
      <c r="J1490" s="138"/>
      <c r="K1490" s="124">
        <f>H1490*J1490</f>
        <v>0</v>
      </c>
      <c r="L1490" s="136"/>
      <c r="M1490" s="137"/>
      <c r="N1490" s="138"/>
      <c r="O1490" s="124">
        <f>L1490*N1490</f>
        <v>0</v>
      </c>
      <c r="P1490" s="136"/>
      <c r="Q1490" s="137"/>
      <c r="R1490" s="138"/>
      <c r="S1490" s="146">
        <f>P1490*R1490</f>
        <v>0</v>
      </c>
    </row>
    <row r="1491" spans="1:19" ht="40.5" customHeight="1" x14ac:dyDescent="0.3">
      <c r="A1491" s="158"/>
      <c r="B1491" s="134"/>
      <c r="C1491" s="135"/>
      <c r="D1491" s="136"/>
      <c r="E1491" s="137"/>
      <c r="F1491" s="138"/>
      <c r="G1491" s="124">
        <f t="shared" si="271"/>
        <v>0</v>
      </c>
      <c r="H1491" s="136"/>
      <c r="I1491" s="137"/>
      <c r="J1491" s="138"/>
      <c r="K1491" s="124">
        <f t="shared" ref="K1491:K1494" si="272">H1491*J1491</f>
        <v>0</v>
      </c>
      <c r="L1491" s="136"/>
      <c r="M1491" s="137"/>
      <c r="N1491" s="138"/>
      <c r="O1491" s="124">
        <f t="shared" ref="O1491:O1519" si="273">L1491*N1491</f>
        <v>0</v>
      </c>
      <c r="P1491" s="136"/>
      <c r="Q1491" s="137"/>
      <c r="R1491" s="138"/>
      <c r="S1491" s="146">
        <f t="shared" ref="S1491:S1519" si="274">P1491*R1491</f>
        <v>0</v>
      </c>
    </row>
    <row r="1492" spans="1:19" ht="40.5" customHeight="1" x14ac:dyDescent="0.3">
      <c r="A1492" s="158"/>
      <c r="B1492" s="134"/>
      <c r="C1492" s="135"/>
      <c r="D1492" s="136"/>
      <c r="E1492" s="137"/>
      <c r="F1492" s="138"/>
      <c r="G1492" s="124">
        <f t="shared" si="271"/>
        <v>0</v>
      </c>
      <c r="H1492" s="136"/>
      <c r="I1492" s="137"/>
      <c r="J1492" s="138"/>
      <c r="K1492" s="124">
        <f t="shared" si="272"/>
        <v>0</v>
      </c>
      <c r="L1492" s="136"/>
      <c r="M1492" s="137"/>
      <c r="N1492" s="138"/>
      <c r="O1492" s="124">
        <f t="shared" si="273"/>
        <v>0</v>
      </c>
      <c r="P1492" s="136"/>
      <c r="Q1492" s="137"/>
      <c r="R1492" s="138"/>
      <c r="S1492" s="146">
        <f t="shared" si="274"/>
        <v>0</v>
      </c>
    </row>
    <row r="1493" spans="1:19" ht="40.5" customHeight="1" x14ac:dyDescent="0.3">
      <c r="A1493" s="158"/>
      <c r="B1493" s="134"/>
      <c r="C1493" s="135"/>
      <c r="D1493" s="136"/>
      <c r="E1493" s="137"/>
      <c r="F1493" s="138"/>
      <c r="G1493" s="124">
        <f t="shared" si="271"/>
        <v>0</v>
      </c>
      <c r="H1493" s="136"/>
      <c r="I1493" s="137"/>
      <c r="J1493" s="138"/>
      <c r="K1493" s="124">
        <f t="shared" si="272"/>
        <v>0</v>
      </c>
      <c r="L1493" s="136"/>
      <c r="M1493" s="137"/>
      <c r="N1493" s="138"/>
      <c r="O1493" s="124">
        <f t="shared" si="273"/>
        <v>0</v>
      </c>
      <c r="P1493" s="136"/>
      <c r="Q1493" s="137"/>
      <c r="R1493" s="138"/>
      <c r="S1493" s="146">
        <f t="shared" si="274"/>
        <v>0</v>
      </c>
    </row>
    <row r="1494" spans="1:19" ht="40.5" customHeight="1" x14ac:dyDescent="0.3">
      <c r="A1494" s="158"/>
      <c r="B1494" s="134"/>
      <c r="C1494" s="135"/>
      <c r="D1494" s="136"/>
      <c r="E1494" s="137"/>
      <c r="F1494" s="138"/>
      <c r="G1494" s="124">
        <f t="shared" si="271"/>
        <v>0</v>
      </c>
      <c r="H1494" s="136"/>
      <c r="I1494" s="137"/>
      <c r="J1494" s="138"/>
      <c r="K1494" s="124">
        <f t="shared" si="272"/>
        <v>0</v>
      </c>
      <c r="L1494" s="136"/>
      <c r="M1494" s="137"/>
      <c r="N1494" s="138"/>
      <c r="O1494" s="124">
        <f t="shared" si="273"/>
        <v>0</v>
      </c>
      <c r="P1494" s="136"/>
      <c r="Q1494" s="137"/>
      <c r="R1494" s="138"/>
      <c r="S1494" s="146">
        <f t="shared" si="274"/>
        <v>0</v>
      </c>
    </row>
    <row r="1495" spans="1:19" ht="40.5" customHeight="1" x14ac:dyDescent="0.3">
      <c r="A1495" s="158"/>
      <c r="B1495" s="134"/>
      <c r="C1495" s="135"/>
      <c r="D1495" s="136"/>
      <c r="E1495" s="137"/>
      <c r="F1495" s="138"/>
      <c r="G1495" s="124">
        <f>D1495*F1495</f>
        <v>0</v>
      </c>
      <c r="H1495" s="136"/>
      <c r="I1495" s="137"/>
      <c r="J1495" s="138"/>
      <c r="K1495" s="124">
        <f>H1495*J1495</f>
        <v>0</v>
      </c>
      <c r="L1495" s="136"/>
      <c r="M1495" s="137"/>
      <c r="N1495" s="138"/>
      <c r="O1495" s="124">
        <f t="shared" si="273"/>
        <v>0</v>
      </c>
      <c r="P1495" s="136"/>
      <c r="Q1495" s="137"/>
      <c r="R1495" s="138"/>
      <c r="S1495" s="146">
        <f t="shared" si="274"/>
        <v>0</v>
      </c>
    </row>
    <row r="1496" spans="1:19" ht="40.5" customHeight="1" x14ac:dyDescent="0.3">
      <c r="A1496" s="158"/>
      <c r="B1496" s="134"/>
      <c r="C1496" s="135"/>
      <c r="D1496" s="136"/>
      <c r="E1496" s="137"/>
      <c r="F1496" s="138"/>
      <c r="G1496" s="124">
        <f>D1496*F1496</f>
        <v>0</v>
      </c>
      <c r="H1496" s="136"/>
      <c r="I1496" s="137"/>
      <c r="J1496" s="138"/>
      <c r="K1496" s="124">
        <f>H1496*J1496</f>
        <v>0</v>
      </c>
      <c r="L1496" s="136"/>
      <c r="M1496" s="137"/>
      <c r="N1496" s="138"/>
      <c r="O1496" s="124">
        <f t="shared" si="273"/>
        <v>0</v>
      </c>
      <c r="P1496" s="136"/>
      <c r="Q1496" s="137"/>
      <c r="R1496" s="138"/>
      <c r="S1496" s="146">
        <f t="shared" si="274"/>
        <v>0</v>
      </c>
    </row>
    <row r="1497" spans="1:19" ht="40.5" customHeight="1" x14ac:dyDescent="0.3">
      <c r="A1497" s="158"/>
      <c r="B1497" s="134"/>
      <c r="C1497" s="135"/>
      <c r="D1497" s="136"/>
      <c r="E1497" s="137"/>
      <c r="F1497" s="138"/>
      <c r="G1497" s="124">
        <f t="shared" ref="G1497:G1519" si="275">D1497*F1497</f>
        <v>0</v>
      </c>
      <c r="H1497" s="136"/>
      <c r="I1497" s="137"/>
      <c r="J1497" s="138"/>
      <c r="K1497" s="124">
        <f t="shared" ref="K1497:K1519" si="276">H1497*J1497</f>
        <v>0</v>
      </c>
      <c r="L1497" s="136"/>
      <c r="M1497" s="137"/>
      <c r="N1497" s="138"/>
      <c r="O1497" s="124">
        <f t="shared" si="273"/>
        <v>0</v>
      </c>
      <c r="P1497" s="136"/>
      <c r="Q1497" s="137"/>
      <c r="R1497" s="138"/>
      <c r="S1497" s="146">
        <f t="shared" si="274"/>
        <v>0</v>
      </c>
    </row>
    <row r="1498" spans="1:19" ht="40.5" customHeight="1" x14ac:dyDescent="0.3">
      <c r="A1498" s="158"/>
      <c r="B1498" s="134"/>
      <c r="C1498" s="135"/>
      <c r="D1498" s="136"/>
      <c r="E1498" s="137"/>
      <c r="F1498" s="138"/>
      <c r="G1498" s="124">
        <f t="shared" si="275"/>
        <v>0</v>
      </c>
      <c r="H1498" s="136"/>
      <c r="I1498" s="137"/>
      <c r="J1498" s="138"/>
      <c r="K1498" s="124">
        <f t="shared" si="276"/>
        <v>0</v>
      </c>
      <c r="L1498" s="136"/>
      <c r="M1498" s="137"/>
      <c r="N1498" s="138"/>
      <c r="O1498" s="124">
        <f t="shared" si="273"/>
        <v>0</v>
      </c>
      <c r="P1498" s="136"/>
      <c r="Q1498" s="137"/>
      <c r="R1498" s="138"/>
      <c r="S1498" s="146">
        <f t="shared" si="274"/>
        <v>0</v>
      </c>
    </row>
    <row r="1499" spans="1:19" ht="40.5" customHeight="1" x14ac:dyDescent="0.3">
      <c r="A1499" s="158"/>
      <c r="B1499" s="134"/>
      <c r="C1499" s="135"/>
      <c r="D1499" s="136"/>
      <c r="E1499" s="137"/>
      <c r="F1499" s="138"/>
      <c r="G1499" s="124">
        <f t="shared" si="275"/>
        <v>0</v>
      </c>
      <c r="H1499" s="136"/>
      <c r="I1499" s="137"/>
      <c r="J1499" s="138"/>
      <c r="K1499" s="124">
        <f t="shared" si="276"/>
        <v>0</v>
      </c>
      <c r="L1499" s="136"/>
      <c r="M1499" s="137"/>
      <c r="N1499" s="138"/>
      <c r="O1499" s="124">
        <f t="shared" si="273"/>
        <v>0</v>
      </c>
      <c r="P1499" s="136"/>
      <c r="Q1499" s="137"/>
      <c r="R1499" s="138"/>
      <c r="S1499" s="146">
        <f t="shared" si="274"/>
        <v>0</v>
      </c>
    </row>
    <row r="1500" spans="1:19" ht="40.5" customHeight="1" x14ac:dyDescent="0.3">
      <c r="A1500" s="158"/>
      <c r="B1500" s="134"/>
      <c r="C1500" s="135"/>
      <c r="D1500" s="136"/>
      <c r="E1500" s="137"/>
      <c r="F1500" s="138"/>
      <c r="G1500" s="124">
        <f t="shared" si="275"/>
        <v>0</v>
      </c>
      <c r="H1500" s="136"/>
      <c r="I1500" s="137"/>
      <c r="J1500" s="138"/>
      <c r="K1500" s="124">
        <f t="shared" si="276"/>
        <v>0</v>
      </c>
      <c r="L1500" s="136"/>
      <c r="M1500" s="137"/>
      <c r="N1500" s="138"/>
      <c r="O1500" s="124">
        <f t="shared" si="273"/>
        <v>0</v>
      </c>
      <c r="P1500" s="136"/>
      <c r="Q1500" s="137"/>
      <c r="R1500" s="138"/>
      <c r="S1500" s="146">
        <f t="shared" si="274"/>
        <v>0</v>
      </c>
    </row>
    <row r="1501" spans="1:19" ht="40.5" customHeight="1" x14ac:dyDescent="0.3">
      <c r="A1501" s="158"/>
      <c r="B1501" s="134"/>
      <c r="C1501" s="135"/>
      <c r="D1501" s="136"/>
      <c r="E1501" s="137"/>
      <c r="F1501" s="138"/>
      <c r="G1501" s="124">
        <f t="shared" si="275"/>
        <v>0</v>
      </c>
      <c r="H1501" s="136"/>
      <c r="I1501" s="137"/>
      <c r="J1501" s="138"/>
      <c r="K1501" s="124">
        <f t="shared" si="276"/>
        <v>0</v>
      </c>
      <c r="L1501" s="136"/>
      <c r="M1501" s="137"/>
      <c r="N1501" s="138"/>
      <c r="O1501" s="124">
        <f t="shared" si="273"/>
        <v>0</v>
      </c>
      <c r="P1501" s="136"/>
      <c r="Q1501" s="137"/>
      <c r="R1501" s="138"/>
      <c r="S1501" s="146">
        <f t="shared" si="274"/>
        <v>0</v>
      </c>
    </row>
    <row r="1502" spans="1:19" ht="40.5" customHeight="1" x14ac:dyDescent="0.3">
      <c r="A1502" s="158"/>
      <c r="B1502" s="134"/>
      <c r="C1502" s="135"/>
      <c r="D1502" s="136"/>
      <c r="E1502" s="137"/>
      <c r="F1502" s="138"/>
      <c r="G1502" s="124">
        <f t="shared" si="275"/>
        <v>0</v>
      </c>
      <c r="H1502" s="136"/>
      <c r="I1502" s="137"/>
      <c r="J1502" s="138"/>
      <c r="K1502" s="124">
        <f t="shared" si="276"/>
        <v>0</v>
      </c>
      <c r="L1502" s="136"/>
      <c r="M1502" s="137"/>
      <c r="N1502" s="138"/>
      <c r="O1502" s="124">
        <f t="shared" si="273"/>
        <v>0</v>
      </c>
      <c r="P1502" s="136"/>
      <c r="Q1502" s="137"/>
      <c r="R1502" s="138"/>
      <c r="S1502" s="146">
        <f t="shared" si="274"/>
        <v>0</v>
      </c>
    </row>
    <row r="1503" spans="1:19" ht="40.5" customHeight="1" x14ac:dyDescent="0.3">
      <c r="A1503" s="158"/>
      <c r="B1503" s="134"/>
      <c r="C1503" s="139"/>
      <c r="D1503" s="136"/>
      <c r="E1503" s="140"/>
      <c r="F1503" s="138"/>
      <c r="G1503" s="124">
        <f t="shared" si="275"/>
        <v>0</v>
      </c>
      <c r="H1503" s="136"/>
      <c r="I1503" s="140"/>
      <c r="J1503" s="138"/>
      <c r="K1503" s="124">
        <f t="shared" si="276"/>
        <v>0</v>
      </c>
      <c r="L1503" s="136"/>
      <c r="M1503" s="140"/>
      <c r="N1503" s="138"/>
      <c r="O1503" s="124">
        <f t="shared" si="273"/>
        <v>0</v>
      </c>
      <c r="P1503" s="136"/>
      <c r="Q1503" s="140"/>
      <c r="R1503" s="138"/>
      <c r="S1503" s="146">
        <f t="shared" si="274"/>
        <v>0</v>
      </c>
    </row>
    <row r="1504" spans="1:19" ht="40.5" customHeight="1" x14ac:dyDescent="0.3">
      <c r="A1504" s="158"/>
      <c r="B1504" s="134"/>
      <c r="C1504" s="135"/>
      <c r="D1504" s="136"/>
      <c r="E1504" s="137"/>
      <c r="F1504" s="138"/>
      <c r="G1504" s="124">
        <f t="shared" si="275"/>
        <v>0</v>
      </c>
      <c r="H1504" s="136"/>
      <c r="I1504" s="137"/>
      <c r="J1504" s="138"/>
      <c r="K1504" s="124">
        <f t="shared" si="276"/>
        <v>0</v>
      </c>
      <c r="L1504" s="136"/>
      <c r="M1504" s="137"/>
      <c r="N1504" s="138"/>
      <c r="O1504" s="124">
        <f t="shared" si="273"/>
        <v>0</v>
      </c>
      <c r="P1504" s="136"/>
      <c r="Q1504" s="137"/>
      <c r="R1504" s="138"/>
      <c r="S1504" s="146">
        <f t="shared" si="274"/>
        <v>0</v>
      </c>
    </row>
    <row r="1505" spans="1:19" ht="40.5" customHeight="1" x14ac:dyDescent="0.3">
      <c r="A1505" s="158"/>
      <c r="B1505" s="134"/>
      <c r="C1505" s="135"/>
      <c r="D1505" s="136"/>
      <c r="E1505" s="137"/>
      <c r="F1505" s="138"/>
      <c r="G1505" s="124">
        <f t="shared" si="275"/>
        <v>0</v>
      </c>
      <c r="H1505" s="136"/>
      <c r="I1505" s="137"/>
      <c r="J1505" s="138"/>
      <c r="K1505" s="124">
        <f t="shared" si="276"/>
        <v>0</v>
      </c>
      <c r="L1505" s="136"/>
      <c r="M1505" s="137"/>
      <c r="N1505" s="138"/>
      <c r="O1505" s="124">
        <f t="shared" si="273"/>
        <v>0</v>
      </c>
      <c r="P1505" s="136"/>
      <c r="Q1505" s="137"/>
      <c r="R1505" s="138"/>
      <c r="S1505" s="146">
        <f t="shared" si="274"/>
        <v>0</v>
      </c>
    </row>
    <row r="1506" spans="1:19" ht="40.5" customHeight="1" x14ac:dyDescent="0.3">
      <c r="A1506" s="158"/>
      <c r="B1506" s="134"/>
      <c r="C1506" s="139"/>
      <c r="D1506" s="136"/>
      <c r="E1506" s="140"/>
      <c r="F1506" s="138"/>
      <c r="G1506" s="124">
        <f t="shared" si="275"/>
        <v>0</v>
      </c>
      <c r="H1506" s="136"/>
      <c r="I1506" s="140"/>
      <c r="J1506" s="138"/>
      <c r="K1506" s="124">
        <f t="shared" si="276"/>
        <v>0</v>
      </c>
      <c r="L1506" s="136"/>
      <c r="M1506" s="140"/>
      <c r="N1506" s="138"/>
      <c r="O1506" s="124">
        <f t="shared" si="273"/>
        <v>0</v>
      </c>
      <c r="P1506" s="136"/>
      <c r="Q1506" s="140"/>
      <c r="R1506" s="138"/>
      <c r="S1506" s="146">
        <f t="shared" si="274"/>
        <v>0</v>
      </c>
    </row>
    <row r="1507" spans="1:19" ht="40.5" customHeight="1" x14ac:dyDescent="0.3">
      <c r="A1507" s="158"/>
      <c r="B1507" s="134"/>
      <c r="C1507" s="139"/>
      <c r="D1507" s="136"/>
      <c r="E1507" s="140"/>
      <c r="F1507" s="138"/>
      <c r="G1507" s="124">
        <f t="shared" si="275"/>
        <v>0</v>
      </c>
      <c r="H1507" s="136"/>
      <c r="I1507" s="140"/>
      <c r="J1507" s="138"/>
      <c r="K1507" s="124">
        <f t="shared" si="276"/>
        <v>0</v>
      </c>
      <c r="L1507" s="136"/>
      <c r="M1507" s="140"/>
      <c r="N1507" s="138"/>
      <c r="O1507" s="124">
        <f t="shared" si="273"/>
        <v>0</v>
      </c>
      <c r="P1507" s="136"/>
      <c r="Q1507" s="140"/>
      <c r="R1507" s="138"/>
      <c r="S1507" s="146">
        <f t="shared" si="274"/>
        <v>0</v>
      </c>
    </row>
    <row r="1508" spans="1:19" ht="40.5" customHeight="1" x14ac:dyDescent="0.3">
      <c r="A1508" s="158"/>
      <c r="B1508" s="134"/>
      <c r="C1508" s="139"/>
      <c r="D1508" s="136"/>
      <c r="E1508" s="140"/>
      <c r="F1508" s="138"/>
      <c r="G1508" s="124">
        <f t="shared" si="275"/>
        <v>0</v>
      </c>
      <c r="H1508" s="136"/>
      <c r="I1508" s="140"/>
      <c r="J1508" s="138"/>
      <c r="K1508" s="124">
        <f t="shared" si="276"/>
        <v>0</v>
      </c>
      <c r="L1508" s="136"/>
      <c r="M1508" s="140"/>
      <c r="N1508" s="138"/>
      <c r="O1508" s="124">
        <f t="shared" si="273"/>
        <v>0</v>
      </c>
      <c r="P1508" s="136"/>
      <c r="Q1508" s="140"/>
      <c r="R1508" s="138"/>
      <c r="S1508" s="146">
        <f t="shared" si="274"/>
        <v>0</v>
      </c>
    </row>
    <row r="1509" spans="1:19" ht="40.5" customHeight="1" x14ac:dyDescent="0.3">
      <c r="A1509" s="158"/>
      <c r="B1509" s="134"/>
      <c r="C1509" s="139"/>
      <c r="D1509" s="136"/>
      <c r="E1509" s="140"/>
      <c r="F1509" s="138"/>
      <c r="G1509" s="124">
        <f t="shared" si="275"/>
        <v>0</v>
      </c>
      <c r="H1509" s="136"/>
      <c r="I1509" s="140"/>
      <c r="J1509" s="138"/>
      <c r="K1509" s="124">
        <f t="shared" si="276"/>
        <v>0</v>
      </c>
      <c r="L1509" s="136"/>
      <c r="M1509" s="140"/>
      <c r="N1509" s="138"/>
      <c r="O1509" s="124">
        <f t="shared" si="273"/>
        <v>0</v>
      </c>
      <c r="P1509" s="136"/>
      <c r="Q1509" s="140"/>
      <c r="R1509" s="138"/>
      <c r="S1509" s="146">
        <f t="shared" si="274"/>
        <v>0</v>
      </c>
    </row>
    <row r="1510" spans="1:19" ht="40.5" customHeight="1" x14ac:dyDescent="0.3">
      <c r="A1510" s="158"/>
      <c r="B1510" s="134"/>
      <c r="C1510" s="139"/>
      <c r="D1510" s="136"/>
      <c r="E1510" s="140"/>
      <c r="F1510" s="138"/>
      <c r="G1510" s="124">
        <f t="shared" si="275"/>
        <v>0</v>
      </c>
      <c r="H1510" s="136"/>
      <c r="I1510" s="140"/>
      <c r="J1510" s="138"/>
      <c r="K1510" s="124">
        <f t="shared" si="276"/>
        <v>0</v>
      </c>
      <c r="L1510" s="136"/>
      <c r="M1510" s="140"/>
      <c r="N1510" s="138"/>
      <c r="O1510" s="124">
        <f t="shared" si="273"/>
        <v>0</v>
      </c>
      <c r="P1510" s="136"/>
      <c r="Q1510" s="140"/>
      <c r="R1510" s="138"/>
      <c r="S1510" s="146">
        <f t="shared" si="274"/>
        <v>0</v>
      </c>
    </row>
    <row r="1511" spans="1:19" ht="40.5" customHeight="1" x14ac:dyDescent="0.3">
      <c r="A1511" s="158"/>
      <c r="B1511" s="134"/>
      <c r="C1511" s="139"/>
      <c r="D1511" s="136"/>
      <c r="E1511" s="140"/>
      <c r="F1511" s="138"/>
      <c r="G1511" s="124">
        <f t="shared" si="275"/>
        <v>0</v>
      </c>
      <c r="H1511" s="136"/>
      <c r="I1511" s="140"/>
      <c r="J1511" s="138"/>
      <c r="K1511" s="124">
        <f t="shared" si="276"/>
        <v>0</v>
      </c>
      <c r="L1511" s="136"/>
      <c r="M1511" s="140"/>
      <c r="N1511" s="138"/>
      <c r="O1511" s="124">
        <f t="shared" si="273"/>
        <v>0</v>
      </c>
      <c r="P1511" s="136"/>
      <c r="Q1511" s="140"/>
      <c r="R1511" s="138"/>
      <c r="S1511" s="146">
        <f t="shared" si="274"/>
        <v>0</v>
      </c>
    </row>
    <row r="1512" spans="1:19" ht="40.5" customHeight="1" x14ac:dyDescent="0.3">
      <c r="A1512" s="158"/>
      <c r="B1512" s="134"/>
      <c r="C1512" s="139"/>
      <c r="D1512" s="136"/>
      <c r="E1512" s="140"/>
      <c r="F1512" s="138"/>
      <c r="G1512" s="124">
        <f t="shared" si="275"/>
        <v>0</v>
      </c>
      <c r="H1512" s="136"/>
      <c r="I1512" s="140"/>
      <c r="J1512" s="138"/>
      <c r="K1512" s="124">
        <f t="shared" si="276"/>
        <v>0</v>
      </c>
      <c r="L1512" s="136"/>
      <c r="M1512" s="140"/>
      <c r="N1512" s="138"/>
      <c r="O1512" s="124">
        <f t="shared" si="273"/>
        <v>0</v>
      </c>
      <c r="P1512" s="136"/>
      <c r="Q1512" s="140"/>
      <c r="R1512" s="138"/>
      <c r="S1512" s="146">
        <f t="shared" si="274"/>
        <v>0</v>
      </c>
    </row>
    <row r="1513" spans="1:19" ht="40.5" customHeight="1" x14ac:dyDescent="0.3">
      <c r="A1513" s="158"/>
      <c r="B1513" s="134"/>
      <c r="C1513" s="139"/>
      <c r="D1513" s="136"/>
      <c r="E1513" s="140"/>
      <c r="F1513" s="138"/>
      <c r="G1513" s="124">
        <f t="shared" si="275"/>
        <v>0</v>
      </c>
      <c r="H1513" s="136"/>
      <c r="I1513" s="140"/>
      <c r="J1513" s="138"/>
      <c r="K1513" s="124">
        <f t="shared" si="276"/>
        <v>0</v>
      </c>
      <c r="L1513" s="136"/>
      <c r="M1513" s="140"/>
      <c r="N1513" s="138"/>
      <c r="O1513" s="124">
        <f t="shared" si="273"/>
        <v>0</v>
      </c>
      <c r="P1513" s="136"/>
      <c r="Q1513" s="140"/>
      <c r="R1513" s="138"/>
      <c r="S1513" s="146">
        <f t="shared" si="274"/>
        <v>0</v>
      </c>
    </row>
    <row r="1514" spans="1:19" ht="40.5" customHeight="1" x14ac:dyDescent="0.3">
      <c r="A1514" s="158"/>
      <c r="B1514" s="134"/>
      <c r="C1514" s="139"/>
      <c r="D1514" s="136"/>
      <c r="E1514" s="140"/>
      <c r="F1514" s="138"/>
      <c r="G1514" s="124">
        <f t="shared" si="275"/>
        <v>0</v>
      </c>
      <c r="H1514" s="136"/>
      <c r="I1514" s="140"/>
      <c r="J1514" s="138"/>
      <c r="K1514" s="124">
        <f t="shared" si="276"/>
        <v>0</v>
      </c>
      <c r="L1514" s="136"/>
      <c r="M1514" s="140"/>
      <c r="N1514" s="138"/>
      <c r="O1514" s="124">
        <f t="shared" si="273"/>
        <v>0</v>
      </c>
      <c r="P1514" s="136"/>
      <c r="Q1514" s="140"/>
      <c r="R1514" s="138"/>
      <c r="S1514" s="146">
        <f t="shared" si="274"/>
        <v>0</v>
      </c>
    </row>
    <row r="1515" spans="1:19" ht="40.5" customHeight="1" x14ac:dyDescent="0.3">
      <c r="A1515" s="158"/>
      <c r="B1515" s="134"/>
      <c r="C1515" s="139"/>
      <c r="D1515" s="136"/>
      <c r="E1515" s="140"/>
      <c r="F1515" s="138"/>
      <c r="G1515" s="124">
        <f t="shared" si="275"/>
        <v>0</v>
      </c>
      <c r="H1515" s="136"/>
      <c r="I1515" s="140"/>
      <c r="J1515" s="138"/>
      <c r="K1515" s="124">
        <f t="shared" si="276"/>
        <v>0</v>
      </c>
      <c r="L1515" s="136"/>
      <c r="M1515" s="140"/>
      <c r="N1515" s="138"/>
      <c r="O1515" s="124">
        <f t="shared" si="273"/>
        <v>0</v>
      </c>
      <c r="P1515" s="136"/>
      <c r="Q1515" s="140"/>
      <c r="R1515" s="138"/>
      <c r="S1515" s="146">
        <f t="shared" si="274"/>
        <v>0</v>
      </c>
    </row>
    <row r="1516" spans="1:19" ht="40.5" customHeight="1" x14ac:dyDescent="0.3">
      <c r="A1516" s="158"/>
      <c r="B1516" s="134"/>
      <c r="C1516" s="139"/>
      <c r="D1516" s="136"/>
      <c r="E1516" s="140"/>
      <c r="F1516" s="138"/>
      <c r="G1516" s="124">
        <f t="shared" si="275"/>
        <v>0</v>
      </c>
      <c r="H1516" s="136"/>
      <c r="I1516" s="140"/>
      <c r="J1516" s="138"/>
      <c r="K1516" s="124">
        <f t="shared" si="276"/>
        <v>0</v>
      </c>
      <c r="L1516" s="136"/>
      <c r="M1516" s="140"/>
      <c r="N1516" s="138"/>
      <c r="O1516" s="124">
        <f t="shared" si="273"/>
        <v>0</v>
      </c>
      <c r="P1516" s="136"/>
      <c r="Q1516" s="140"/>
      <c r="R1516" s="138"/>
      <c r="S1516" s="146">
        <f t="shared" si="274"/>
        <v>0</v>
      </c>
    </row>
    <row r="1517" spans="1:19" ht="40.5" customHeight="1" x14ac:dyDescent="0.3">
      <c r="A1517" s="158"/>
      <c r="B1517" s="134"/>
      <c r="C1517" s="139"/>
      <c r="D1517" s="136"/>
      <c r="E1517" s="140"/>
      <c r="F1517" s="138"/>
      <c r="G1517" s="124">
        <f t="shared" si="275"/>
        <v>0</v>
      </c>
      <c r="H1517" s="136"/>
      <c r="I1517" s="140"/>
      <c r="J1517" s="138"/>
      <c r="K1517" s="124">
        <f t="shared" si="276"/>
        <v>0</v>
      </c>
      <c r="L1517" s="136"/>
      <c r="M1517" s="140"/>
      <c r="N1517" s="138"/>
      <c r="O1517" s="124">
        <f t="shared" si="273"/>
        <v>0</v>
      </c>
      <c r="P1517" s="136"/>
      <c r="Q1517" s="140"/>
      <c r="R1517" s="138"/>
      <c r="S1517" s="146">
        <f t="shared" si="274"/>
        <v>0</v>
      </c>
    </row>
    <row r="1518" spans="1:19" ht="40.5" customHeight="1" x14ac:dyDescent="0.3">
      <c r="A1518" s="158"/>
      <c r="B1518" s="134"/>
      <c r="C1518" s="139"/>
      <c r="D1518" s="136"/>
      <c r="E1518" s="140"/>
      <c r="F1518" s="138"/>
      <c r="G1518" s="124">
        <f t="shared" si="275"/>
        <v>0</v>
      </c>
      <c r="H1518" s="136"/>
      <c r="I1518" s="140"/>
      <c r="J1518" s="138"/>
      <c r="K1518" s="124">
        <f t="shared" si="276"/>
        <v>0</v>
      </c>
      <c r="L1518" s="136"/>
      <c r="M1518" s="140"/>
      <c r="N1518" s="138"/>
      <c r="O1518" s="124">
        <f t="shared" si="273"/>
        <v>0</v>
      </c>
      <c r="P1518" s="136"/>
      <c r="Q1518" s="140"/>
      <c r="R1518" s="138"/>
      <c r="S1518" s="146">
        <f t="shared" si="274"/>
        <v>0</v>
      </c>
    </row>
    <row r="1519" spans="1:19" ht="40.5" customHeight="1" x14ac:dyDescent="0.3">
      <c r="A1519" s="158"/>
      <c r="B1519" s="134"/>
      <c r="C1519" s="139"/>
      <c r="D1519" s="136"/>
      <c r="E1519" s="140"/>
      <c r="F1519" s="138"/>
      <c r="G1519" s="124">
        <f t="shared" si="275"/>
        <v>0</v>
      </c>
      <c r="H1519" s="136"/>
      <c r="I1519" s="140"/>
      <c r="J1519" s="138"/>
      <c r="K1519" s="124">
        <f t="shared" si="276"/>
        <v>0</v>
      </c>
      <c r="L1519" s="136"/>
      <c r="M1519" s="140"/>
      <c r="N1519" s="138"/>
      <c r="O1519" s="124">
        <f t="shared" si="273"/>
        <v>0</v>
      </c>
      <c r="P1519" s="136"/>
      <c r="Q1519" s="140"/>
      <c r="R1519" s="138"/>
      <c r="S1519" s="146">
        <f t="shared" si="274"/>
        <v>0</v>
      </c>
    </row>
    <row r="1520" spans="1:19" ht="40.5" customHeight="1" x14ac:dyDescent="0.3">
      <c r="A1520" s="115"/>
      <c r="B1520" s="116" t="s">
        <v>70</v>
      </c>
      <c r="C1520" s="117"/>
      <c r="D1520" s="127"/>
      <c r="E1520" s="128"/>
      <c r="F1520" s="125">
        <f t="shared" ref="F1520" si="277">L1520+O1520</f>
        <v>0</v>
      </c>
      <c r="G1520" s="125">
        <f>SUM(G1490:G1519)</f>
        <v>0</v>
      </c>
      <c r="H1520" s="127"/>
      <c r="I1520" s="128"/>
      <c r="J1520" s="126"/>
      <c r="K1520" s="125">
        <f>SUM(K1490:K1519)</f>
        <v>0</v>
      </c>
      <c r="L1520" s="127"/>
      <c r="M1520" s="128"/>
      <c r="N1520" s="126"/>
      <c r="O1520" s="125">
        <f>SUM(O1490:O1519)</f>
        <v>0</v>
      </c>
      <c r="P1520" s="127"/>
      <c r="Q1520" s="128"/>
      <c r="R1520" s="126"/>
      <c r="S1520" s="147">
        <f>SUM(S1490:S1519)</f>
        <v>0</v>
      </c>
    </row>
    <row r="1521" spans="1:19" ht="16.5" customHeight="1" x14ac:dyDescent="0.3">
      <c r="A1521" s="110"/>
      <c r="B1521" s="110"/>
      <c r="C1521" s="108"/>
      <c r="D1521" s="108"/>
      <c r="E1521" s="108"/>
      <c r="F1521" s="109"/>
      <c r="G1521" s="109"/>
      <c r="H1521" s="108"/>
      <c r="I1521" s="108"/>
      <c r="J1521" s="108"/>
      <c r="K1521" s="109"/>
      <c r="L1521" s="108"/>
      <c r="M1521" s="108"/>
      <c r="N1521" s="108"/>
      <c r="O1521" s="109"/>
      <c r="P1521" s="108"/>
      <c r="Q1521" s="108"/>
      <c r="R1521" s="108"/>
      <c r="S1521" s="109"/>
    </row>
    <row r="1522" spans="1:19" ht="16.5" customHeight="1" x14ac:dyDescent="0.15">
      <c r="A1522" s="373" t="s">
        <v>61</v>
      </c>
      <c r="B1522" s="373"/>
      <c r="C1522" s="373"/>
      <c r="D1522" s="373"/>
      <c r="E1522" s="373"/>
      <c r="F1522" s="373"/>
      <c r="G1522" s="373"/>
      <c r="H1522" s="373"/>
      <c r="I1522" s="373"/>
      <c r="J1522" s="373"/>
      <c r="K1522" s="373"/>
      <c r="L1522" s="373"/>
      <c r="M1522" s="373"/>
      <c r="N1522" s="373"/>
      <c r="O1522" s="373"/>
      <c r="P1522" s="373"/>
      <c r="Q1522" s="373"/>
      <c r="R1522" s="373"/>
      <c r="S1522" s="373"/>
    </row>
    <row r="1523" spans="1:19" ht="16.5" customHeight="1" x14ac:dyDescent="0.15">
      <c r="A1523" s="373"/>
      <c r="B1523" s="373"/>
      <c r="C1523" s="373"/>
      <c r="D1523" s="373"/>
      <c r="E1523" s="373"/>
      <c r="F1523" s="373"/>
      <c r="G1523" s="373"/>
      <c r="H1523" s="373"/>
      <c r="I1523" s="373"/>
      <c r="J1523" s="373"/>
      <c r="K1523" s="373"/>
      <c r="L1523" s="373"/>
      <c r="M1523" s="373"/>
      <c r="N1523" s="373"/>
      <c r="O1523" s="373"/>
      <c r="P1523" s="373"/>
      <c r="Q1523" s="373"/>
      <c r="R1523" s="373"/>
      <c r="S1523" s="373"/>
    </row>
    <row r="1524" spans="1:19" ht="16.5" customHeight="1" x14ac:dyDescent="0.15">
      <c r="A1524" s="374"/>
      <c r="B1524" s="374"/>
      <c r="C1524" s="374"/>
      <c r="D1524" s="374"/>
      <c r="E1524" s="374"/>
      <c r="F1524" s="374"/>
      <c r="G1524" s="374"/>
      <c r="H1524" s="374"/>
      <c r="I1524" s="374"/>
      <c r="J1524" s="374"/>
      <c r="K1524" s="374"/>
      <c r="L1524" s="374"/>
      <c r="M1524" s="374"/>
      <c r="N1524" s="374"/>
      <c r="O1524" s="374"/>
      <c r="P1524" s="374"/>
      <c r="Q1524" s="374"/>
      <c r="R1524" s="374"/>
      <c r="S1524" s="374"/>
    </row>
    <row r="1525" spans="1:19" s="7" customFormat="1" ht="24" customHeight="1" x14ac:dyDescent="0.2">
      <c r="A1525" s="375">
        <f>A1487+1</f>
        <v>41</v>
      </c>
      <c r="B1525" s="377" t="str">
        <f>IF(ISBLANK(見積書表紙!$C$22),"",見積書表紙!$C$22)</f>
        <v/>
      </c>
      <c r="C1525" s="379"/>
      <c r="D1525" s="381" t="s">
        <v>5</v>
      </c>
      <c r="E1525" s="382"/>
      <c r="F1525" s="382"/>
      <c r="G1525" s="383"/>
      <c r="H1525" s="381" t="s">
        <v>123</v>
      </c>
      <c r="I1525" s="382"/>
      <c r="J1525" s="382"/>
      <c r="K1525" s="383"/>
      <c r="L1525" s="381" t="s">
        <v>124</v>
      </c>
      <c r="M1525" s="382"/>
      <c r="N1525" s="382"/>
      <c r="O1525" s="383"/>
      <c r="P1525" s="381" t="s">
        <v>125</v>
      </c>
      <c r="Q1525" s="382"/>
      <c r="R1525" s="382"/>
      <c r="S1525" s="387"/>
    </row>
    <row r="1526" spans="1:19" s="7" customFormat="1" ht="24" customHeight="1" x14ac:dyDescent="0.2">
      <c r="A1526" s="376"/>
      <c r="B1526" s="378"/>
      <c r="C1526" s="380"/>
      <c r="D1526" s="384"/>
      <c r="E1526" s="385"/>
      <c r="F1526" s="385"/>
      <c r="G1526" s="386"/>
      <c r="H1526" s="384"/>
      <c r="I1526" s="385"/>
      <c r="J1526" s="385"/>
      <c r="K1526" s="386"/>
      <c r="L1526" s="384"/>
      <c r="M1526" s="385"/>
      <c r="N1526" s="385"/>
      <c r="O1526" s="386"/>
      <c r="P1526" s="384"/>
      <c r="Q1526" s="385"/>
      <c r="R1526" s="385"/>
      <c r="S1526" s="388"/>
    </row>
    <row r="1527" spans="1:19" s="7" customFormat="1" ht="40.5" customHeight="1" x14ac:dyDescent="0.2">
      <c r="A1527" s="111" t="s">
        <v>52</v>
      </c>
      <c r="B1527" s="112" t="s">
        <v>6</v>
      </c>
      <c r="C1527" s="113" t="s">
        <v>53</v>
      </c>
      <c r="D1527" s="112" t="s">
        <v>7</v>
      </c>
      <c r="E1527" s="112" t="s">
        <v>0</v>
      </c>
      <c r="F1527" s="114" t="s">
        <v>8</v>
      </c>
      <c r="G1527" s="114" t="s">
        <v>9</v>
      </c>
      <c r="H1527" s="112" t="s">
        <v>7</v>
      </c>
      <c r="I1527" s="112" t="s">
        <v>0</v>
      </c>
      <c r="J1527" s="112" t="s">
        <v>8</v>
      </c>
      <c r="K1527" s="114" t="s">
        <v>9</v>
      </c>
      <c r="L1527" s="112" t="s">
        <v>7</v>
      </c>
      <c r="M1527" s="112" t="s">
        <v>0</v>
      </c>
      <c r="N1527" s="112" t="s">
        <v>8</v>
      </c>
      <c r="O1527" s="114" t="s">
        <v>9</v>
      </c>
      <c r="P1527" s="112" t="s">
        <v>7</v>
      </c>
      <c r="Q1527" s="112" t="s">
        <v>0</v>
      </c>
      <c r="R1527" s="112" t="s">
        <v>8</v>
      </c>
      <c r="S1527" s="145" t="s">
        <v>9</v>
      </c>
    </row>
    <row r="1528" spans="1:19" ht="40.5" customHeight="1" x14ac:dyDescent="0.3">
      <c r="A1528" s="158"/>
      <c r="B1528" s="134"/>
      <c r="C1528" s="135"/>
      <c r="D1528" s="136"/>
      <c r="E1528" s="137"/>
      <c r="F1528" s="138"/>
      <c r="G1528" s="124">
        <f t="shared" ref="G1528:G1532" si="278">D1528*F1528</f>
        <v>0</v>
      </c>
      <c r="H1528" s="136"/>
      <c r="I1528" s="137"/>
      <c r="J1528" s="138"/>
      <c r="K1528" s="124">
        <f>H1528*J1528</f>
        <v>0</v>
      </c>
      <c r="L1528" s="136"/>
      <c r="M1528" s="137"/>
      <c r="N1528" s="138"/>
      <c r="O1528" s="124">
        <f>L1528*N1528</f>
        <v>0</v>
      </c>
      <c r="P1528" s="136"/>
      <c r="Q1528" s="137"/>
      <c r="R1528" s="138"/>
      <c r="S1528" s="146">
        <f>P1528*R1528</f>
        <v>0</v>
      </c>
    </row>
    <row r="1529" spans="1:19" ht="40.5" customHeight="1" x14ac:dyDescent="0.3">
      <c r="A1529" s="158"/>
      <c r="B1529" s="134"/>
      <c r="C1529" s="135"/>
      <c r="D1529" s="136"/>
      <c r="E1529" s="137"/>
      <c r="F1529" s="138"/>
      <c r="G1529" s="124">
        <f t="shared" si="278"/>
        <v>0</v>
      </c>
      <c r="H1529" s="136"/>
      <c r="I1529" s="137"/>
      <c r="J1529" s="138"/>
      <c r="K1529" s="124">
        <f t="shared" ref="K1529:K1532" si="279">H1529*J1529</f>
        <v>0</v>
      </c>
      <c r="L1529" s="136"/>
      <c r="M1529" s="137"/>
      <c r="N1529" s="138"/>
      <c r="O1529" s="124">
        <f t="shared" ref="O1529:O1557" si="280">L1529*N1529</f>
        <v>0</v>
      </c>
      <c r="P1529" s="136"/>
      <c r="Q1529" s="137"/>
      <c r="R1529" s="138"/>
      <c r="S1529" s="146">
        <f t="shared" ref="S1529:S1557" si="281">P1529*R1529</f>
        <v>0</v>
      </c>
    </row>
    <row r="1530" spans="1:19" ht="40.5" customHeight="1" x14ac:dyDescent="0.3">
      <c r="A1530" s="158"/>
      <c r="B1530" s="134"/>
      <c r="C1530" s="135"/>
      <c r="D1530" s="136"/>
      <c r="E1530" s="137"/>
      <c r="F1530" s="138"/>
      <c r="G1530" s="124">
        <f t="shared" si="278"/>
        <v>0</v>
      </c>
      <c r="H1530" s="136"/>
      <c r="I1530" s="137"/>
      <c r="J1530" s="138"/>
      <c r="K1530" s="124">
        <f t="shared" si="279"/>
        <v>0</v>
      </c>
      <c r="L1530" s="136"/>
      <c r="M1530" s="137"/>
      <c r="N1530" s="138"/>
      <c r="O1530" s="124">
        <f t="shared" si="280"/>
        <v>0</v>
      </c>
      <c r="P1530" s="136"/>
      <c r="Q1530" s="137"/>
      <c r="R1530" s="138"/>
      <c r="S1530" s="146">
        <f t="shared" si="281"/>
        <v>0</v>
      </c>
    </row>
    <row r="1531" spans="1:19" ht="40.5" customHeight="1" x14ac:dyDescent="0.3">
      <c r="A1531" s="158"/>
      <c r="B1531" s="134"/>
      <c r="C1531" s="135"/>
      <c r="D1531" s="136"/>
      <c r="E1531" s="137"/>
      <c r="F1531" s="138"/>
      <c r="G1531" s="124">
        <f t="shared" si="278"/>
        <v>0</v>
      </c>
      <c r="H1531" s="136"/>
      <c r="I1531" s="137"/>
      <c r="J1531" s="138"/>
      <c r="K1531" s="124">
        <f t="shared" si="279"/>
        <v>0</v>
      </c>
      <c r="L1531" s="136"/>
      <c r="M1531" s="137"/>
      <c r="N1531" s="138"/>
      <c r="O1531" s="124">
        <f t="shared" si="280"/>
        <v>0</v>
      </c>
      <c r="P1531" s="136"/>
      <c r="Q1531" s="137"/>
      <c r="R1531" s="138"/>
      <c r="S1531" s="146">
        <f t="shared" si="281"/>
        <v>0</v>
      </c>
    </row>
    <row r="1532" spans="1:19" ht="40.5" customHeight="1" x14ac:dyDescent="0.3">
      <c r="A1532" s="158"/>
      <c r="B1532" s="134"/>
      <c r="C1532" s="135"/>
      <c r="D1532" s="136"/>
      <c r="E1532" s="137"/>
      <c r="F1532" s="138"/>
      <c r="G1532" s="124">
        <f t="shared" si="278"/>
        <v>0</v>
      </c>
      <c r="H1532" s="136"/>
      <c r="I1532" s="137"/>
      <c r="J1532" s="138"/>
      <c r="K1532" s="124">
        <f t="shared" si="279"/>
        <v>0</v>
      </c>
      <c r="L1532" s="136"/>
      <c r="M1532" s="137"/>
      <c r="N1532" s="138"/>
      <c r="O1532" s="124">
        <f t="shared" si="280"/>
        <v>0</v>
      </c>
      <c r="P1532" s="136"/>
      <c r="Q1532" s="137"/>
      <c r="R1532" s="138"/>
      <c r="S1532" s="146">
        <f t="shared" si="281"/>
        <v>0</v>
      </c>
    </row>
    <row r="1533" spans="1:19" ht="40.5" customHeight="1" x14ac:dyDescent="0.3">
      <c r="A1533" s="158"/>
      <c r="B1533" s="134"/>
      <c r="C1533" s="135"/>
      <c r="D1533" s="136"/>
      <c r="E1533" s="137"/>
      <c r="F1533" s="138"/>
      <c r="G1533" s="124">
        <f>D1533*F1533</f>
        <v>0</v>
      </c>
      <c r="H1533" s="136"/>
      <c r="I1533" s="137"/>
      <c r="J1533" s="138"/>
      <c r="K1533" s="124">
        <f>H1533*J1533</f>
        <v>0</v>
      </c>
      <c r="L1533" s="136"/>
      <c r="M1533" s="137"/>
      <c r="N1533" s="138"/>
      <c r="O1533" s="124">
        <f t="shared" si="280"/>
        <v>0</v>
      </c>
      <c r="P1533" s="136"/>
      <c r="Q1533" s="137"/>
      <c r="R1533" s="138"/>
      <c r="S1533" s="146">
        <f t="shared" si="281"/>
        <v>0</v>
      </c>
    </row>
    <row r="1534" spans="1:19" ht="40.5" customHeight="1" x14ac:dyDescent="0.3">
      <c r="A1534" s="158"/>
      <c r="B1534" s="134"/>
      <c r="C1534" s="135"/>
      <c r="D1534" s="136"/>
      <c r="E1534" s="137"/>
      <c r="F1534" s="138"/>
      <c r="G1534" s="124">
        <f>D1534*F1534</f>
        <v>0</v>
      </c>
      <c r="H1534" s="136"/>
      <c r="I1534" s="137"/>
      <c r="J1534" s="138"/>
      <c r="K1534" s="124">
        <f>H1534*J1534</f>
        <v>0</v>
      </c>
      <c r="L1534" s="136"/>
      <c r="M1534" s="137"/>
      <c r="N1534" s="138"/>
      <c r="O1534" s="124">
        <f t="shared" si="280"/>
        <v>0</v>
      </c>
      <c r="P1534" s="136"/>
      <c r="Q1534" s="137"/>
      <c r="R1534" s="138"/>
      <c r="S1534" s="146">
        <f t="shared" si="281"/>
        <v>0</v>
      </c>
    </row>
    <row r="1535" spans="1:19" ht="40.5" customHeight="1" x14ac:dyDescent="0.3">
      <c r="A1535" s="158"/>
      <c r="B1535" s="134"/>
      <c r="C1535" s="135"/>
      <c r="D1535" s="136"/>
      <c r="E1535" s="137"/>
      <c r="F1535" s="138"/>
      <c r="G1535" s="124">
        <f t="shared" ref="G1535:G1557" si="282">D1535*F1535</f>
        <v>0</v>
      </c>
      <c r="H1535" s="136"/>
      <c r="I1535" s="137"/>
      <c r="J1535" s="138"/>
      <c r="K1535" s="124">
        <f t="shared" ref="K1535:K1557" si="283">H1535*J1535</f>
        <v>0</v>
      </c>
      <c r="L1535" s="136"/>
      <c r="M1535" s="137"/>
      <c r="N1535" s="138"/>
      <c r="O1535" s="124">
        <f t="shared" si="280"/>
        <v>0</v>
      </c>
      <c r="P1535" s="136"/>
      <c r="Q1535" s="137"/>
      <c r="R1535" s="138"/>
      <c r="S1535" s="146">
        <f t="shared" si="281"/>
        <v>0</v>
      </c>
    </row>
    <row r="1536" spans="1:19" ht="40.5" customHeight="1" x14ac:dyDescent="0.3">
      <c r="A1536" s="158"/>
      <c r="B1536" s="134"/>
      <c r="C1536" s="135"/>
      <c r="D1536" s="136"/>
      <c r="E1536" s="137"/>
      <c r="F1536" s="138"/>
      <c r="G1536" s="124">
        <f t="shared" si="282"/>
        <v>0</v>
      </c>
      <c r="H1536" s="136"/>
      <c r="I1536" s="137"/>
      <c r="J1536" s="138"/>
      <c r="K1536" s="124">
        <f t="shared" si="283"/>
        <v>0</v>
      </c>
      <c r="L1536" s="136"/>
      <c r="M1536" s="137"/>
      <c r="N1536" s="138"/>
      <c r="O1536" s="124">
        <f t="shared" si="280"/>
        <v>0</v>
      </c>
      <c r="P1536" s="136"/>
      <c r="Q1536" s="137"/>
      <c r="R1536" s="138"/>
      <c r="S1536" s="146">
        <f t="shared" si="281"/>
        <v>0</v>
      </c>
    </row>
    <row r="1537" spans="1:19" ht="40.5" customHeight="1" x14ac:dyDescent="0.3">
      <c r="A1537" s="158"/>
      <c r="B1537" s="134"/>
      <c r="C1537" s="135"/>
      <c r="D1537" s="136"/>
      <c r="E1537" s="137"/>
      <c r="F1537" s="138"/>
      <c r="G1537" s="124">
        <f t="shared" si="282"/>
        <v>0</v>
      </c>
      <c r="H1537" s="136"/>
      <c r="I1537" s="137"/>
      <c r="J1537" s="138"/>
      <c r="K1537" s="124">
        <f t="shared" si="283"/>
        <v>0</v>
      </c>
      <c r="L1537" s="136"/>
      <c r="M1537" s="137"/>
      <c r="N1537" s="138"/>
      <c r="O1537" s="124">
        <f t="shared" si="280"/>
        <v>0</v>
      </c>
      <c r="P1537" s="136"/>
      <c r="Q1537" s="137"/>
      <c r="R1537" s="138"/>
      <c r="S1537" s="146">
        <f t="shared" si="281"/>
        <v>0</v>
      </c>
    </row>
    <row r="1538" spans="1:19" ht="40.5" customHeight="1" x14ac:dyDescent="0.3">
      <c r="A1538" s="158"/>
      <c r="B1538" s="134"/>
      <c r="C1538" s="135"/>
      <c r="D1538" s="136"/>
      <c r="E1538" s="137"/>
      <c r="F1538" s="138"/>
      <c r="G1538" s="124">
        <f t="shared" si="282"/>
        <v>0</v>
      </c>
      <c r="H1538" s="136"/>
      <c r="I1538" s="137"/>
      <c r="J1538" s="138"/>
      <c r="K1538" s="124">
        <f t="shared" si="283"/>
        <v>0</v>
      </c>
      <c r="L1538" s="136"/>
      <c r="M1538" s="137"/>
      <c r="N1538" s="138"/>
      <c r="O1538" s="124">
        <f t="shared" si="280"/>
        <v>0</v>
      </c>
      <c r="P1538" s="136"/>
      <c r="Q1538" s="137"/>
      <c r="R1538" s="138"/>
      <c r="S1538" s="146">
        <f t="shared" si="281"/>
        <v>0</v>
      </c>
    </row>
    <row r="1539" spans="1:19" ht="40.5" customHeight="1" x14ac:dyDescent="0.3">
      <c r="A1539" s="158"/>
      <c r="B1539" s="134"/>
      <c r="C1539" s="135"/>
      <c r="D1539" s="136"/>
      <c r="E1539" s="137"/>
      <c r="F1539" s="138"/>
      <c r="G1539" s="124">
        <f t="shared" si="282"/>
        <v>0</v>
      </c>
      <c r="H1539" s="136"/>
      <c r="I1539" s="137"/>
      <c r="J1539" s="138"/>
      <c r="K1539" s="124">
        <f t="shared" si="283"/>
        <v>0</v>
      </c>
      <c r="L1539" s="136"/>
      <c r="M1539" s="137"/>
      <c r="N1539" s="138"/>
      <c r="O1539" s="124">
        <f t="shared" si="280"/>
        <v>0</v>
      </c>
      <c r="P1539" s="136"/>
      <c r="Q1539" s="137"/>
      <c r="R1539" s="138"/>
      <c r="S1539" s="146">
        <f t="shared" si="281"/>
        <v>0</v>
      </c>
    </row>
    <row r="1540" spans="1:19" ht="40.5" customHeight="1" x14ac:dyDescent="0.3">
      <c r="A1540" s="158"/>
      <c r="B1540" s="134"/>
      <c r="C1540" s="135"/>
      <c r="D1540" s="136"/>
      <c r="E1540" s="137"/>
      <c r="F1540" s="138"/>
      <c r="G1540" s="124">
        <f t="shared" si="282"/>
        <v>0</v>
      </c>
      <c r="H1540" s="136"/>
      <c r="I1540" s="137"/>
      <c r="J1540" s="138"/>
      <c r="K1540" s="124">
        <f t="shared" si="283"/>
        <v>0</v>
      </c>
      <c r="L1540" s="136"/>
      <c r="M1540" s="137"/>
      <c r="N1540" s="138"/>
      <c r="O1540" s="124">
        <f t="shared" si="280"/>
        <v>0</v>
      </c>
      <c r="P1540" s="136"/>
      <c r="Q1540" s="137"/>
      <c r="R1540" s="138"/>
      <c r="S1540" s="146">
        <f t="shared" si="281"/>
        <v>0</v>
      </c>
    </row>
    <row r="1541" spans="1:19" ht="40.5" customHeight="1" x14ac:dyDescent="0.3">
      <c r="A1541" s="158"/>
      <c r="B1541" s="134"/>
      <c r="C1541" s="139"/>
      <c r="D1541" s="136"/>
      <c r="E1541" s="140"/>
      <c r="F1541" s="138"/>
      <c r="G1541" s="124">
        <f t="shared" si="282"/>
        <v>0</v>
      </c>
      <c r="H1541" s="136"/>
      <c r="I1541" s="140"/>
      <c r="J1541" s="138"/>
      <c r="K1541" s="124">
        <f t="shared" si="283"/>
        <v>0</v>
      </c>
      <c r="L1541" s="136"/>
      <c r="M1541" s="140"/>
      <c r="N1541" s="138"/>
      <c r="O1541" s="124">
        <f t="shared" si="280"/>
        <v>0</v>
      </c>
      <c r="P1541" s="136"/>
      <c r="Q1541" s="140"/>
      <c r="R1541" s="138"/>
      <c r="S1541" s="146">
        <f t="shared" si="281"/>
        <v>0</v>
      </c>
    </row>
    <row r="1542" spans="1:19" ht="40.5" customHeight="1" x14ac:dyDescent="0.3">
      <c r="A1542" s="158"/>
      <c r="B1542" s="134"/>
      <c r="C1542" s="135"/>
      <c r="D1542" s="136"/>
      <c r="E1542" s="137"/>
      <c r="F1542" s="138"/>
      <c r="G1542" s="124">
        <f t="shared" si="282"/>
        <v>0</v>
      </c>
      <c r="H1542" s="136"/>
      <c r="I1542" s="137"/>
      <c r="J1542" s="138"/>
      <c r="K1542" s="124">
        <f t="shared" si="283"/>
        <v>0</v>
      </c>
      <c r="L1542" s="136"/>
      <c r="M1542" s="137"/>
      <c r="N1542" s="138"/>
      <c r="O1542" s="124">
        <f t="shared" si="280"/>
        <v>0</v>
      </c>
      <c r="P1542" s="136"/>
      <c r="Q1542" s="137"/>
      <c r="R1542" s="138"/>
      <c r="S1542" s="146">
        <f t="shared" si="281"/>
        <v>0</v>
      </c>
    </row>
    <row r="1543" spans="1:19" ht="40.5" customHeight="1" x14ac:dyDescent="0.3">
      <c r="A1543" s="158"/>
      <c r="B1543" s="134"/>
      <c r="C1543" s="135"/>
      <c r="D1543" s="136"/>
      <c r="E1543" s="137"/>
      <c r="F1543" s="138"/>
      <c r="G1543" s="124">
        <f t="shared" si="282"/>
        <v>0</v>
      </c>
      <c r="H1543" s="136"/>
      <c r="I1543" s="137"/>
      <c r="J1543" s="138"/>
      <c r="K1543" s="124">
        <f t="shared" si="283"/>
        <v>0</v>
      </c>
      <c r="L1543" s="136"/>
      <c r="M1543" s="137"/>
      <c r="N1543" s="138"/>
      <c r="O1543" s="124">
        <f t="shared" si="280"/>
        <v>0</v>
      </c>
      <c r="P1543" s="136"/>
      <c r="Q1543" s="137"/>
      <c r="R1543" s="138"/>
      <c r="S1543" s="146">
        <f t="shared" si="281"/>
        <v>0</v>
      </c>
    </row>
    <row r="1544" spans="1:19" ht="40.5" customHeight="1" x14ac:dyDescent="0.3">
      <c r="A1544" s="158"/>
      <c r="B1544" s="134"/>
      <c r="C1544" s="139"/>
      <c r="D1544" s="136"/>
      <c r="E1544" s="140"/>
      <c r="F1544" s="138"/>
      <c r="G1544" s="124">
        <f t="shared" si="282"/>
        <v>0</v>
      </c>
      <c r="H1544" s="136"/>
      <c r="I1544" s="140"/>
      <c r="J1544" s="138"/>
      <c r="K1544" s="124">
        <f t="shared" si="283"/>
        <v>0</v>
      </c>
      <c r="L1544" s="136"/>
      <c r="M1544" s="140"/>
      <c r="N1544" s="138"/>
      <c r="O1544" s="124">
        <f t="shared" si="280"/>
        <v>0</v>
      </c>
      <c r="P1544" s="136"/>
      <c r="Q1544" s="140"/>
      <c r="R1544" s="138"/>
      <c r="S1544" s="146">
        <f t="shared" si="281"/>
        <v>0</v>
      </c>
    </row>
    <row r="1545" spans="1:19" ht="40.5" customHeight="1" x14ac:dyDescent="0.3">
      <c r="A1545" s="158"/>
      <c r="B1545" s="134"/>
      <c r="C1545" s="139"/>
      <c r="D1545" s="136"/>
      <c r="E1545" s="140"/>
      <c r="F1545" s="138"/>
      <c r="G1545" s="124">
        <f t="shared" si="282"/>
        <v>0</v>
      </c>
      <c r="H1545" s="136"/>
      <c r="I1545" s="140"/>
      <c r="J1545" s="138"/>
      <c r="K1545" s="124">
        <f t="shared" si="283"/>
        <v>0</v>
      </c>
      <c r="L1545" s="136"/>
      <c r="M1545" s="140"/>
      <c r="N1545" s="138"/>
      <c r="O1545" s="124">
        <f t="shared" si="280"/>
        <v>0</v>
      </c>
      <c r="P1545" s="136"/>
      <c r="Q1545" s="140"/>
      <c r="R1545" s="138"/>
      <c r="S1545" s="146">
        <f t="shared" si="281"/>
        <v>0</v>
      </c>
    </row>
    <row r="1546" spans="1:19" ht="40.5" customHeight="1" x14ac:dyDescent="0.3">
      <c r="A1546" s="158"/>
      <c r="B1546" s="134"/>
      <c r="C1546" s="139"/>
      <c r="D1546" s="136"/>
      <c r="E1546" s="140"/>
      <c r="F1546" s="138"/>
      <c r="G1546" s="124">
        <f t="shared" si="282"/>
        <v>0</v>
      </c>
      <c r="H1546" s="136"/>
      <c r="I1546" s="140"/>
      <c r="J1546" s="138"/>
      <c r="K1546" s="124">
        <f t="shared" si="283"/>
        <v>0</v>
      </c>
      <c r="L1546" s="136"/>
      <c r="M1546" s="140"/>
      <c r="N1546" s="138"/>
      <c r="O1546" s="124">
        <f t="shared" si="280"/>
        <v>0</v>
      </c>
      <c r="P1546" s="136"/>
      <c r="Q1546" s="140"/>
      <c r="R1546" s="138"/>
      <c r="S1546" s="146">
        <f t="shared" si="281"/>
        <v>0</v>
      </c>
    </row>
    <row r="1547" spans="1:19" ht="40.5" customHeight="1" x14ac:dyDescent="0.3">
      <c r="A1547" s="158"/>
      <c r="B1547" s="134"/>
      <c r="C1547" s="139"/>
      <c r="D1547" s="136"/>
      <c r="E1547" s="140"/>
      <c r="F1547" s="138"/>
      <c r="G1547" s="124">
        <f t="shared" si="282"/>
        <v>0</v>
      </c>
      <c r="H1547" s="136"/>
      <c r="I1547" s="140"/>
      <c r="J1547" s="138"/>
      <c r="K1547" s="124">
        <f t="shared" si="283"/>
        <v>0</v>
      </c>
      <c r="L1547" s="136"/>
      <c r="M1547" s="140"/>
      <c r="N1547" s="138"/>
      <c r="O1547" s="124">
        <f t="shared" si="280"/>
        <v>0</v>
      </c>
      <c r="P1547" s="136"/>
      <c r="Q1547" s="140"/>
      <c r="R1547" s="138"/>
      <c r="S1547" s="146">
        <f t="shared" si="281"/>
        <v>0</v>
      </c>
    </row>
    <row r="1548" spans="1:19" ht="40.5" customHeight="1" x14ac:dyDescent="0.3">
      <c r="A1548" s="158"/>
      <c r="B1548" s="134"/>
      <c r="C1548" s="139"/>
      <c r="D1548" s="136"/>
      <c r="E1548" s="140"/>
      <c r="F1548" s="138"/>
      <c r="G1548" s="124">
        <f t="shared" si="282"/>
        <v>0</v>
      </c>
      <c r="H1548" s="136"/>
      <c r="I1548" s="140"/>
      <c r="J1548" s="138"/>
      <c r="K1548" s="124">
        <f t="shared" si="283"/>
        <v>0</v>
      </c>
      <c r="L1548" s="136"/>
      <c r="M1548" s="140"/>
      <c r="N1548" s="138"/>
      <c r="O1548" s="124">
        <f t="shared" si="280"/>
        <v>0</v>
      </c>
      <c r="P1548" s="136"/>
      <c r="Q1548" s="140"/>
      <c r="R1548" s="138"/>
      <c r="S1548" s="146">
        <f t="shared" si="281"/>
        <v>0</v>
      </c>
    </row>
    <row r="1549" spans="1:19" ht="40.5" customHeight="1" x14ac:dyDescent="0.3">
      <c r="A1549" s="158"/>
      <c r="B1549" s="134"/>
      <c r="C1549" s="139"/>
      <c r="D1549" s="136"/>
      <c r="E1549" s="140"/>
      <c r="F1549" s="138"/>
      <c r="G1549" s="124">
        <f t="shared" si="282"/>
        <v>0</v>
      </c>
      <c r="H1549" s="136"/>
      <c r="I1549" s="140"/>
      <c r="J1549" s="138"/>
      <c r="K1549" s="124">
        <f t="shared" si="283"/>
        <v>0</v>
      </c>
      <c r="L1549" s="136"/>
      <c r="M1549" s="140"/>
      <c r="N1549" s="138"/>
      <c r="O1549" s="124">
        <f t="shared" si="280"/>
        <v>0</v>
      </c>
      <c r="P1549" s="136"/>
      <c r="Q1549" s="140"/>
      <c r="R1549" s="138"/>
      <c r="S1549" s="146">
        <f t="shared" si="281"/>
        <v>0</v>
      </c>
    </row>
    <row r="1550" spans="1:19" ht="40.5" customHeight="1" x14ac:dyDescent="0.3">
      <c r="A1550" s="158"/>
      <c r="B1550" s="134"/>
      <c r="C1550" s="139"/>
      <c r="D1550" s="136"/>
      <c r="E1550" s="140"/>
      <c r="F1550" s="138"/>
      <c r="G1550" s="124">
        <f t="shared" si="282"/>
        <v>0</v>
      </c>
      <c r="H1550" s="136"/>
      <c r="I1550" s="140"/>
      <c r="J1550" s="138"/>
      <c r="K1550" s="124">
        <f t="shared" si="283"/>
        <v>0</v>
      </c>
      <c r="L1550" s="136"/>
      <c r="M1550" s="140"/>
      <c r="N1550" s="138"/>
      <c r="O1550" s="124">
        <f t="shared" si="280"/>
        <v>0</v>
      </c>
      <c r="P1550" s="136"/>
      <c r="Q1550" s="140"/>
      <c r="R1550" s="138"/>
      <c r="S1550" s="146">
        <f t="shared" si="281"/>
        <v>0</v>
      </c>
    </row>
    <row r="1551" spans="1:19" ht="40.5" customHeight="1" x14ac:dyDescent="0.3">
      <c r="A1551" s="158"/>
      <c r="B1551" s="134"/>
      <c r="C1551" s="139"/>
      <c r="D1551" s="136"/>
      <c r="E1551" s="140"/>
      <c r="F1551" s="138"/>
      <c r="G1551" s="124">
        <f t="shared" si="282"/>
        <v>0</v>
      </c>
      <c r="H1551" s="136"/>
      <c r="I1551" s="140"/>
      <c r="J1551" s="138"/>
      <c r="K1551" s="124">
        <f t="shared" si="283"/>
        <v>0</v>
      </c>
      <c r="L1551" s="136"/>
      <c r="M1551" s="140"/>
      <c r="N1551" s="138"/>
      <c r="O1551" s="124">
        <f t="shared" si="280"/>
        <v>0</v>
      </c>
      <c r="P1551" s="136"/>
      <c r="Q1551" s="140"/>
      <c r="R1551" s="138"/>
      <c r="S1551" s="146">
        <f t="shared" si="281"/>
        <v>0</v>
      </c>
    </row>
    <row r="1552" spans="1:19" ht="40.5" customHeight="1" x14ac:dyDescent="0.3">
      <c r="A1552" s="158"/>
      <c r="B1552" s="134"/>
      <c r="C1552" s="139"/>
      <c r="D1552" s="136"/>
      <c r="E1552" s="140"/>
      <c r="F1552" s="138"/>
      <c r="G1552" s="124">
        <f t="shared" si="282"/>
        <v>0</v>
      </c>
      <c r="H1552" s="136"/>
      <c r="I1552" s="140"/>
      <c r="J1552" s="138"/>
      <c r="K1552" s="124">
        <f t="shared" si="283"/>
        <v>0</v>
      </c>
      <c r="L1552" s="136"/>
      <c r="M1552" s="140"/>
      <c r="N1552" s="138"/>
      <c r="O1552" s="124">
        <f t="shared" si="280"/>
        <v>0</v>
      </c>
      <c r="P1552" s="136"/>
      <c r="Q1552" s="140"/>
      <c r="R1552" s="138"/>
      <c r="S1552" s="146">
        <f t="shared" si="281"/>
        <v>0</v>
      </c>
    </row>
    <row r="1553" spans="1:19" ht="40.5" customHeight="1" x14ac:dyDescent="0.3">
      <c r="A1553" s="158"/>
      <c r="B1553" s="134"/>
      <c r="C1553" s="139"/>
      <c r="D1553" s="136"/>
      <c r="E1553" s="140"/>
      <c r="F1553" s="138"/>
      <c r="G1553" s="124">
        <f t="shared" si="282"/>
        <v>0</v>
      </c>
      <c r="H1553" s="136"/>
      <c r="I1553" s="140"/>
      <c r="J1553" s="138"/>
      <c r="K1553" s="124">
        <f t="shared" si="283"/>
        <v>0</v>
      </c>
      <c r="L1553" s="136"/>
      <c r="M1553" s="140"/>
      <c r="N1553" s="138"/>
      <c r="O1553" s="124">
        <f t="shared" si="280"/>
        <v>0</v>
      </c>
      <c r="P1553" s="136"/>
      <c r="Q1553" s="140"/>
      <c r="R1553" s="138"/>
      <c r="S1553" s="146">
        <f t="shared" si="281"/>
        <v>0</v>
      </c>
    </row>
    <row r="1554" spans="1:19" ht="40.5" customHeight="1" x14ac:dyDescent="0.3">
      <c r="A1554" s="158"/>
      <c r="B1554" s="134"/>
      <c r="C1554" s="139"/>
      <c r="D1554" s="136"/>
      <c r="E1554" s="140"/>
      <c r="F1554" s="138"/>
      <c r="G1554" s="124">
        <f t="shared" si="282"/>
        <v>0</v>
      </c>
      <c r="H1554" s="136"/>
      <c r="I1554" s="140"/>
      <c r="J1554" s="138"/>
      <c r="K1554" s="124">
        <f t="shared" si="283"/>
        <v>0</v>
      </c>
      <c r="L1554" s="136"/>
      <c r="M1554" s="140"/>
      <c r="N1554" s="138"/>
      <c r="O1554" s="124">
        <f t="shared" si="280"/>
        <v>0</v>
      </c>
      <c r="P1554" s="136"/>
      <c r="Q1554" s="140"/>
      <c r="R1554" s="138"/>
      <c r="S1554" s="146">
        <f t="shared" si="281"/>
        <v>0</v>
      </c>
    </row>
    <row r="1555" spans="1:19" ht="40.5" customHeight="1" x14ac:dyDescent="0.3">
      <c r="A1555" s="158"/>
      <c r="B1555" s="134"/>
      <c r="C1555" s="139"/>
      <c r="D1555" s="136"/>
      <c r="E1555" s="140"/>
      <c r="F1555" s="138"/>
      <c r="G1555" s="124">
        <f t="shared" si="282"/>
        <v>0</v>
      </c>
      <c r="H1555" s="136"/>
      <c r="I1555" s="140"/>
      <c r="J1555" s="138"/>
      <c r="K1555" s="124">
        <f t="shared" si="283"/>
        <v>0</v>
      </c>
      <c r="L1555" s="136"/>
      <c r="M1555" s="140"/>
      <c r="N1555" s="138"/>
      <c r="O1555" s="124">
        <f t="shared" si="280"/>
        <v>0</v>
      </c>
      <c r="P1555" s="136"/>
      <c r="Q1555" s="140"/>
      <c r="R1555" s="138"/>
      <c r="S1555" s="146">
        <f t="shared" si="281"/>
        <v>0</v>
      </c>
    </row>
    <row r="1556" spans="1:19" ht="40.5" customHeight="1" x14ac:dyDescent="0.3">
      <c r="A1556" s="158"/>
      <c r="B1556" s="134"/>
      <c r="C1556" s="139"/>
      <c r="D1556" s="136"/>
      <c r="E1556" s="140"/>
      <c r="F1556" s="138"/>
      <c r="G1556" s="124">
        <f t="shared" si="282"/>
        <v>0</v>
      </c>
      <c r="H1556" s="136"/>
      <c r="I1556" s="140"/>
      <c r="J1556" s="138"/>
      <c r="K1556" s="124">
        <f t="shared" si="283"/>
        <v>0</v>
      </c>
      <c r="L1556" s="136"/>
      <c r="M1556" s="140"/>
      <c r="N1556" s="138"/>
      <c r="O1556" s="124">
        <f t="shared" si="280"/>
        <v>0</v>
      </c>
      <c r="P1556" s="136"/>
      <c r="Q1556" s="140"/>
      <c r="R1556" s="138"/>
      <c r="S1556" s="146">
        <f t="shared" si="281"/>
        <v>0</v>
      </c>
    </row>
    <row r="1557" spans="1:19" ht="40.5" customHeight="1" x14ac:dyDescent="0.3">
      <c r="A1557" s="158"/>
      <c r="B1557" s="134"/>
      <c r="C1557" s="139"/>
      <c r="D1557" s="136"/>
      <c r="E1557" s="140"/>
      <c r="F1557" s="138"/>
      <c r="G1557" s="124">
        <f t="shared" si="282"/>
        <v>0</v>
      </c>
      <c r="H1557" s="136"/>
      <c r="I1557" s="140"/>
      <c r="J1557" s="138"/>
      <c r="K1557" s="124">
        <f t="shared" si="283"/>
        <v>0</v>
      </c>
      <c r="L1557" s="136"/>
      <c r="M1557" s="140"/>
      <c r="N1557" s="138"/>
      <c r="O1557" s="124">
        <f t="shared" si="280"/>
        <v>0</v>
      </c>
      <c r="P1557" s="136"/>
      <c r="Q1557" s="140"/>
      <c r="R1557" s="138"/>
      <c r="S1557" s="146">
        <f t="shared" si="281"/>
        <v>0</v>
      </c>
    </row>
    <row r="1558" spans="1:19" ht="40.5" customHeight="1" x14ac:dyDescent="0.3">
      <c r="A1558" s="115"/>
      <c r="B1558" s="116" t="s">
        <v>70</v>
      </c>
      <c r="C1558" s="117"/>
      <c r="D1558" s="127"/>
      <c r="E1558" s="128"/>
      <c r="F1558" s="125">
        <f t="shared" ref="F1558" si="284">L1558+O1558</f>
        <v>0</v>
      </c>
      <c r="G1558" s="125">
        <f>SUM(G1528:G1557)</f>
        <v>0</v>
      </c>
      <c r="H1558" s="127"/>
      <c r="I1558" s="128"/>
      <c r="J1558" s="126"/>
      <c r="K1558" s="125">
        <f>SUM(K1528:K1557)</f>
        <v>0</v>
      </c>
      <c r="L1558" s="127"/>
      <c r="M1558" s="128"/>
      <c r="N1558" s="126"/>
      <c r="O1558" s="125">
        <f>SUM(O1528:O1557)</f>
        <v>0</v>
      </c>
      <c r="P1558" s="127"/>
      <c r="Q1558" s="128"/>
      <c r="R1558" s="126"/>
      <c r="S1558" s="147">
        <f>SUM(S1528:S1557)</f>
        <v>0</v>
      </c>
    </row>
    <row r="1559" spans="1:19" ht="16.5" customHeight="1" x14ac:dyDescent="0.3">
      <c r="A1559" s="110"/>
      <c r="B1559" s="110"/>
      <c r="C1559" s="108"/>
      <c r="D1559" s="108"/>
      <c r="E1559" s="108"/>
      <c r="F1559" s="109"/>
      <c r="G1559" s="109"/>
      <c r="H1559" s="108"/>
      <c r="I1559" s="108"/>
      <c r="J1559" s="108"/>
      <c r="K1559" s="109"/>
      <c r="L1559" s="108"/>
      <c r="M1559" s="108"/>
      <c r="N1559" s="108"/>
      <c r="O1559" s="109"/>
      <c r="P1559" s="108"/>
      <c r="Q1559" s="108"/>
      <c r="R1559" s="108"/>
      <c r="S1559" s="109"/>
    </row>
    <row r="1560" spans="1:19" ht="16.5" customHeight="1" x14ac:dyDescent="0.15">
      <c r="A1560" s="373" t="s">
        <v>61</v>
      </c>
      <c r="B1560" s="373"/>
      <c r="C1560" s="373"/>
      <c r="D1560" s="373"/>
      <c r="E1560" s="373"/>
      <c r="F1560" s="373"/>
      <c r="G1560" s="373"/>
      <c r="H1560" s="373"/>
      <c r="I1560" s="373"/>
      <c r="J1560" s="373"/>
      <c r="K1560" s="373"/>
      <c r="L1560" s="373"/>
      <c r="M1560" s="373"/>
      <c r="N1560" s="373"/>
      <c r="O1560" s="373"/>
      <c r="P1560" s="373"/>
      <c r="Q1560" s="373"/>
      <c r="R1560" s="373"/>
      <c r="S1560" s="373"/>
    </row>
    <row r="1561" spans="1:19" ht="16.5" customHeight="1" x14ac:dyDescent="0.15">
      <c r="A1561" s="373"/>
      <c r="B1561" s="373"/>
      <c r="C1561" s="373"/>
      <c r="D1561" s="373"/>
      <c r="E1561" s="373"/>
      <c r="F1561" s="373"/>
      <c r="G1561" s="373"/>
      <c r="H1561" s="373"/>
      <c r="I1561" s="373"/>
      <c r="J1561" s="373"/>
      <c r="K1561" s="373"/>
      <c r="L1561" s="373"/>
      <c r="M1561" s="373"/>
      <c r="N1561" s="373"/>
      <c r="O1561" s="373"/>
      <c r="P1561" s="373"/>
      <c r="Q1561" s="373"/>
      <c r="R1561" s="373"/>
      <c r="S1561" s="373"/>
    </row>
    <row r="1562" spans="1:19" ht="16.5" customHeight="1" x14ac:dyDescent="0.15">
      <c r="A1562" s="374"/>
      <c r="B1562" s="374"/>
      <c r="C1562" s="374"/>
      <c r="D1562" s="374"/>
      <c r="E1562" s="374"/>
      <c r="F1562" s="374"/>
      <c r="G1562" s="374"/>
      <c r="H1562" s="374"/>
      <c r="I1562" s="374"/>
      <c r="J1562" s="374"/>
      <c r="K1562" s="374"/>
      <c r="L1562" s="374"/>
      <c r="M1562" s="374"/>
      <c r="N1562" s="374"/>
      <c r="O1562" s="374"/>
      <c r="P1562" s="374"/>
      <c r="Q1562" s="374"/>
      <c r="R1562" s="374"/>
      <c r="S1562" s="374"/>
    </row>
    <row r="1563" spans="1:19" s="7" customFormat="1" ht="24" customHeight="1" x14ac:dyDescent="0.2">
      <c r="A1563" s="375">
        <f>A1525+1</f>
        <v>42</v>
      </c>
      <c r="B1563" s="377" t="str">
        <f>IF(ISBLANK(見積書表紙!$C$22),"",見積書表紙!$C$22)</f>
        <v/>
      </c>
      <c r="C1563" s="379"/>
      <c r="D1563" s="381" t="s">
        <v>5</v>
      </c>
      <c r="E1563" s="382"/>
      <c r="F1563" s="382"/>
      <c r="G1563" s="383"/>
      <c r="H1563" s="381" t="s">
        <v>123</v>
      </c>
      <c r="I1563" s="382"/>
      <c r="J1563" s="382"/>
      <c r="K1563" s="383"/>
      <c r="L1563" s="381" t="s">
        <v>124</v>
      </c>
      <c r="M1563" s="382"/>
      <c r="N1563" s="382"/>
      <c r="O1563" s="383"/>
      <c r="P1563" s="381" t="s">
        <v>125</v>
      </c>
      <c r="Q1563" s="382"/>
      <c r="R1563" s="382"/>
      <c r="S1563" s="387"/>
    </row>
    <row r="1564" spans="1:19" s="7" customFormat="1" ht="24" customHeight="1" x14ac:dyDescent="0.2">
      <c r="A1564" s="376"/>
      <c r="B1564" s="378"/>
      <c r="C1564" s="380"/>
      <c r="D1564" s="384"/>
      <c r="E1564" s="385"/>
      <c r="F1564" s="385"/>
      <c r="G1564" s="386"/>
      <c r="H1564" s="384"/>
      <c r="I1564" s="385"/>
      <c r="J1564" s="385"/>
      <c r="K1564" s="386"/>
      <c r="L1564" s="384"/>
      <c r="M1564" s="385"/>
      <c r="N1564" s="385"/>
      <c r="O1564" s="386"/>
      <c r="P1564" s="384"/>
      <c r="Q1564" s="385"/>
      <c r="R1564" s="385"/>
      <c r="S1564" s="388"/>
    </row>
    <row r="1565" spans="1:19" s="7" customFormat="1" ht="40.5" customHeight="1" x14ac:dyDescent="0.2">
      <c r="A1565" s="111" t="s">
        <v>52</v>
      </c>
      <c r="B1565" s="112" t="s">
        <v>6</v>
      </c>
      <c r="C1565" s="113" t="s">
        <v>53</v>
      </c>
      <c r="D1565" s="112" t="s">
        <v>7</v>
      </c>
      <c r="E1565" s="112" t="s">
        <v>0</v>
      </c>
      <c r="F1565" s="114" t="s">
        <v>8</v>
      </c>
      <c r="G1565" s="114" t="s">
        <v>9</v>
      </c>
      <c r="H1565" s="112" t="s">
        <v>7</v>
      </c>
      <c r="I1565" s="112" t="s">
        <v>0</v>
      </c>
      <c r="J1565" s="112" t="s">
        <v>8</v>
      </c>
      <c r="K1565" s="114" t="s">
        <v>9</v>
      </c>
      <c r="L1565" s="112" t="s">
        <v>7</v>
      </c>
      <c r="M1565" s="112" t="s">
        <v>0</v>
      </c>
      <c r="N1565" s="112" t="s">
        <v>8</v>
      </c>
      <c r="O1565" s="114" t="s">
        <v>9</v>
      </c>
      <c r="P1565" s="112" t="s">
        <v>7</v>
      </c>
      <c r="Q1565" s="112" t="s">
        <v>0</v>
      </c>
      <c r="R1565" s="112" t="s">
        <v>8</v>
      </c>
      <c r="S1565" s="145" t="s">
        <v>9</v>
      </c>
    </row>
    <row r="1566" spans="1:19" ht="40.5" customHeight="1" x14ac:dyDescent="0.3">
      <c r="A1566" s="158"/>
      <c r="B1566" s="134"/>
      <c r="C1566" s="135"/>
      <c r="D1566" s="136"/>
      <c r="E1566" s="137"/>
      <c r="F1566" s="138"/>
      <c r="G1566" s="124">
        <f t="shared" ref="G1566:G1570" si="285">D1566*F1566</f>
        <v>0</v>
      </c>
      <c r="H1566" s="136"/>
      <c r="I1566" s="137"/>
      <c r="J1566" s="138"/>
      <c r="K1566" s="124">
        <f>H1566*J1566</f>
        <v>0</v>
      </c>
      <c r="L1566" s="136"/>
      <c r="M1566" s="137"/>
      <c r="N1566" s="138"/>
      <c r="O1566" s="124">
        <f>L1566*N1566</f>
        <v>0</v>
      </c>
      <c r="P1566" s="136"/>
      <c r="Q1566" s="137"/>
      <c r="R1566" s="138"/>
      <c r="S1566" s="146">
        <f>P1566*R1566</f>
        <v>0</v>
      </c>
    </row>
    <row r="1567" spans="1:19" ht="40.5" customHeight="1" x14ac:dyDescent="0.3">
      <c r="A1567" s="158"/>
      <c r="B1567" s="134"/>
      <c r="C1567" s="135"/>
      <c r="D1567" s="136"/>
      <c r="E1567" s="137"/>
      <c r="F1567" s="138"/>
      <c r="G1567" s="124">
        <f t="shared" si="285"/>
        <v>0</v>
      </c>
      <c r="H1567" s="136"/>
      <c r="I1567" s="137"/>
      <c r="J1567" s="138"/>
      <c r="K1567" s="124">
        <f t="shared" ref="K1567:K1570" si="286">H1567*J1567</f>
        <v>0</v>
      </c>
      <c r="L1567" s="136"/>
      <c r="M1567" s="137"/>
      <c r="N1567" s="138"/>
      <c r="O1567" s="124">
        <f t="shared" ref="O1567:O1595" si="287">L1567*N1567</f>
        <v>0</v>
      </c>
      <c r="P1567" s="136"/>
      <c r="Q1567" s="137"/>
      <c r="R1567" s="138"/>
      <c r="S1567" s="146">
        <f t="shared" ref="S1567:S1595" si="288">P1567*R1567</f>
        <v>0</v>
      </c>
    </row>
    <row r="1568" spans="1:19" ht="40.5" customHeight="1" x14ac:dyDescent="0.3">
      <c r="A1568" s="158"/>
      <c r="B1568" s="134"/>
      <c r="C1568" s="135"/>
      <c r="D1568" s="136"/>
      <c r="E1568" s="137"/>
      <c r="F1568" s="138"/>
      <c r="G1568" s="124">
        <f t="shared" si="285"/>
        <v>0</v>
      </c>
      <c r="H1568" s="136"/>
      <c r="I1568" s="137"/>
      <c r="J1568" s="138"/>
      <c r="K1568" s="124">
        <f t="shared" si="286"/>
        <v>0</v>
      </c>
      <c r="L1568" s="136"/>
      <c r="M1568" s="137"/>
      <c r="N1568" s="138"/>
      <c r="O1568" s="124">
        <f t="shared" si="287"/>
        <v>0</v>
      </c>
      <c r="P1568" s="136"/>
      <c r="Q1568" s="137"/>
      <c r="R1568" s="138"/>
      <c r="S1568" s="146">
        <f t="shared" si="288"/>
        <v>0</v>
      </c>
    </row>
    <row r="1569" spans="1:19" ht="40.5" customHeight="1" x14ac:dyDescent="0.3">
      <c r="A1569" s="158"/>
      <c r="B1569" s="134"/>
      <c r="C1569" s="135"/>
      <c r="D1569" s="136"/>
      <c r="E1569" s="137"/>
      <c r="F1569" s="138"/>
      <c r="G1569" s="124">
        <f t="shared" si="285"/>
        <v>0</v>
      </c>
      <c r="H1569" s="136"/>
      <c r="I1569" s="137"/>
      <c r="J1569" s="138"/>
      <c r="K1569" s="124">
        <f t="shared" si="286"/>
        <v>0</v>
      </c>
      <c r="L1569" s="136"/>
      <c r="M1569" s="137"/>
      <c r="N1569" s="138"/>
      <c r="O1569" s="124">
        <f t="shared" si="287"/>
        <v>0</v>
      </c>
      <c r="P1569" s="136"/>
      <c r="Q1569" s="137"/>
      <c r="R1569" s="138"/>
      <c r="S1569" s="146">
        <f t="shared" si="288"/>
        <v>0</v>
      </c>
    </row>
    <row r="1570" spans="1:19" ht="40.5" customHeight="1" x14ac:dyDescent="0.3">
      <c r="A1570" s="158"/>
      <c r="B1570" s="134"/>
      <c r="C1570" s="135"/>
      <c r="D1570" s="136"/>
      <c r="E1570" s="137"/>
      <c r="F1570" s="138"/>
      <c r="G1570" s="124">
        <f t="shared" si="285"/>
        <v>0</v>
      </c>
      <c r="H1570" s="136"/>
      <c r="I1570" s="137"/>
      <c r="J1570" s="138"/>
      <c r="K1570" s="124">
        <f t="shared" si="286"/>
        <v>0</v>
      </c>
      <c r="L1570" s="136"/>
      <c r="M1570" s="137"/>
      <c r="N1570" s="138"/>
      <c r="O1570" s="124">
        <f t="shared" si="287"/>
        <v>0</v>
      </c>
      <c r="P1570" s="136"/>
      <c r="Q1570" s="137"/>
      <c r="R1570" s="138"/>
      <c r="S1570" s="146">
        <f t="shared" si="288"/>
        <v>0</v>
      </c>
    </row>
    <row r="1571" spans="1:19" ht="40.5" customHeight="1" x14ac:dyDescent="0.3">
      <c r="A1571" s="158"/>
      <c r="B1571" s="134"/>
      <c r="C1571" s="135"/>
      <c r="D1571" s="136"/>
      <c r="E1571" s="137"/>
      <c r="F1571" s="138"/>
      <c r="G1571" s="124">
        <f>D1571*F1571</f>
        <v>0</v>
      </c>
      <c r="H1571" s="136"/>
      <c r="I1571" s="137"/>
      <c r="J1571" s="138"/>
      <c r="K1571" s="124">
        <f>H1571*J1571</f>
        <v>0</v>
      </c>
      <c r="L1571" s="136"/>
      <c r="M1571" s="137"/>
      <c r="N1571" s="138"/>
      <c r="O1571" s="124">
        <f t="shared" si="287"/>
        <v>0</v>
      </c>
      <c r="P1571" s="136"/>
      <c r="Q1571" s="137"/>
      <c r="R1571" s="138"/>
      <c r="S1571" s="146">
        <f t="shared" si="288"/>
        <v>0</v>
      </c>
    </row>
    <row r="1572" spans="1:19" ht="40.5" customHeight="1" x14ac:dyDescent="0.3">
      <c r="A1572" s="158"/>
      <c r="B1572" s="134"/>
      <c r="C1572" s="135"/>
      <c r="D1572" s="136"/>
      <c r="E1572" s="137"/>
      <c r="F1572" s="138"/>
      <c r="G1572" s="124">
        <f>D1572*F1572</f>
        <v>0</v>
      </c>
      <c r="H1572" s="136"/>
      <c r="I1572" s="137"/>
      <c r="J1572" s="138"/>
      <c r="K1572" s="124">
        <f>H1572*J1572</f>
        <v>0</v>
      </c>
      <c r="L1572" s="136"/>
      <c r="M1572" s="137"/>
      <c r="N1572" s="138"/>
      <c r="O1572" s="124">
        <f t="shared" si="287"/>
        <v>0</v>
      </c>
      <c r="P1572" s="136"/>
      <c r="Q1572" s="137"/>
      <c r="R1572" s="138"/>
      <c r="S1572" s="146">
        <f t="shared" si="288"/>
        <v>0</v>
      </c>
    </row>
    <row r="1573" spans="1:19" ht="40.5" customHeight="1" x14ac:dyDescent="0.3">
      <c r="A1573" s="158"/>
      <c r="B1573" s="134"/>
      <c r="C1573" s="135"/>
      <c r="D1573" s="136"/>
      <c r="E1573" s="137"/>
      <c r="F1573" s="138"/>
      <c r="G1573" s="124">
        <f t="shared" ref="G1573:G1595" si="289">D1573*F1573</f>
        <v>0</v>
      </c>
      <c r="H1573" s="136"/>
      <c r="I1573" s="137"/>
      <c r="J1573" s="138"/>
      <c r="K1573" s="124">
        <f t="shared" ref="K1573:K1595" si="290">H1573*J1573</f>
        <v>0</v>
      </c>
      <c r="L1573" s="136"/>
      <c r="M1573" s="137"/>
      <c r="N1573" s="138"/>
      <c r="O1573" s="124">
        <f t="shared" si="287"/>
        <v>0</v>
      </c>
      <c r="P1573" s="136"/>
      <c r="Q1573" s="137"/>
      <c r="R1573" s="138"/>
      <c r="S1573" s="146">
        <f t="shared" si="288"/>
        <v>0</v>
      </c>
    </row>
    <row r="1574" spans="1:19" ht="40.5" customHeight="1" x14ac:dyDescent="0.3">
      <c r="A1574" s="158"/>
      <c r="B1574" s="134"/>
      <c r="C1574" s="135"/>
      <c r="D1574" s="136"/>
      <c r="E1574" s="137"/>
      <c r="F1574" s="138"/>
      <c r="G1574" s="124">
        <f t="shared" si="289"/>
        <v>0</v>
      </c>
      <c r="H1574" s="136"/>
      <c r="I1574" s="137"/>
      <c r="J1574" s="138"/>
      <c r="K1574" s="124">
        <f t="shared" si="290"/>
        <v>0</v>
      </c>
      <c r="L1574" s="136"/>
      <c r="M1574" s="137"/>
      <c r="N1574" s="138"/>
      <c r="O1574" s="124">
        <f t="shared" si="287"/>
        <v>0</v>
      </c>
      <c r="P1574" s="136"/>
      <c r="Q1574" s="137"/>
      <c r="R1574" s="138"/>
      <c r="S1574" s="146">
        <f t="shared" si="288"/>
        <v>0</v>
      </c>
    </row>
    <row r="1575" spans="1:19" ht="40.5" customHeight="1" x14ac:dyDescent="0.3">
      <c r="A1575" s="158"/>
      <c r="B1575" s="134"/>
      <c r="C1575" s="135"/>
      <c r="D1575" s="136"/>
      <c r="E1575" s="137"/>
      <c r="F1575" s="138"/>
      <c r="G1575" s="124">
        <f t="shared" si="289"/>
        <v>0</v>
      </c>
      <c r="H1575" s="136"/>
      <c r="I1575" s="137"/>
      <c r="J1575" s="138"/>
      <c r="K1575" s="124">
        <f t="shared" si="290"/>
        <v>0</v>
      </c>
      <c r="L1575" s="136"/>
      <c r="M1575" s="137"/>
      <c r="N1575" s="138"/>
      <c r="O1575" s="124">
        <f t="shared" si="287"/>
        <v>0</v>
      </c>
      <c r="P1575" s="136"/>
      <c r="Q1575" s="137"/>
      <c r="R1575" s="138"/>
      <c r="S1575" s="146">
        <f t="shared" si="288"/>
        <v>0</v>
      </c>
    </row>
    <row r="1576" spans="1:19" ht="40.5" customHeight="1" x14ac:dyDescent="0.3">
      <c r="A1576" s="158"/>
      <c r="B1576" s="134"/>
      <c r="C1576" s="135"/>
      <c r="D1576" s="136"/>
      <c r="E1576" s="137"/>
      <c r="F1576" s="138"/>
      <c r="G1576" s="124">
        <f t="shared" si="289"/>
        <v>0</v>
      </c>
      <c r="H1576" s="136"/>
      <c r="I1576" s="137"/>
      <c r="J1576" s="138"/>
      <c r="K1576" s="124">
        <f t="shared" si="290"/>
        <v>0</v>
      </c>
      <c r="L1576" s="136"/>
      <c r="M1576" s="137"/>
      <c r="N1576" s="138"/>
      <c r="O1576" s="124">
        <f t="shared" si="287"/>
        <v>0</v>
      </c>
      <c r="P1576" s="136"/>
      <c r="Q1576" s="137"/>
      <c r="R1576" s="138"/>
      <c r="S1576" s="146">
        <f t="shared" si="288"/>
        <v>0</v>
      </c>
    </row>
    <row r="1577" spans="1:19" ht="40.5" customHeight="1" x14ac:dyDescent="0.3">
      <c r="A1577" s="158"/>
      <c r="B1577" s="134"/>
      <c r="C1577" s="135"/>
      <c r="D1577" s="136"/>
      <c r="E1577" s="137"/>
      <c r="F1577" s="138"/>
      <c r="G1577" s="124">
        <f t="shared" si="289"/>
        <v>0</v>
      </c>
      <c r="H1577" s="136"/>
      <c r="I1577" s="137"/>
      <c r="J1577" s="138"/>
      <c r="K1577" s="124">
        <f t="shared" si="290"/>
        <v>0</v>
      </c>
      <c r="L1577" s="136"/>
      <c r="M1577" s="137"/>
      <c r="N1577" s="138"/>
      <c r="O1577" s="124">
        <f t="shared" si="287"/>
        <v>0</v>
      </c>
      <c r="P1577" s="136"/>
      <c r="Q1577" s="137"/>
      <c r="R1577" s="138"/>
      <c r="S1577" s="146">
        <f t="shared" si="288"/>
        <v>0</v>
      </c>
    </row>
    <row r="1578" spans="1:19" ht="40.5" customHeight="1" x14ac:dyDescent="0.3">
      <c r="A1578" s="158"/>
      <c r="B1578" s="134"/>
      <c r="C1578" s="135"/>
      <c r="D1578" s="136"/>
      <c r="E1578" s="137"/>
      <c r="F1578" s="138"/>
      <c r="G1578" s="124">
        <f t="shared" si="289"/>
        <v>0</v>
      </c>
      <c r="H1578" s="136"/>
      <c r="I1578" s="137"/>
      <c r="J1578" s="138"/>
      <c r="K1578" s="124">
        <f t="shared" si="290"/>
        <v>0</v>
      </c>
      <c r="L1578" s="136"/>
      <c r="M1578" s="137"/>
      <c r="N1578" s="138"/>
      <c r="O1578" s="124">
        <f t="shared" si="287"/>
        <v>0</v>
      </c>
      <c r="P1578" s="136"/>
      <c r="Q1578" s="137"/>
      <c r="R1578" s="138"/>
      <c r="S1578" s="146">
        <f t="shared" si="288"/>
        <v>0</v>
      </c>
    </row>
    <row r="1579" spans="1:19" ht="40.5" customHeight="1" x14ac:dyDescent="0.3">
      <c r="A1579" s="158"/>
      <c r="B1579" s="134"/>
      <c r="C1579" s="139"/>
      <c r="D1579" s="136"/>
      <c r="E1579" s="140"/>
      <c r="F1579" s="138"/>
      <c r="G1579" s="124">
        <f t="shared" si="289"/>
        <v>0</v>
      </c>
      <c r="H1579" s="136"/>
      <c r="I1579" s="140"/>
      <c r="J1579" s="138"/>
      <c r="K1579" s="124">
        <f t="shared" si="290"/>
        <v>0</v>
      </c>
      <c r="L1579" s="136"/>
      <c r="M1579" s="140"/>
      <c r="N1579" s="138"/>
      <c r="O1579" s="124">
        <f t="shared" si="287"/>
        <v>0</v>
      </c>
      <c r="P1579" s="136"/>
      <c r="Q1579" s="140"/>
      <c r="R1579" s="138"/>
      <c r="S1579" s="146">
        <f t="shared" si="288"/>
        <v>0</v>
      </c>
    </row>
    <row r="1580" spans="1:19" ht="40.5" customHeight="1" x14ac:dyDescent="0.3">
      <c r="A1580" s="158"/>
      <c r="B1580" s="134"/>
      <c r="C1580" s="135"/>
      <c r="D1580" s="136"/>
      <c r="E1580" s="137"/>
      <c r="F1580" s="138"/>
      <c r="G1580" s="124">
        <f t="shared" si="289"/>
        <v>0</v>
      </c>
      <c r="H1580" s="136"/>
      <c r="I1580" s="137"/>
      <c r="J1580" s="138"/>
      <c r="K1580" s="124">
        <f t="shared" si="290"/>
        <v>0</v>
      </c>
      <c r="L1580" s="136"/>
      <c r="M1580" s="137"/>
      <c r="N1580" s="138"/>
      <c r="O1580" s="124">
        <f t="shared" si="287"/>
        <v>0</v>
      </c>
      <c r="P1580" s="136"/>
      <c r="Q1580" s="137"/>
      <c r="R1580" s="138"/>
      <c r="S1580" s="146">
        <f t="shared" si="288"/>
        <v>0</v>
      </c>
    </row>
    <row r="1581" spans="1:19" ht="40.5" customHeight="1" x14ac:dyDescent="0.3">
      <c r="A1581" s="158"/>
      <c r="B1581" s="134"/>
      <c r="C1581" s="135"/>
      <c r="D1581" s="136"/>
      <c r="E1581" s="137"/>
      <c r="F1581" s="138"/>
      <c r="G1581" s="124">
        <f t="shared" si="289"/>
        <v>0</v>
      </c>
      <c r="H1581" s="136"/>
      <c r="I1581" s="137"/>
      <c r="J1581" s="138"/>
      <c r="K1581" s="124">
        <f t="shared" si="290"/>
        <v>0</v>
      </c>
      <c r="L1581" s="136"/>
      <c r="M1581" s="137"/>
      <c r="N1581" s="138"/>
      <c r="O1581" s="124">
        <f t="shared" si="287"/>
        <v>0</v>
      </c>
      <c r="P1581" s="136"/>
      <c r="Q1581" s="137"/>
      <c r="R1581" s="138"/>
      <c r="S1581" s="146">
        <f t="shared" si="288"/>
        <v>0</v>
      </c>
    </row>
    <row r="1582" spans="1:19" ht="40.5" customHeight="1" x14ac:dyDescent="0.3">
      <c r="A1582" s="158"/>
      <c r="B1582" s="134"/>
      <c r="C1582" s="139"/>
      <c r="D1582" s="136"/>
      <c r="E1582" s="140"/>
      <c r="F1582" s="138"/>
      <c r="G1582" s="124">
        <f t="shared" si="289"/>
        <v>0</v>
      </c>
      <c r="H1582" s="136"/>
      <c r="I1582" s="140"/>
      <c r="J1582" s="138"/>
      <c r="K1582" s="124">
        <f t="shared" si="290"/>
        <v>0</v>
      </c>
      <c r="L1582" s="136"/>
      <c r="M1582" s="140"/>
      <c r="N1582" s="138"/>
      <c r="O1582" s="124">
        <f t="shared" si="287"/>
        <v>0</v>
      </c>
      <c r="P1582" s="136"/>
      <c r="Q1582" s="140"/>
      <c r="R1582" s="138"/>
      <c r="S1582" s="146">
        <f t="shared" si="288"/>
        <v>0</v>
      </c>
    </row>
    <row r="1583" spans="1:19" ht="40.5" customHeight="1" x14ac:dyDescent="0.3">
      <c r="A1583" s="158"/>
      <c r="B1583" s="134"/>
      <c r="C1583" s="139"/>
      <c r="D1583" s="136"/>
      <c r="E1583" s="140"/>
      <c r="F1583" s="138"/>
      <c r="G1583" s="124">
        <f t="shared" si="289"/>
        <v>0</v>
      </c>
      <c r="H1583" s="136"/>
      <c r="I1583" s="140"/>
      <c r="J1583" s="138"/>
      <c r="K1583" s="124">
        <f t="shared" si="290"/>
        <v>0</v>
      </c>
      <c r="L1583" s="136"/>
      <c r="M1583" s="140"/>
      <c r="N1583" s="138"/>
      <c r="O1583" s="124">
        <f t="shared" si="287"/>
        <v>0</v>
      </c>
      <c r="P1583" s="136"/>
      <c r="Q1583" s="140"/>
      <c r="R1583" s="138"/>
      <c r="S1583" s="146">
        <f t="shared" si="288"/>
        <v>0</v>
      </c>
    </row>
    <row r="1584" spans="1:19" ht="40.5" customHeight="1" x14ac:dyDescent="0.3">
      <c r="A1584" s="158"/>
      <c r="B1584" s="134"/>
      <c r="C1584" s="139"/>
      <c r="D1584" s="136"/>
      <c r="E1584" s="140"/>
      <c r="F1584" s="138"/>
      <c r="G1584" s="124">
        <f t="shared" si="289"/>
        <v>0</v>
      </c>
      <c r="H1584" s="136"/>
      <c r="I1584" s="140"/>
      <c r="J1584" s="138"/>
      <c r="K1584" s="124">
        <f t="shared" si="290"/>
        <v>0</v>
      </c>
      <c r="L1584" s="136"/>
      <c r="M1584" s="140"/>
      <c r="N1584" s="138"/>
      <c r="O1584" s="124">
        <f t="shared" si="287"/>
        <v>0</v>
      </c>
      <c r="P1584" s="136"/>
      <c r="Q1584" s="140"/>
      <c r="R1584" s="138"/>
      <c r="S1584" s="146">
        <f t="shared" si="288"/>
        <v>0</v>
      </c>
    </row>
    <row r="1585" spans="1:19" ht="40.5" customHeight="1" x14ac:dyDescent="0.3">
      <c r="A1585" s="158"/>
      <c r="B1585" s="134"/>
      <c r="C1585" s="139"/>
      <c r="D1585" s="136"/>
      <c r="E1585" s="140"/>
      <c r="F1585" s="138"/>
      <c r="G1585" s="124">
        <f t="shared" si="289"/>
        <v>0</v>
      </c>
      <c r="H1585" s="136"/>
      <c r="I1585" s="140"/>
      <c r="J1585" s="138"/>
      <c r="K1585" s="124">
        <f t="shared" si="290"/>
        <v>0</v>
      </c>
      <c r="L1585" s="136"/>
      <c r="M1585" s="140"/>
      <c r="N1585" s="138"/>
      <c r="O1585" s="124">
        <f t="shared" si="287"/>
        <v>0</v>
      </c>
      <c r="P1585" s="136"/>
      <c r="Q1585" s="140"/>
      <c r="R1585" s="138"/>
      <c r="S1585" s="146">
        <f t="shared" si="288"/>
        <v>0</v>
      </c>
    </row>
    <row r="1586" spans="1:19" ht="40.5" customHeight="1" x14ac:dyDescent="0.3">
      <c r="A1586" s="158"/>
      <c r="B1586" s="134"/>
      <c r="C1586" s="139"/>
      <c r="D1586" s="136"/>
      <c r="E1586" s="140"/>
      <c r="F1586" s="138"/>
      <c r="G1586" s="124">
        <f t="shared" si="289"/>
        <v>0</v>
      </c>
      <c r="H1586" s="136"/>
      <c r="I1586" s="140"/>
      <c r="J1586" s="138"/>
      <c r="K1586" s="124">
        <f t="shared" si="290"/>
        <v>0</v>
      </c>
      <c r="L1586" s="136"/>
      <c r="M1586" s="140"/>
      <c r="N1586" s="138"/>
      <c r="O1586" s="124">
        <f t="shared" si="287"/>
        <v>0</v>
      </c>
      <c r="P1586" s="136"/>
      <c r="Q1586" s="140"/>
      <c r="R1586" s="138"/>
      <c r="S1586" s="146">
        <f t="shared" si="288"/>
        <v>0</v>
      </c>
    </row>
    <row r="1587" spans="1:19" ht="40.5" customHeight="1" x14ac:dyDescent="0.3">
      <c r="A1587" s="158"/>
      <c r="B1587" s="134"/>
      <c r="C1587" s="139"/>
      <c r="D1587" s="136"/>
      <c r="E1587" s="140"/>
      <c r="F1587" s="138"/>
      <c r="G1587" s="124">
        <f t="shared" si="289"/>
        <v>0</v>
      </c>
      <c r="H1587" s="136"/>
      <c r="I1587" s="140"/>
      <c r="J1587" s="138"/>
      <c r="K1587" s="124">
        <f t="shared" si="290"/>
        <v>0</v>
      </c>
      <c r="L1587" s="136"/>
      <c r="M1587" s="140"/>
      <c r="N1587" s="138"/>
      <c r="O1587" s="124">
        <f t="shared" si="287"/>
        <v>0</v>
      </c>
      <c r="P1587" s="136"/>
      <c r="Q1587" s="140"/>
      <c r="R1587" s="138"/>
      <c r="S1587" s="146">
        <f t="shared" si="288"/>
        <v>0</v>
      </c>
    </row>
    <row r="1588" spans="1:19" ht="40.5" customHeight="1" x14ac:dyDescent="0.3">
      <c r="A1588" s="158"/>
      <c r="B1588" s="134"/>
      <c r="C1588" s="139"/>
      <c r="D1588" s="136"/>
      <c r="E1588" s="140"/>
      <c r="F1588" s="138"/>
      <c r="G1588" s="124">
        <f t="shared" si="289"/>
        <v>0</v>
      </c>
      <c r="H1588" s="136"/>
      <c r="I1588" s="140"/>
      <c r="J1588" s="138"/>
      <c r="K1588" s="124">
        <f t="shared" si="290"/>
        <v>0</v>
      </c>
      <c r="L1588" s="136"/>
      <c r="M1588" s="140"/>
      <c r="N1588" s="138"/>
      <c r="O1588" s="124">
        <f t="shared" si="287"/>
        <v>0</v>
      </c>
      <c r="P1588" s="136"/>
      <c r="Q1588" s="140"/>
      <c r="R1588" s="138"/>
      <c r="S1588" s="146">
        <f t="shared" si="288"/>
        <v>0</v>
      </c>
    </row>
    <row r="1589" spans="1:19" ht="40.5" customHeight="1" x14ac:dyDescent="0.3">
      <c r="A1589" s="158"/>
      <c r="B1589" s="134"/>
      <c r="C1589" s="139"/>
      <c r="D1589" s="136"/>
      <c r="E1589" s="140"/>
      <c r="F1589" s="138"/>
      <c r="G1589" s="124">
        <f t="shared" si="289"/>
        <v>0</v>
      </c>
      <c r="H1589" s="136"/>
      <c r="I1589" s="140"/>
      <c r="J1589" s="138"/>
      <c r="K1589" s="124">
        <f t="shared" si="290"/>
        <v>0</v>
      </c>
      <c r="L1589" s="136"/>
      <c r="M1589" s="140"/>
      <c r="N1589" s="138"/>
      <c r="O1589" s="124">
        <f t="shared" si="287"/>
        <v>0</v>
      </c>
      <c r="P1589" s="136"/>
      <c r="Q1589" s="140"/>
      <c r="R1589" s="138"/>
      <c r="S1589" s="146">
        <f t="shared" si="288"/>
        <v>0</v>
      </c>
    </row>
    <row r="1590" spans="1:19" ht="40.5" customHeight="1" x14ac:dyDescent="0.3">
      <c r="A1590" s="158"/>
      <c r="B1590" s="134"/>
      <c r="C1590" s="139"/>
      <c r="D1590" s="136"/>
      <c r="E1590" s="140"/>
      <c r="F1590" s="138"/>
      <c r="G1590" s="124">
        <f t="shared" si="289"/>
        <v>0</v>
      </c>
      <c r="H1590" s="136"/>
      <c r="I1590" s="140"/>
      <c r="J1590" s="138"/>
      <c r="K1590" s="124">
        <f t="shared" si="290"/>
        <v>0</v>
      </c>
      <c r="L1590" s="136"/>
      <c r="M1590" s="140"/>
      <c r="N1590" s="138"/>
      <c r="O1590" s="124">
        <f t="shared" si="287"/>
        <v>0</v>
      </c>
      <c r="P1590" s="136"/>
      <c r="Q1590" s="140"/>
      <c r="R1590" s="138"/>
      <c r="S1590" s="146">
        <f t="shared" si="288"/>
        <v>0</v>
      </c>
    </row>
    <row r="1591" spans="1:19" ht="40.5" customHeight="1" x14ac:dyDescent="0.3">
      <c r="A1591" s="158"/>
      <c r="B1591" s="134"/>
      <c r="C1591" s="139"/>
      <c r="D1591" s="136"/>
      <c r="E1591" s="140"/>
      <c r="F1591" s="138"/>
      <c r="G1591" s="124">
        <f t="shared" si="289"/>
        <v>0</v>
      </c>
      <c r="H1591" s="136"/>
      <c r="I1591" s="140"/>
      <c r="J1591" s="138"/>
      <c r="K1591" s="124">
        <f t="shared" si="290"/>
        <v>0</v>
      </c>
      <c r="L1591" s="136"/>
      <c r="M1591" s="140"/>
      <c r="N1591" s="138"/>
      <c r="O1591" s="124">
        <f t="shared" si="287"/>
        <v>0</v>
      </c>
      <c r="P1591" s="136"/>
      <c r="Q1591" s="140"/>
      <c r="R1591" s="138"/>
      <c r="S1591" s="146">
        <f t="shared" si="288"/>
        <v>0</v>
      </c>
    </row>
    <row r="1592" spans="1:19" ht="40.5" customHeight="1" x14ac:dyDescent="0.3">
      <c r="A1592" s="158"/>
      <c r="B1592" s="134"/>
      <c r="C1592" s="139"/>
      <c r="D1592" s="136"/>
      <c r="E1592" s="140"/>
      <c r="F1592" s="138"/>
      <c r="G1592" s="124">
        <f t="shared" si="289"/>
        <v>0</v>
      </c>
      <c r="H1592" s="136"/>
      <c r="I1592" s="140"/>
      <c r="J1592" s="138"/>
      <c r="K1592" s="124">
        <f t="shared" si="290"/>
        <v>0</v>
      </c>
      <c r="L1592" s="136"/>
      <c r="M1592" s="140"/>
      <c r="N1592" s="138"/>
      <c r="O1592" s="124">
        <f t="shared" si="287"/>
        <v>0</v>
      </c>
      <c r="P1592" s="136"/>
      <c r="Q1592" s="140"/>
      <c r="R1592" s="138"/>
      <c r="S1592" s="146">
        <f t="shared" si="288"/>
        <v>0</v>
      </c>
    </row>
    <row r="1593" spans="1:19" ht="40.5" customHeight="1" x14ac:dyDescent="0.3">
      <c r="A1593" s="158"/>
      <c r="B1593" s="134"/>
      <c r="C1593" s="139"/>
      <c r="D1593" s="136"/>
      <c r="E1593" s="140"/>
      <c r="F1593" s="138"/>
      <c r="G1593" s="124">
        <f t="shared" si="289"/>
        <v>0</v>
      </c>
      <c r="H1593" s="136"/>
      <c r="I1593" s="140"/>
      <c r="J1593" s="138"/>
      <c r="K1593" s="124">
        <f t="shared" si="290"/>
        <v>0</v>
      </c>
      <c r="L1593" s="136"/>
      <c r="M1593" s="140"/>
      <c r="N1593" s="138"/>
      <c r="O1593" s="124">
        <f t="shared" si="287"/>
        <v>0</v>
      </c>
      <c r="P1593" s="136"/>
      <c r="Q1593" s="140"/>
      <c r="R1593" s="138"/>
      <c r="S1593" s="146">
        <f t="shared" si="288"/>
        <v>0</v>
      </c>
    </row>
    <row r="1594" spans="1:19" ht="40.5" customHeight="1" x14ac:dyDescent="0.3">
      <c r="A1594" s="158"/>
      <c r="B1594" s="134"/>
      <c r="C1594" s="139"/>
      <c r="D1594" s="136"/>
      <c r="E1594" s="140"/>
      <c r="F1594" s="138"/>
      <c r="G1594" s="124">
        <f t="shared" si="289"/>
        <v>0</v>
      </c>
      <c r="H1594" s="136"/>
      <c r="I1594" s="140"/>
      <c r="J1594" s="138"/>
      <c r="K1594" s="124">
        <f t="shared" si="290"/>
        <v>0</v>
      </c>
      <c r="L1594" s="136"/>
      <c r="M1594" s="140"/>
      <c r="N1594" s="138"/>
      <c r="O1594" s="124">
        <f t="shared" si="287"/>
        <v>0</v>
      </c>
      <c r="P1594" s="136"/>
      <c r="Q1594" s="140"/>
      <c r="R1594" s="138"/>
      <c r="S1594" s="146">
        <f t="shared" si="288"/>
        <v>0</v>
      </c>
    </row>
    <row r="1595" spans="1:19" ht="40.5" customHeight="1" x14ac:dyDescent="0.3">
      <c r="A1595" s="158"/>
      <c r="B1595" s="134"/>
      <c r="C1595" s="139"/>
      <c r="D1595" s="136"/>
      <c r="E1595" s="140"/>
      <c r="F1595" s="138"/>
      <c r="G1595" s="124">
        <f t="shared" si="289"/>
        <v>0</v>
      </c>
      <c r="H1595" s="136"/>
      <c r="I1595" s="140"/>
      <c r="J1595" s="138"/>
      <c r="K1595" s="124">
        <f t="shared" si="290"/>
        <v>0</v>
      </c>
      <c r="L1595" s="136"/>
      <c r="M1595" s="140"/>
      <c r="N1595" s="138"/>
      <c r="O1595" s="124">
        <f t="shared" si="287"/>
        <v>0</v>
      </c>
      <c r="P1595" s="136"/>
      <c r="Q1595" s="140"/>
      <c r="R1595" s="138"/>
      <c r="S1595" s="146">
        <f t="shared" si="288"/>
        <v>0</v>
      </c>
    </row>
    <row r="1596" spans="1:19" ht="40.5" customHeight="1" x14ac:dyDescent="0.3">
      <c r="A1596" s="115"/>
      <c r="B1596" s="116" t="s">
        <v>70</v>
      </c>
      <c r="C1596" s="117"/>
      <c r="D1596" s="127"/>
      <c r="E1596" s="128"/>
      <c r="F1596" s="125">
        <f t="shared" ref="F1596" si="291">L1596+O1596</f>
        <v>0</v>
      </c>
      <c r="G1596" s="125">
        <f>SUM(G1566:G1595)</f>
        <v>0</v>
      </c>
      <c r="H1596" s="127"/>
      <c r="I1596" s="128"/>
      <c r="J1596" s="126"/>
      <c r="K1596" s="125">
        <f>SUM(K1566:K1595)</f>
        <v>0</v>
      </c>
      <c r="L1596" s="127"/>
      <c r="M1596" s="128"/>
      <c r="N1596" s="126"/>
      <c r="O1596" s="125">
        <f>SUM(O1566:O1595)</f>
        <v>0</v>
      </c>
      <c r="P1596" s="127"/>
      <c r="Q1596" s="128"/>
      <c r="R1596" s="126"/>
      <c r="S1596" s="147">
        <f>SUM(S1566:S1595)</f>
        <v>0</v>
      </c>
    </row>
    <row r="1597" spans="1:19" ht="16.5" customHeight="1" x14ac:dyDescent="0.3">
      <c r="A1597" s="110"/>
      <c r="B1597" s="110"/>
      <c r="C1597" s="108"/>
      <c r="D1597" s="108"/>
      <c r="E1597" s="108"/>
      <c r="F1597" s="109"/>
      <c r="G1597" s="109"/>
      <c r="H1597" s="108"/>
      <c r="I1597" s="108"/>
      <c r="J1597" s="108"/>
      <c r="K1597" s="109"/>
      <c r="L1597" s="108"/>
      <c r="M1597" s="108"/>
      <c r="N1597" s="108"/>
      <c r="O1597" s="109"/>
      <c r="P1597" s="108"/>
      <c r="Q1597" s="108"/>
      <c r="R1597" s="108"/>
      <c r="S1597" s="109"/>
    </row>
    <row r="1598" spans="1:19" ht="16.5" customHeight="1" x14ac:dyDescent="0.15">
      <c r="A1598" s="373" t="s">
        <v>61</v>
      </c>
      <c r="B1598" s="373"/>
      <c r="C1598" s="373"/>
      <c r="D1598" s="373"/>
      <c r="E1598" s="373"/>
      <c r="F1598" s="373"/>
      <c r="G1598" s="373"/>
      <c r="H1598" s="373"/>
      <c r="I1598" s="373"/>
      <c r="J1598" s="373"/>
      <c r="K1598" s="373"/>
      <c r="L1598" s="373"/>
      <c r="M1598" s="373"/>
      <c r="N1598" s="373"/>
      <c r="O1598" s="373"/>
      <c r="P1598" s="373"/>
      <c r="Q1598" s="373"/>
      <c r="R1598" s="373"/>
      <c r="S1598" s="373"/>
    </row>
    <row r="1599" spans="1:19" ht="16.5" customHeight="1" x14ac:dyDescent="0.15">
      <c r="A1599" s="373"/>
      <c r="B1599" s="373"/>
      <c r="C1599" s="373"/>
      <c r="D1599" s="373"/>
      <c r="E1599" s="373"/>
      <c r="F1599" s="373"/>
      <c r="G1599" s="373"/>
      <c r="H1599" s="373"/>
      <c r="I1599" s="373"/>
      <c r="J1599" s="373"/>
      <c r="K1599" s="373"/>
      <c r="L1599" s="373"/>
      <c r="M1599" s="373"/>
      <c r="N1599" s="373"/>
      <c r="O1599" s="373"/>
      <c r="P1599" s="373"/>
      <c r="Q1599" s="373"/>
      <c r="R1599" s="373"/>
      <c r="S1599" s="373"/>
    </row>
    <row r="1600" spans="1:19" ht="16.5" customHeight="1" x14ac:dyDescent="0.15">
      <c r="A1600" s="374"/>
      <c r="B1600" s="374"/>
      <c r="C1600" s="374"/>
      <c r="D1600" s="374"/>
      <c r="E1600" s="374"/>
      <c r="F1600" s="374"/>
      <c r="G1600" s="374"/>
      <c r="H1600" s="374"/>
      <c r="I1600" s="374"/>
      <c r="J1600" s="374"/>
      <c r="K1600" s="374"/>
      <c r="L1600" s="374"/>
      <c r="M1600" s="374"/>
      <c r="N1600" s="374"/>
      <c r="O1600" s="374"/>
      <c r="P1600" s="374"/>
      <c r="Q1600" s="374"/>
      <c r="R1600" s="374"/>
      <c r="S1600" s="374"/>
    </row>
    <row r="1601" spans="1:19" s="7" customFormat="1" ht="24" customHeight="1" x14ac:dyDescent="0.2">
      <c r="A1601" s="375">
        <f>A1563+1</f>
        <v>43</v>
      </c>
      <c r="B1601" s="377" t="str">
        <f>IF(ISBLANK(見積書表紙!$C$22),"",見積書表紙!$C$22)</f>
        <v/>
      </c>
      <c r="C1601" s="379"/>
      <c r="D1601" s="381" t="s">
        <v>5</v>
      </c>
      <c r="E1601" s="382"/>
      <c r="F1601" s="382"/>
      <c r="G1601" s="383"/>
      <c r="H1601" s="381" t="s">
        <v>123</v>
      </c>
      <c r="I1601" s="382"/>
      <c r="J1601" s="382"/>
      <c r="K1601" s="383"/>
      <c r="L1601" s="381" t="s">
        <v>124</v>
      </c>
      <c r="M1601" s="382"/>
      <c r="N1601" s="382"/>
      <c r="O1601" s="383"/>
      <c r="P1601" s="381" t="s">
        <v>125</v>
      </c>
      <c r="Q1601" s="382"/>
      <c r="R1601" s="382"/>
      <c r="S1601" s="387"/>
    </row>
    <row r="1602" spans="1:19" s="7" customFormat="1" ht="24" customHeight="1" x14ac:dyDescent="0.2">
      <c r="A1602" s="376"/>
      <c r="B1602" s="378"/>
      <c r="C1602" s="380"/>
      <c r="D1602" s="384"/>
      <c r="E1602" s="385"/>
      <c r="F1602" s="385"/>
      <c r="G1602" s="386"/>
      <c r="H1602" s="384"/>
      <c r="I1602" s="385"/>
      <c r="J1602" s="385"/>
      <c r="K1602" s="386"/>
      <c r="L1602" s="384"/>
      <c r="M1602" s="385"/>
      <c r="N1602" s="385"/>
      <c r="O1602" s="386"/>
      <c r="P1602" s="384"/>
      <c r="Q1602" s="385"/>
      <c r="R1602" s="385"/>
      <c r="S1602" s="388"/>
    </row>
    <row r="1603" spans="1:19" s="7" customFormat="1" ht="40.5" customHeight="1" x14ac:dyDescent="0.2">
      <c r="A1603" s="111" t="s">
        <v>52</v>
      </c>
      <c r="B1603" s="112" t="s">
        <v>6</v>
      </c>
      <c r="C1603" s="113" t="s">
        <v>53</v>
      </c>
      <c r="D1603" s="112" t="s">
        <v>7</v>
      </c>
      <c r="E1603" s="112" t="s">
        <v>0</v>
      </c>
      <c r="F1603" s="114" t="s">
        <v>8</v>
      </c>
      <c r="G1603" s="114" t="s">
        <v>9</v>
      </c>
      <c r="H1603" s="112" t="s">
        <v>7</v>
      </c>
      <c r="I1603" s="112" t="s">
        <v>0</v>
      </c>
      <c r="J1603" s="112" t="s">
        <v>8</v>
      </c>
      <c r="K1603" s="114" t="s">
        <v>9</v>
      </c>
      <c r="L1603" s="112" t="s">
        <v>7</v>
      </c>
      <c r="M1603" s="112" t="s">
        <v>0</v>
      </c>
      <c r="N1603" s="112" t="s">
        <v>8</v>
      </c>
      <c r="O1603" s="114" t="s">
        <v>9</v>
      </c>
      <c r="P1603" s="112" t="s">
        <v>7</v>
      </c>
      <c r="Q1603" s="112" t="s">
        <v>0</v>
      </c>
      <c r="R1603" s="112" t="s">
        <v>8</v>
      </c>
      <c r="S1603" s="145" t="s">
        <v>9</v>
      </c>
    </row>
    <row r="1604" spans="1:19" ht="40.5" customHeight="1" x14ac:dyDescent="0.3">
      <c r="A1604" s="158"/>
      <c r="B1604" s="134"/>
      <c r="C1604" s="135"/>
      <c r="D1604" s="136"/>
      <c r="E1604" s="137"/>
      <c r="F1604" s="138"/>
      <c r="G1604" s="124">
        <f t="shared" ref="G1604:G1608" si="292">D1604*F1604</f>
        <v>0</v>
      </c>
      <c r="H1604" s="136"/>
      <c r="I1604" s="137"/>
      <c r="J1604" s="138"/>
      <c r="K1604" s="124">
        <f>H1604*J1604</f>
        <v>0</v>
      </c>
      <c r="L1604" s="136"/>
      <c r="M1604" s="137"/>
      <c r="N1604" s="138"/>
      <c r="O1604" s="124">
        <f>L1604*N1604</f>
        <v>0</v>
      </c>
      <c r="P1604" s="136"/>
      <c r="Q1604" s="137"/>
      <c r="R1604" s="138"/>
      <c r="S1604" s="146">
        <f>P1604*R1604</f>
        <v>0</v>
      </c>
    </row>
    <row r="1605" spans="1:19" ht="40.5" customHeight="1" x14ac:dyDescent="0.3">
      <c r="A1605" s="158"/>
      <c r="B1605" s="134"/>
      <c r="C1605" s="135"/>
      <c r="D1605" s="136"/>
      <c r="E1605" s="137"/>
      <c r="F1605" s="138"/>
      <c r="G1605" s="124">
        <f t="shared" si="292"/>
        <v>0</v>
      </c>
      <c r="H1605" s="136"/>
      <c r="I1605" s="137"/>
      <c r="J1605" s="138"/>
      <c r="K1605" s="124">
        <f t="shared" ref="K1605:K1608" si="293">H1605*J1605</f>
        <v>0</v>
      </c>
      <c r="L1605" s="136"/>
      <c r="M1605" s="137"/>
      <c r="N1605" s="138"/>
      <c r="O1605" s="124">
        <f t="shared" ref="O1605:O1633" si="294">L1605*N1605</f>
        <v>0</v>
      </c>
      <c r="P1605" s="136"/>
      <c r="Q1605" s="137"/>
      <c r="R1605" s="138"/>
      <c r="S1605" s="146">
        <f t="shared" ref="S1605:S1633" si="295">P1605*R1605</f>
        <v>0</v>
      </c>
    </row>
    <row r="1606" spans="1:19" ht="40.5" customHeight="1" x14ac:dyDescent="0.3">
      <c r="A1606" s="158"/>
      <c r="B1606" s="134"/>
      <c r="C1606" s="135"/>
      <c r="D1606" s="136"/>
      <c r="E1606" s="137"/>
      <c r="F1606" s="138"/>
      <c r="G1606" s="124">
        <f t="shared" si="292"/>
        <v>0</v>
      </c>
      <c r="H1606" s="136"/>
      <c r="I1606" s="137"/>
      <c r="J1606" s="138"/>
      <c r="K1606" s="124">
        <f t="shared" si="293"/>
        <v>0</v>
      </c>
      <c r="L1606" s="136"/>
      <c r="M1606" s="137"/>
      <c r="N1606" s="138"/>
      <c r="O1606" s="124">
        <f t="shared" si="294"/>
        <v>0</v>
      </c>
      <c r="P1606" s="136"/>
      <c r="Q1606" s="137"/>
      <c r="R1606" s="138"/>
      <c r="S1606" s="146">
        <f t="shared" si="295"/>
        <v>0</v>
      </c>
    </row>
    <row r="1607" spans="1:19" ht="40.5" customHeight="1" x14ac:dyDescent="0.3">
      <c r="A1607" s="158"/>
      <c r="B1607" s="134"/>
      <c r="C1607" s="135"/>
      <c r="D1607" s="136"/>
      <c r="E1607" s="137"/>
      <c r="F1607" s="138"/>
      <c r="G1607" s="124">
        <f t="shared" si="292"/>
        <v>0</v>
      </c>
      <c r="H1607" s="136"/>
      <c r="I1607" s="137"/>
      <c r="J1607" s="138"/>
      <c r="K1607" s="124">
        <f t="shared" si="293"/>
        <v>0</v>
      </c>
      <c r="L1607" s="136"/>
      <c r="M1607" s="137"/>
      <c r="N1607" s="138"/>
      <c r="O1607" s="124">
        <f t="shared" si="294"/>
        <v>0</v>
      </c>
      <c r="P1607" s="136"/>
      <c r="Q1607" s="137"/>
      <c r="R1607" s="138"/>
      <c r="S1607" s="146">
        <f t="shared" si="295"/>
        <v>0</v>
      </c>
    </row>
    <row r="1608" spans="1:19" ht="40.5" customHeight="1" x14ac:dyDescent="0.3">
      <c r="A1608" s="158"/>
      <c r="B1608" s="134"/>
      <c r="C1608" s="135"/>
      <c r="D1608" s="136"/>
      <c r="E1608" s="137"/>
      <c r="F1608" s="138"/>
      <c r="G1608" s="124">
        <f t="shared" si="292"/>
        <v>0</v>
      </c>
      <c r="H1608" s="136"/>
      <c r="I1608" s="137"/>
      <c r="J1608" s="138"/>
      <c r="K1608" s="124">
        <f t="shared" si="293"/>
        <v>0</v>
      </c>
      <c r="L1608" s="136"/>
      <c r="M1608" s="137"/>
      <c r="N1608" s="138"/>
      <c r="O1608" s="124">
        <f t="shared" si="294"/>
        <v>0</v>
      </c>
      <c r="P1608" s="136"/>
      <c r="Q1608" s="137"/>
      <c r="R1608" s="138"/>
      <c r="S1608" s="146">
        <f t="shared" si="295"/>
        <v>0</v>
      </c>
    </row>
    <row r="1609" spans="1:19" ht="40.5" customHeight="1" x14ac:dyDescent="0.3">
      <c r="A1609" s="158"/>
      <c r="B1609" s="134"/>
      <c r="C1609" s="135"/>
      <c r="D1609" s="136"/>
      <c r="E1609" s="137"/>
      <c r="F1609" s="138"/>
      <c r="G1609" s="124">
        <f>D1609*F1609</f>
        <v>0</v>
      </c>
      <c r="H1609" s="136"/>
      <c r="I1609" s="137"/>
      <c r="J1609" s="138"/>
      <c r="K1609" s="124">
        <f>H1609*J1609</f>
        <v>0</v>
      </c>
      <c r="L1609" s="136"/>
      <c r="M1609" s="137"/>
      <c r="N1609" s="138"/>
      <c r="O1609" s="124">
        <f t="shared" si="294"/>
        <v>0</v>
      </c>
      <c r="P1609" s="136"/>
      <c r="Q1609" s="137"/>
      <c r="R1609" s="138"/>
      <c r="S1609" s="146">
        <f t="shared" si="295"/>
        <v>0</v>
      </c>
    </row>
    <row r="1610" spans="1:19" ht="40.5" customHeight="1" x14ac:dyDescent="0.3">
      <c r="A1610" s="158"/>
      <c r="B1610" s="134"/>
      <c r="C1610" s="135"/>
      <c r="D1610" s="136"/>
      <c r="E1610" s="137"/>
      <c r="F1610" s="138"/>
      <c r="G1610" s="124">
        <f>D1610*F1610</f>
        <v>0</v>
      </c>
      <c r="H1610" s="136"/>
      <c r="I1610" s="137"/>
      <c r="J1610" s="138"/>
      <c r="K1610" s="124">
        <f>H1610*J1610</f>
        <v>0</v>
      </c>
      <c r="L1610" s="136"/>
      <c r="M1610" s="137"/>
      <c r="N1610" s="138"/>
      <c r="O1610" s="124">
        <f t="shared" si="294"/>
        <v>0</v>
      </c>
      <c r="P1610" s="136"/>
      <c r="Q1610" s="137"/>
      <c r="R1610" s="138"/>
      <c r="S1610" s="146">
        <f t="shared" si="295"/>
        <v>0</v>
      </c>
    </row>
    <row r="1611" spans="1:19" ht="40.5" customHeight="1" x14ac:dyDescent="0.3">
      <c r="A1611" s="158"/>
      <c r="B1611" s="134"/>
      <c r="C1611" s="135"/>
      <c r="D1611" s="136"/>
      <c r="E1611" s="137"/>
      <c r="F1611" s="138"/>
      <c r="G1611" s="124">
        <f t="shared" ref="G1611:G1633" si="296">D1611*F1611</f>
        <v>0</v>
      </c>
      <c r="H1611" s="136"/>
      <c r="I1611" s="137"/>
      <c r="J1611" s="138"/>
      <c r="K1611" s="124">
        <f t="shared" ref="K1611:K1633" si="297">H1611*J1611</f>
        <v>0</v>
      </c>
      <c r="L1611" s="136"/>
      <c r="M1611" s="137"/>
      <c r="N1611" s="138"/>
      <c r="O1611" s="124">
        <f t="shared" si="294"/>
        <v>0</v>
      </c>
      <c r="P1611" s="136"/>
      <c r="Q1611" s="137"/>
      <c r="R1611" s="138"/>
      <c r="S1611" s="146">
        <f t="shared" si="295"/>
        <v>0</v>
      </c>
    </row>
    <row r="1612" spans="1:19" ht="40.5" customHeight="1" x14ac:dyDescent="0.3">
      <c r="A1612" s="158"/>
      <c r="B1612" s="134"/>
      <c r="C1612" s="135"/>
      <c r="D1612" s="136"/>
      <c r="E1612" s="137"/>
      <c r="F1612" s="138"/>
      <c r="G1612" s="124">
        <f t="shared" si="296"/>
        <v>0</v>
      </c>
      <c r="H1612" s="136"/>
      <c r="I1612" s="137"/>
      <c r="J1612" s="138"/>
      <c r="K1612" s="124">
        <f t="shared" si="297"/>
        <v>0</v>
      </c>
      <c r="L1612" s="136"/>
      <c r="M1612" s="137"/>
      <c r="N1612" s="138"/>
      <c r="O1612" s="124">
        <f t="shared" si="294"/>
        <v>0</v>
      </c>
      <c r="P1612" s="136"/>
      <c r="Q1612" s="137"/>
      <c r="R1612" s="138"/>
      <c r="S1612" s="146">
        <f t="shared" si="295"/>
        <v>0</v>
      </c>
    </row>
    <row r="1613" spans="1:19" ht="40.5" customHeight="1" x14ac:dyDescent="0.3">
      <c r="A1613" s="158"/>
      <c r="B1613" s="134"/>
      <c r="C1613" s="135"/>
      <c r="D1613" s="136"/>
      <c r="E1613" s="137"/>
      <c r="F1613" s="138"/>
      <c r="G1613" s="124">
        <f t="shared" si="296"/>
        <v>0</v>
      </c>
      <c r="H1613" s="136"/>
      <c r="I1613" s="137"/>
      <c r="J1613" s="138"/>
      <c r="K1613" s="124">
        <f t="shared" si="297"/>
        <v>0</v>
      </c>
      <c r="L1613" s="136"/>
      <c r="M1613" s="137"/>
      <c r="N1613" s="138"/>
      <c r="O1613" s="124">
        <f t="shared" si="294"/>
        <v>0</v>
      </c>
      <c r="P1613" s="136"/>
      <c r="Q1613" s="137"/>
      <c r="R1613" s="138"/>
      <c r="S1613" s="146">
        <f t="shared" si="295"/>
        <v>0</v>
      </c>
    </row>
    <row r="1614" spans="1:19" ht="40.5" customHeight="1" x14ac:dyDescent="0.3">
      <c r="A1614" s="158"/>
      <c r="B1614" s="134"/>
      <c r="C1614" s="135"/>
      <c r="D1614" s="136"/>
      <c r="E1614" s="137"/>
      <c r="F1614" s="138"/>
      <c r="G1614" s="124">
        <f t="shared" si="296"/>
        <v>0</v>
      </c>
      <c r="H1614" s="136"/>
      <c r="I1614" s="137"/>
      <c r="J1614" s="138"/>
      <c r="K1614" s="124">
        <f t="shared" si="297"/>
        <v>0</v>
      </c>
      <c r="L1614" s="136"/>
      <c r="M1614" s="137"/>
      <c r="N1614" s="138"/>
      <c r="O1614" s="124">
        <f t="shared" si="294"/>
        <v>0</v>
      </c>
      <c r="P1614" s="136"/>
      <c r="Q1614" s="137"/>
      <c r="R1614" s="138"/>
      <c r="S1614" s="146">
        <f t="shared" si="295"/>
        <v>0</v>
      </c>
    </row>
    <row r="1615" spans="1:19" ht="40.5" customHeight="1" x14ac:dyDescent="0.3">
      <c r="A1615" s="158"/>
      <c r="B1615" s="134"/>
      <c r="C1615" s="135"/>
      <c r="D1615" s="136"/>
      <c r="E1615" s="137"/>
      <c r="F1615" s="138"/>
      <c r="G1615" s="124">
        <f t="shared" si="296"/>
        <v>0</v>
      </c>
      <c r="H1615" s="136"/>
      <c r="I1615" s="137"/>
      <c r="J1615" s="138"/>
      <c r="K1615" s="124">
        <f t="shared" si="297"/>
        <v>0</v>
      </c>
      <c r="L1615" s="136"/>
      <c r="M1615" s="137"/>
      <c r="N1615" s="138"/>
      <c r="O1615" s="124">
        <f t="shared" si="294"/>
        <v>0</v>
      </c>
      <c r="P1615" s="136"/>
      <c r="Q1615" s="137"/>
      <c r="R1615" s="138"/>
      <c r="S1615" s="146">
        <f t="shared" si="295"/>
        <v>0</v>
      </c>
    </row>
    <row r="1616" spans="1:19" ht="40.5" customHeight="1" x14ac:dyDescent="0.3">
      <c r="A1616" s="158"/>
      <c r="B1616" s="134"/>
      <c r="C1616" s="135"/>
      <c r="D1616" s="136"/>
      <c r="E1616" s="137"/>
      <c r="F1616" s="138"/>
      <c r="G1616" s="124">
        <f t="shared" si="296"/>
        <v>0</v>
      </c>
      <c r="H1616" s="136"/>
      <c r="I1616" s="137"/>
      <c r="J1616" s="138"/>
      <c r="K1616" s="124">
        <f t="shared" si="297"/>
        <v>0</v>
      </c>
      <c r="L1616" s="136"/>
      <c r="M1616" s="137"/>
      <c r="N1616" s="138"/>
      <c r="O1616" s="124">
        <f t="shared" si="294"/>
        <v>0</v>
      </c>
      <c r="P1616" s="136"/>
      <c r="Q1616" s="137"/>
      <c r="R1616" s="138"/>
      <c r="S1616" s="146">
        <f t="shared" si="295"/>
        <v>0</v>
      </c>
    </row>
    <row r="1617" spans="1:19" ht="40.5" customHeight="1" x14ac:dyDescent="0.3">
      <c r="A1617" s="158"/>
      <c r="B1617" s="134"/>
      <c r="C1617" s="139"/>
      <c r="D1617" s="136"/>
      <c r="E1617" s="140"/>
      <c r="F1617" s="138"/>
      <c r="G1617" s="124">
        <f t="shared" si="296"/>
        <v>0</v>
      </c>
      <c r="H1617" s="136"/>
      <c r="I1617" s="140"/>
      <c r="J1617" s="138"/>
      <c r="K1617" s="124">
        <f t="shared" si="297"/>
        <v>0</v>
      </c>
      <c r="L1617" s="136"/>
      <c r="M1617" s="140"/>
      <c r="N1617" s="138"/>
      <c r="O1617" s="124">
        <f t="shared" si="294"/>
        <v>0</v>
      </c>
      <c r="P1617" s="136"/>
      <c r="Q1617" s="140"/>
      <c r="R1617" s="138"/>
      <c r="S1617" s="146">
        <f t="shared" si="295"/>
        <v>0</v>
      </c>
    </row>
    <row r="1618" spans="1:19" ht="40.5" customHeight="1" x14ac:dyDescent="0.3">
      <c r="A1618" s="158"/>
      <c r="B1618" s="134"/>
      <c r="C1618" s="135"/>
      <c r="D1618" s="136"/>
      <c r="E1618" s="137"/>
      <c r="F1618" s="138"/>
      <c r="G1618" s="124">
        <f t="shared" si="296"/>
        <v>0</v>
      </c>
      <c r="H1618" s="136"/>
      <c r="I1618" s="137"/>
      <c r="J1618" s="138"/>
      <c r="K1618" s="124">
        <f t="shared" si="297"/>
        <v>0</v>
      </c>
      <c r="L1618" s="136"/>
      <c r="M1618" s="137"/>
      <c r="N1618" s="138"/>
      <c r="O1618" s="124">
        <f t="shared" si="294"/>
        <v>0</v>
      </c>
      <c r="P1618" s="136"/>
      <c r="Q1618" s="137"/>
      <c r="R1618" s="138"/>
      <c r="S1618" s="146">
        <f t="shared" si="295"/>
        <v>0</v>
      </c>
    </row>
    <row r="1619" spans="1:19" ht="40.5" customHeight="1" x14ac:dyDescent="0.3">
      <c r="A1619" s="158"/>
      <c r="B1619" s="134"/>
      <c r="C1619" s="135"/>
      <c r="D1619" s="136"/>
      <c r="E1619" s="137"/>
      <c r="F1619" s="138"/>
      <c r="G1619" s="124">
        <f t="shared" si="296"/>
        <v>0</v>
      </c>
      <c r="H1619" s="136"/>
      <c r="I1619" s="137"/>
      <c r="J1619" s="138"/>
      <c r="K1619" s="124">
        <f t="shared" si="297"/>
        <v>0</v>
      </c>
      <c r="L1619" s="136"/>
      <c r="M1619" s="137"/>
      <c r="N1619" s="138"/>
      <c r="O1619" s="124">
        <f t="shared" si="294"/>
        <v>0</v>
      </c>
      <c r="P1619" s="136"/>
      <c r="Q1619" s="137"/>
      <c r="R1619" s="138"/>
      <c r="S1619" s="146">
        <f t="shared" si="295"/>
        <v>0</v>
      </c>
    </row>
    <row r="1620" spans="1:19" ht="40.5" customHeight="1" x14ac:dyDescent="0.3">
      <c r="A1620" s="158"/>
      <c r="B1620" s="134"/>
      <c r="C1620" s="139"/>
      <c r="D1620" s="136"/>
      <c r="E1620" s="140"/>
      <c r="F1620" s="138"/>
      <c r="G1620" s="124">
        <f t="shared" si="296"/>
        <v>0</v>
      </c>
      <c r="H1620" s="136"/>
      <c r="I1620" s="140"/>
      <c r="J1620" s="138"/>
      <c r="K1620" s="124">
        <f t="shared" si="297"/>
        <v>0</v>
      </c>
      <c r="L1620" s="136"/>
      <c r="M1620" s="140"/>
      <c r="N1620" s="138"/>
      <c r="O1620" s="124">
        <f t="shared" si="294"/>
        <v>0</v>
      </c>
      <c r="P1620" s="136"/>
      <c r="Q1620" s="140"/>
      <c r="R1620" s="138"/>
      <c r="S1620" s="146">
        <f t="shared" si="295"/>
        <v>0</v>
      </c>
    </row>
    <row r="1621" spans="1:19" ht="40.5" customHeight="1" x14ac:dyDescent="0.3">
      <c r="A1621" s="158"/>
      <c r="B1621" s="134"/>
      <c r="C1621" s="139"/>
      <c r="D1621" s="136"/>
      <c r="E1621" s="140"/>
      <c r="F1621" s="138"/>
      <c r="G1621" s="124">
        <f t="shared" si="296"/>
        <v>0</v>
      </c>
      <c r="H1621" s="136"/>
      <c r="I1621" s="140"/>
      <c r="J1621" s="138"/>
      <c r="K1621" s="124">
        <f t="shared" si="297"/>
        <v>0</v>
      </c>
      <c r="L1621" s="136"/>
      <c r="M1621" s="140"/>
      <c r="N1621" s="138"/>
      <c r="O1621" s="124">
        <f t="shared" si="294"/>
        <v>0</v>
      </c>
      <c r="P1621" s="136"/>
      <c r="Q1621" s="140"/>
      <c r="R1621" s="138"/>
      <c r="S1621" s="146">
        <f t="shared" si="295"/>
        <v>0</v>
      </c>
    </row>
    <row r="1622" spans="1:19" ht="40.5" customHeight="1" x14ac:dyDescent="0.3">
      <c r="A1622" s="158"/>
      <c r="B1622" s="134"/>
      <c r="C1622" s="139"/>
      <c r="D1622" s="136"/>
      <c r="E1622" s="140"/>
      <c r="F1622" s="138"/>
      <c r="G1622" s="124">
        <f t="shared" si="296"/>
        <v>0</v>
      </c>
      <c r="H1622" s="136"/>
      <c r="I1622" s="140"/>
      <c r="J1622" s="138"/>
      <c r="K1622" s="124">
        <f t="shared" si="297"/>
        <v>0</v>
      </c>
      <c r="L1622" s="136"/>
      <c r="M1622" s="140"/>
      <c r="N1622" s="138"/>
      <c r="O1622" s="124">
        <f t="shared" si="294"/>
        <v>0</v>
      </c>
      <c r="P1622" s="136"/>
      <c r="Q1622" s="140"/>
      <c r="R1622" s="138"/>
      <c r="S1622" s="146">
        <f t="shared" si="295"/>
        <v>0</v>
      </c>
    </row>
    <row r="1623" spans="1:19" ht="40.5" customHeight="1" x14ac:dyDescent="0.3">
      <c r="A1623" s="158"/>
      <c r="B1623" s="134"/>
      <c r="C1623" s="139"/>
      <c r="D1623" s="136"/>
      <c r="E1623" s="140"/>
      <c r="F1623" s="138"/>
      <c r="G1623" s="124">
        <f t="shared" si="296"/>
        <v>0</v>
      </c>
      <c r="H1623" s="136"/>
      <c r="I1623" s="140"/>
      <c r="J1623" s="138"/>
      <c r="K1623" s="124">
        <f t="shared" si="297"/>
        <v>0</v>
      </c>
      <c r="L1623" s="136"/>
      <c r="M1623" s="140"/>
      <c r="N1623" s="138"/>
      <c r="O1623" s="124">
        <f t="shared" si="294"/>
        <v>0</v>
      </c>
      <c r="P1623" s="136"/>
      <c r="Q1623" s="140"/>
      <c r="R1623" s="138"/>
      <c r="S1623" s="146">
        <f t="shared" si="295"/>
        <v>0</v>
      </c>
    </row>
    <row r="1624" spans="1:19" ht="40.5" customHeight="1" x14ac:dyDescent="0.3">
      <c r="A1624" s="158"/>
      <c r="B1624" s="134"/>
      <c r="C1624" s="139"/>
      <c r="D1624" s="136"/>
      <c r="E1624" s="140"/>
      <c r="F1624" s="138"/>
      <c r="G1624" s="124">
        <f t="shared" si="296"/>
        <v>0</v>
      </c>
      <c r="H1624" s="136"/>
      <c r="I1624" s="140"/>
      <c r="J1624" s="138"/>
      <c r="K1624" s="124">
        <f t="shared" si="297"/>
        <v>0</v>
      </c>
      <c r="L1624" s="136"/>
      <c r="M1624" s="140"/>
      <c r="N1624" s="138"/>
      <c r="O1624" s="124">
        <f t="shared" si="294"/>
        <v>0</v>
      </c>
      <c r="P1624" s="136"/>
      <c r="Q1624" s="140"/>
      <c r="R1624" s="138"/>
      <c r="S1624" s="146">
        <f t="shared" si="295"/>
        <v>0</v>
      </c>
    </row>
    <row r="1625" spans="1:19" ht="40.5" customHeight="1" x14ac:dyDescent="0.3">
      <c r="A1625" s="158"/>
      <c r="B1625" s="134"/>
      <c r="C1625" s="139"/>
      <c r="D1625" s="136"/>
      <c r="E1625" s="140"/>
      <c r="F1625" s="138"/>
      <c r="G1625" s="124">
        <f t="shared" si="296"/>
        <v>0</v>
      </c>
      <c r="H1625" s="136"/>
      <c r="I1625" s="140"/>
      <c r="J1625" s="138"/>
      <c r="K1625" s="124">
        <f t="shared" si="297"/>
        <v>0</v>
      </c>
      <c r="L1625" s="136"/>
      <c r="M1625" s="140"/>
      <c r="N1625" s="138"/>
      <c r="O1625" s="124">
        <f t="shared" si="294"/>
        <v>0</v>
      </c>
      <c r="P1625" s="136"/>
      <c r="Q1625" s="140"/>
      <c r="R1625" s="138"/>
      <c r="S1625" s="146">
        <f t="shared" si="295"/>
        <v>0</v>
      </c>
    </row>
    <row r="1626" spans="1:19" ht="40.5" customHeight="1" x14ac:dyDescent="0.3">
      <c r="A1626" s="158"/>
      <c r="B1626" s="134"/>
      <c r="C1626" s="139"/>
      <c r="D1626" s="136"/>
      <c r="E1626" s="140"/>
      <c r="F1626" s="138"/>
      <c r="G1626" s="124">
        <f t="shared" si="296"/>
        <v>0</v>
      </c>
      <c r="H1626" s="136"/>
      <c r="I1626" s="140"/>
      <c r="J1626" s="138"/>
      <c r="K1626" s="124">
        <f t="shared" si="297"/>
        <v>0</v>
      </c>
      <c r="L1626" s="136"/>
      <c r="M1626" s="140"/>
      <c r="N1626" s="138"/>
      <c r="O1626" s="124">
        <f t="shared" si="294"/>
        <v>0</v>
      </c>
      <c r="P1626" s="136"/>
      <c r="Q1626" s="140"/>
      <c r="R1626" s="138"/>
      <c r="S1626" s="146">
        <f t="shared" si="295"/>
        <v>0</v>
      </c>
    </row>
    <row r="1627" spans="1:19" ht="40.5" customHeight="1" x14ac:dyDescent="0.3">
      <c r="A1627" s="158"/>
      <c r="B1627" s="134"/>
      <c r="C1627" s="139"/>
      <c r="D1627" s="136"/>
      <c r="E1627" s="140"/>
      <c r="F1627" s="138"/>
      <c r="G1627" s="124">
        <f t="shared" si="296"/>
        <v>0</v>
      </c>
      <c r="H1627" s="136"/>
      <c r="I1627" s="140"/>
      <c r="J1627" s="138"/>
      <c r="K1627" s="124">
        <f t="shared" si="297"/>
        <v>0</v>
      </c>
      <c r="L1627" s="136"/>
      <c r="M1627" s="140"/>
      <c r="N1627" s="138"/>
      <c r="O1627" s="124">
        <f t="shared" si="294"/>
        <v>0</v>
      </c>
      <c r="P1627" s="136"/>
      <c r="Q1627" s="140"/>
      <c r="R1627" s="138"/>
      <c r="S1627" s="146">
        <f t="shared" si="295"/>
        <v>0</v>
      </c>
    </row>
    <row r="1628" spans="1:19" ht="40.5" customHeight="1" x14ac:dyDescent="0.3">
      <c r="A1628" s="158"/>
      <c r="B1628" s="134"/>
      <c r="C1628" s="139"/>
      <c r="D1628" s="136"/>
      <c r="E1628" s="140"/>
      <c r="F1628" s="138"/>
      <c r="G1628" s="124">
        <f t="shared" si="296"/>
        <v>0</v>
      </c>
      <c r="H1628" s="136"/>
      <c r="I1628" s="140"/>
      <c r="J1628" s="138"/>
      <c r="K1628" s="124">
        <f t="shared" si="297"/>
        <v>0</v>
      </c>
      <c r="L1628" s="136"/>
      <c r="M1628" s="140"/>
      <c r="N1628" s="138"/>
      <c r="O1628" s="124">
        <f t="shared" si="294"/>
        <v>0</v>
      </c>
      <c r="P1628" s="136"/>
      <c r="Q1628" s="140"/>
      <c r="R1628" s="138"/>
      <c r="S1628" s="146">
        <f t="shared" si="295"/>
        <v>0</v>
      </c>
    </row>
    <row r="1629" spans="1:19" ht="40.5" customHeight="1" x14ac:dyDescent="0.3">
      <c r="A1629" s="158"/>
      <c r="B1629" s="134"/>
      <c r="C1629" s="139"/>
      <c r="D1629" s="136"/>
      <c r="E1629" s="140"/>
      <c r="F1629" s="138"/>
      <c r="G1629" s="124">
        <f t="shared" si="296"/>
        <v>0</v>
      </c>
      <c r="H1629" s="136"/>
      <c r="I1629" s="140"/>
      <c r="J1629" s="138"/>
      <c r="K1629" s="124">
        <f t="shared" si="297"/>
        <v>0</v>
      </c>
      <c r="L1629" s="136"/>
      <c r="M1629" s="140"/>
      <c r="N1629" s="138"/>
      <c r="O1629" s="124">
        <f t="shared" si="294"/>
        <v>0</v>
      </c>
      <c r="P1629" s="136"/>
      <c r="Q1629" s="140"/>
      <c r="R1629" s="138"/>
      <c r="S1629" s="146">
        <f t="shared" si="295"/>
        <v>0</v>
      </c>
    </row>
    <row r="1630" spans="1:19" ht="40.5" customHeight="1" x14ac:dyDescent="0.3">
      <c r="A1630" s="158"/>
      <c r="B1630" s="134"/>
      <c r="C1630" s="139"/>
      <c r="D1630" s="136"/>
      <c r="E1630" s="140"/>
      <c r="F1630" s="138"/>
      <c r="G1630" s="124">
        <f t="shared" si="296"/>
        <v>0</v>
      </c>
      <c r="H1630" s="136"/>
      <c r="I1630" s="140"/>
      <c r="J1630" s="138"/>
      <c r="K1630" s="124">
        <f t="shared" si="297"/>
        <v>0</v>
      </c>
      <c r="L1630" s="136"/>
      <c r="M1630" s="140"/>
      <c r="N1630" s="138"/>
      <c r="O1630" s="124">
        <f t="shared" si="294"/>
        <v>0</v>
      </c>
      <c r="P1630" s="136"/>
      <c r="Q1630" s="140"/>
      <c r="R1630" s="138"/>
      <c r="S1630" s="146">
        <f t="shared" si="295"/>
        <v>0</v>
      </c>
    </row>
    <row r="1631" spans="1:19" ht="40.5" customHeight="1" x14ac:dyDescent="0.3">
      <c r="A1631" s="158"/>
      <c r="B1631" s="134"/>
      <c r="C1631" s="139"/>
      <c r="D1631" s="136"/>
      <c r="E1631" s="140"/>
      <c r="F1631" s="138"/>
      <c r="G1631" s="124">
        <f t="shared" si="296"/>
        <v>0</v>
      </c>
      <c r="H1631" s="136"/>
      <c r="I1631" s="140"/>
      <c r="J1631" s="138"/>
      <c r="K1631" s="124">
        <f t="shared" si="297"/>
        <v>0</v>
      </c>
      <c r="L1631" s="136"/>
      <c r="M1631" s="140"/>
      <c r="N1631" s="138"/>
      <c r="O1631" s="124">
        <f t="shared" si="294"/>
        <v>0</v>
      </c>
      <c r="P1631" s="136"/>
      <c r="Q1631" s="140"/>
      <c r="R1631" s="138"/>
      <c r="S1631" s="146">
        <f t="shared" si="295"/>
        <v>0</v>
      </c>
    </row>
    <row r="1632" spans="1:19" ht="40.5" customHeight="1" x14ac:dyDescent="0.3">
      <c r="A1632" s="158"/>
      <c r="B1632" s="134"/>
      <c r="C1632" s="139"/>
      <c r="D1632" s="136"/>
      <c r="E1632" s="140"/>
      <c r="F1632" s="138"/>
      <c r="G1632" s="124">
        <f t="shared" si="296"/>
        <v>0</v>
      </c>
      <c r="H1632" s="136"/>
      <c r="I1632" s="140"/>
      <c r="J1632" s="138"/>
      <c r="K1632" s="124">
        <f t="shared" si="297"/>
        <v>0</v>
      </c>
      <c r="L1632" s="136"/>
      <c r="M1632" s="140"/>
      <c r="N1632" s="138"/>
      <c r="O1632" s="124">
        <f t="shared" si="294"/>
        <v>0</v>
      </c>
      <c r="P1632" s="136"/>
      <c r="Q1632" s="140"/>
      <c r="R1632" s="138"/>
      <c r="S1632" s="146">
        <f t="shared" si="295"/>
        <v>0</v>
      </c>
    </row>
    <row r="1633" spans="1:19" ht="40.5" customHeight="1" x14ac:dyDescent="0.3">
      <c r="A1633" s="158"/>
      <c r="B1633" s="134"/>
      <c r="C1633" s="139"/>
      <c r="D1633" s="136"/>
      <c r="E1633" s="140"/>
      <c r="F1633" s="138"/>
      <c r="G1633" s="124">
        <f t="shared" si="296"/>
        <v>0</v>
      </c>
      <c r="H1633" s="136"/>
      <c r="I1633" s="140"/>
      <c r="J1633" s="138"/>
      <c r="K1633" s="124">
        <f t="shared" si="297"/>
        <v>0</v>
      </c>
      <c r="L1633" s="136"/>
      <c r="M1633" s="140"/>
      <c r="N1633" s="138"/>
      <c r="O1633" s="124">
        <f t="shared" si="294"/>
        <v>0</v>
      </c>
      <c r="P1633" s="136"/>
      <c r="Q1633" s="140"/>
      <c r="R1633" s="138"/>
      <c r="S1633" s="146">
        <f t="shared" si="295"/>
        <v>0</v>
      </c>
    </row>
    <row r="1634" spans="1:19" ht="40.5" customHeight="1" x14ac:dyDescent="0.3">
      <c r="A1634" s="115"/>
      <c r="B1634" s="116" t="s">
        <v>70</v>
      </c>
      <c r="C1634" s="117"/>
      <c r="D1634" s="127"/>
      <c r="E1634" s="128"/>
      <c r="F1634" s="125">
        <f t="shared" ref="F1634" si="298">L1634+O1634</f>
        <v>0</v>
      </c>
      <c r="G1634" s="125">
        <f>SUM(G1604:G1633)</f>
        <v>0</v>
      </c>
      <c r="H1634" s="127"/>
      <c r="I1634" s="128"/>
      <c r="J1634" s="126"/>
      <c r="K1634" s="125">
        <f>SUM(K1604:K1633)</f>
        <v>0</v>
      </c>
      <c r="L1634" s="127"/>
      <c r="M1634" s="128"/>
      <c r="N1634" s="126"/>
      <c r="O1634" s="125">
        <f>SUM(O1604:O1633)</f>
        <v>0</v>
      </c>
      <c r="P1634" s="127"/>
      <c r="Q1634" s="128"/>
      <c r="R1634" s="126"/>
      <c r="S1634" s="147">
        <f>SUM(S1604:S1633)</f>
        <v>0</v>
      </c>
    </row>
    <row r="1635" spans="1:19" ht="16.5" customHeight="1" x14ac:dyDescent="0.3">
      <c r="A1635" s="110"/>
      <c r="B1635" s="110"/>
      <c r="C1635" s="108"/>
      <c r="D1635" s="108"/>
      <c r="E1635" s="108"/>
      <c r="F1635" s="109"/>
      <c r="G1635" s="109"/>
      <c r="H1635" s="108"/>
      <c r="I1635" s="108"/>
      <c r="J1635" s="108"/>
      <c r="K1635" s="109"/>
      <c r="L1635" s="108"/>
      <c r="M1635" s="108"/>
      <c r="N1635" s="108"/>
      <c r="O1635" s="109"/>
      <c r="P1635" s="108"/>
      <c r="Q1635" s="108"/>
      <c r="R1635" s="108"/>
      <c r="S1635" s="109"/>
    </row>
    <row r="1636" spans="1:19" ht="16.5" customHeight="1" x14ac:dyDescent="0.15">
      <c r="A1636" s="373" t="s">
        <v>61</v>
      </c>
      <c r="B1636" s="373"/>
      <c r="C1636" s="373"/>
      <c r="D1636" s="373"/>
      <c r="E1636" s="373"/>
      <c r="F1636" s="373"/>
      <c r="G1636" s="373"/>
      <c r="H1636" s="373"/>
      <c r="I1636" s="373"/>
      <c r="J1636" s="373"/>
      <c r="K1636" s="373"/>
      <c r="L1636" s="373"/>
      <c r="M1636" s="373"/>
      <c r="N1636" s="373"/>
      <c r="O1636" s="373"/>
      <c r="P1636" s="373"/>
      <c r="Q1636" s="373"/>
      <c r="R1636" s="373"/>
      <c r="S1636" s="373"/>
    </row>
    <row r="1637" spans="1:19" ht="16.5" customHeight="1" x14ac:dyDescent="0.15">
      <c r="A1637" s="373"/>
      <c r="B1637" s="373"/>
      <c r="C1637" s="373"/>
      <c r="D1637" s="373"/>
      <c r="E1637" s="373"/>
      <c r="F1637" s="373"/>
      <c r="G1637" s="373"/>
      <c r="H1637" s="373"/>
      <c r="I1637" s="373"/>
      <c r="J1637" s="373"/>
      <c r="K1637" s="373"/>
      <c r="L1637" s="373"/>
      <c r="M1637" s="373"/>
      <c r="N1637" s="373"/>
      <c r="O1637" s="373"/>
      <c r="P1637" s="373"/>
      <c r="Q1637" s="373"/>
      <c r="R1637" s="373"/>
      <c r="S1637" s="373"/>
    </row>
    <row r="1638" spans="1:19" ht="16.5" customHeight="1" x14ac:dyDescent="0.15">
      <c r="A1638" s="374"/>
      <c r="B1638" s="374"/>
      <c r="C1638" s="374"/>
      <c r="D1638" s="374"/>
      <c r="E1638" s="374"/>
      <c r="F1638" s="374"/>
      <c r="G1638" s="374"/>
      <c r="H1638" s="374"/>
      <c r="I1638" s="374"/>
      <c r="J1638" s="374"/>
      <c r="K1638" s="374"/>
      <c r="L1638" s="374"/>
      <c r="M1638" s="374"/>
      <c r="N1638" s="374"/>
      <c r="O1638" s="374"/>
      <c r="P1638" s="374"/>
      <c r="Q1638" s="374"/>
      <c r="R1638" s="374"/>
      <c r="S1638" s="374"/>
    </row>
    <row r="1639" spans="1:19" s="7" customFormat="1" ht="24" customHeight="1" x14ac:dyDescent="0.2">
      <c r="A1639" s="375">
        <f>A1601+1</f>
        <v>44</v>
      </c>
      <c r="B1639" s="377" t="str">
        <f>IF(ISBLANK(見積書表紙!$C$22),"",見積書表紙!$C$22)</f>
        <v/>
      </c>
      <c r="C1639" s="379"/>
      <c r="D1639" s="381" t="s">
        <v>5</v>
      </c>
      <c r="E1639" s="382"/>
      <c r="F1639" s="382"/>
      <c r="G1639" s="383"/>
      <c r="H1639" s="381" t="s">
        <v>123</v>
      </c>
      <c r="I1639" s="382"/>
      <c r="J1639" s="382"/>
      <c r="K1639" s="383"/>
      <c r="L1639" s="381" t="s">
        <v>124</v>
      </c>
      <c r="M1639" s="382"/>
      <c r="N1639" s="382"/>
      <c r="O1639" s="383"/>
      <c r="P1639" s="381" t="s">
        <v>125</v>
      </c>
      <c r="Q1639" s="382"/>
      <c r="R1639" s="382"/>
      <c r="S1639" s="387"/>
    </row>
    <row r="1640" spans="1:19" s="7" customFormat="1" ht="24" customHeight="1" x14ac:dyDescent="0.2">
      <c r="A1640" s="376"/>
      <c r="B1640" s="378"/>
      <c r="C1640" s="380"/>
      <c r="D1640" s="384"/>
      <c r="E1640" s="385"/>
      <c r="F1640" s="385"/>
      <c r="G1640" s="386"/>
      <c r="H1640" s="384"/>
      <c r="I1640" s="385"/>
      <c r="J1640" s="385"/>
      <c r="K1640" s="386"/>
      <c r="L1640" s="384"/>
      <c r="M1640" s="385"/>
      <c r="N1640" s="385"/>
      <c r="O1640" s="386"/>
      <c r="P1640" s="384"/>
      <c r="Q1640" s="385"/>
      <c r="R1640" s="385"/>
      <c r="S1640" s="388"/>
    </row>
    <row r="1641" spans="1:19" s="7" customFormat="1" ht="40.5" customHeight="1" x14ac:dyDescent="0.2">
      <c r="A1641" s="111" t="s">
        <v>52</v>
      </c>
      <c r="B1641" s="112" t="s">
        <v>6</v>
      </c>
      <c r="C1641" s="113" t="s">
        <v>53</v>
      </c>
      <c r="D1641" s="112" t="s">
        <v>7</v>
      </c>
      <c r="E1641" s="112" t="s">
        <v>0</v>
      </c>
      <c r="F1641" s="114" t="s">
        <v>8</v>
      </c>
      <c r="G1641" s="114" t="s">
        <v>9</v>
      </c>
      <c r="H1641" s="112" t="s">
        <v>7</v>
      </c>
      <c r="I1641" s="112" t="s">
        <v>0</v>
      </c>
      <c r="J1641" s="112" t="s">
        <v>8</v>
      </c>
      <c r="K1641" s="114" t="s">
        <v>9</v>
      </c>
      <c r="L1641" s="112" t="s">
        <v>7</v>
      </c>
      <c r="M1641" s="112" t="s">
        <v>0</v>
      </c>
      <c r="N1641" s="112" t="s">
        <v>8</v>
      </c>
      <c r="O1641" s="114" t="s">
        <v>9</v>
      </c>
      <c r="P1641" s="112" t="s">
        <v>7</v>
      </c>
      <c r="Q1641" s="112" t="s">
        <v>0</v>
      </c>
      <c r="R1641" s="112" t="s">
        <v>8</v>
      </c>
      <c r="S1641" s="145" t="s">
        <v>9</v>
      </c>
    </row>
    <row r="1642" spans="1:19" ht="40.5" customHeight="1" x14ac:dyDescent="0.3">
      <c r="A1642" s="158"/>
      <c r="B1642" s="134"/>
      <c r="C1642" s="135"/>
      <c r="D1642" s="136"/>
      <c r="E1642" s="137"/>
      <c r="F1642" s="138"/>
      <c r="G1642" s="124">
        <f t="shared" ref="G1642:G1646" si="299">D1642*F1642</f>
        <v>0</v>
      </c>
      <c r="H1642" s="136"/>
      <c r="I1642" s="137"/>
      <c r="J1642" s="138"/>
      <c r="K1642" s="124">
        <f>H1642*J1642</f>
        <v>0</v>
      </c>
      <c r="L1642" s="136"/>
      <c r="M1642" s="137"/>
      <c r="N1642" s="138"/>
      <c r="O1642" s="124">
        <f>L1642*N1642</f>
        <v>0</v>
      </c>
      <c r="P1642" s="136"/>
      <c r="Q1642" s="137"/>
      <c r="R1642" s="138"/>
      <c r="S1642" s="146">
        <f>P1642*R1642</f>
        <v>0</v>
      </c>
    </row>
    <row r="1643" spans="1:19" ht="40.5" customHeight="1" x14ac:dyDescent="0.3">
      <c r="A1643" s="158"/>
      <c r="B1643" s="134"/>
      <c r="C1643" s="135"/>
      <c r="D1643" s="136"/>
      <c r="E1643" s="137"/>
      <c r="F1643" s="138"/>
      <c r="G1643" s="124">
        <f t="shared" si="299"/>
        <v>0</v>
      </c>
      <c r="H1643" s="136"/>
      <c r="I1643" s="137"/>
      <c r="J1643" s="138"/>
      <c r="K1643" s="124">
        <f t="shared" ref="K1643:K1646" si="300">H1643*J1643</f>
        <v>0</v>
      </c>
      <c r="L1643" s="136"/>
      <c r="M1643" s="137"/>
      <c r="N1643" s="138"/>
      <c r="O1643" s="124">
        <f t="shared" ref="O1643:O1671" si="301">L1643*N1643</f>
        <v>0</v>
      </c>
      <c r="P1643" s="136"/>
      <c r="Q1643" s="137"/>
      <c r="R1643" s="138"/>
      <c r="S1643" s="146">
        <f t="shared" ref="S1643:S1671" si="302">P1643*R1643</f>
        <v>0</v>
      </c>
    </row>
    <row r="1644" spans="1:19" ht="40.5" customHeight="1" x14ac:dyDescent="0.3">
      <c r="A1644" s="158"/>
      <c r="B1644" s="134"/>
      <c r="C1644" s="135"/>
      <c r="D1644" s="136"/>
      <c r="E1644" s="137"/>
      <c r="F1644" s="138"/>
      <c r="G1644" s="124">
        <f t="shared" si="299"/>
        <v>0</v>
      </c>
      <c r="H1644" s="136"/>
      <c r="I1644" s="137"/>
      <c r="J1644" s="138"/>
      <c r="K1644" s="124">
        <f t="shared" si="300"/>
        <v>0</v>
      </c>
      <c r="L1644" s="136"/>
      <c r="M1644" s="137"/>
      <c r="N1644" s="138"/>
      <c r="O1644" s="124">
        <f t="shared" si="301"/>
        <v>0</v>
      </c>
      <c r="P1644" s="136"/>
      <c r="Q1644" s="137"/>
      <c r="R1644" s="138"/>
      <c r="S1644" s="146">
        <f t="shared" si="302"/>
        <v>0</v>
      </c>
    </row>
    <row r="1645" spans="1:19" ht="40.5" customHeight="1" x14ac:dyDescent="0.3">
      <c r="A1645" s="158"/>
      <c r="B1645" s="134"/>
      <c r="C1645" s="135"/>
      <c r="D1645" s="136"/>
      <c r="E1645" s="137"/>
      <c r="F1645" s="138"/>
      <c r="G1645" s="124">
        <f t="shared" si="299"/>
        <v>0</v>
      </c>
      <c r="H1645" s="136"/>
      <c r="I1645" s="137"/>
      <c r="J1645" s="138"/>
      <c r="K1645" s="124">
        <f t="shared" si="300"/>
        <v>0</v>
      </c>
      <c r="L1645" s="136"/>
      <c r="M1645" s="137"/>
      <c r="N1645" s="138"/>
      <c r="O1645" s="124">
        <f t="shared" si="301"/>
        <v>0</v>
      </c>
      <c r="P1645" s="136"/>
      <c r="Q1645" s="137"/>
      <c r="R1645" s="138"/>
      <c r="S1645" s="146">
        <f t="shared" si="302"/>
        <v>0</v>
      </c>
    </row>
    <row r="1646" spans="1:19" ht="40.5" customHeight="1" x14ac:dyDescent="0.3">
      <c r="A1646" s="158"/>
      <c r="B1646" s="134"/>
      <c r="C1646" s="135"/>
      <c r="D1646" s="136"/>
      <c r="E1646" s="137"/>
      <c r="F1646" s="138"/>
      <c r="G1646" s="124">
        <f t="shared" si="299"/>
        <v>0</v>
      </c>
      <c r="H1646" s="136"/>
      <c r="I1646" s="137"/>
      <c r="J1646" s="138"/>
      <c r="K1646" s="124">
        <f t="shared" si="300"/>
        <v>0</v>
      </c>
      <c r="L1646" s="136"/>
      <c r="M1646" s="137"/>
      <c r="N1646" s="138"/>
      <c r="O1646" s="124">
        <f t="shared" si="301"/>
        <v>0</v>
      </c>
      <c r="P1646" s="136"/>
      <c r="Q1646" s="137"/>
      <c r="R1646" s="138"/>
      <c r="S1646" s="146">
        <f t="shared" si="302"/>
        <v>0</v>
      </c>
    </row>
    <row r="1647" spans="1:19" ht="40.5" customHeight="1" x14ac:dyDescent="0.3">
      <c r="A1647" s="158"/>
      <c r="B1647" s="134"/>
      <c r="C1647" s="135"/>
      <c r="D1647" s="136"/>
      <c r="E1647" s="137"/>
      <c r="F1647" s="138"/>
      <c r="G1647" s="124">
        <f>D1647*F1647</f>
        <v>0</v>
      </c>
      <c r="H1647" s="136"/>
      <c r="I1647" s="137"/>
      <c r="J1647" s="138"/>
      <c r="K1647" s="124">
        <f>H1647*J1647</f>
        <v>0</v>
      </c>
      <c r="L1647" s="136"/>
      <c r="M1647" s="137"/>
      <c r="N1647" s="138"/>
      <c r="O1647" s="124">
        <f t="shared" si="301"/>
        <v>0</v>
      </c>
      <c r="P1647" s="136"/>
      <c r="Q1647" s="137"/>
      <c r="R1647" s="138"/>
      <c r="S1647" s="146">
        <f t="shared" si="302"/>
        <v>0</v>
      </c>
    </row>
    <row r="1648" spans="1:19" ht="40.5" customHeight="1" x14ac:dyDescent="0.3">
      <c r="A1648" s="158"/>
      <c r="B1648" s="134"/>
      <c r="C1648" s="135"/>
      <c r="D1648" s="136"/>
      <c r="E1648" s="137"/>
      <c r="F1648" s="138"/>
      <c r="G1648" s="124">
        <f>D1648*F1648</f>
        <v>0</v>
      </c>
      <c r="H1648" s="136"/>
      <c r="I1648" s="137"/>
      <c r="J1648" s="138"/>
      <c r="K1648" s="124">
        <f>H1648*J1648</f>
        <v>0</v>
      </c>
      <c r="L1648" s="136"/>
      <c r="M1648" s="137"/>
      <c r="N1648" s="138"/>
      <c r="O1648" s="124">
        <f t="shared" si="301"/>
        <v>0</v>
      </c>
      <c r="P1648" s="136"/>
      <c r="Q1648" s="137"/>
      <c r="R1648" s="138"/>
      <c r="S1648" s="146">
        <f t="shared" si="302"/>
        <v>0</v>
      </c>
    </row>
    <row r="1649" spans="1:19" ht="40.5" customHeight="1" x14ac:dyDescent="0.3">
      <c r="A1649" s="158"/>
      <c r="B1649" s="134"/>
      <c r="C1649" s="135"/>
      <c r="D1649" s="136"/>
      <c r="E1649" s="137"/>
      <c r="F1649" s="138"/>
      <c r="G1649" s="124">
        <f t="shared" ref="G1649:G1671" si="303">D1649*F1649</f>
        <v>0</v>
      </c>
      <c r="H1649" s="136"/>
      <c r="I1649" s="137"/>
      <c r="J1649" s="138"/>
      <c r="K1649" s="124">
        <f t="shared" ref="K1649:K1671" si="304">H1649*J1649</f>
        <v>0</v>
      </c>
      <c r="L1649" s="136"/>
      <c r="M1649" s="137"/>
      <c r="N1649" s="138"/>
      <c r="O1649" s="124">
        <f t="shared" si="301"/>
        <v>0</v>
      </c>
      <c r="P1649" s="136"/>
      <c r="Q1649" s="137"/>
      <c r="R1649" s="138"/>
      <c r="S1649" s="146">
        <f t="shared" si="302"/>
        <v>0</v>
      </c>
    </row>
    <row r="1650" spans="1:19" ht="40.5" customHeight="1" x14ac:dyDescent="0.3">
      <c r="A1650" s="158"/>
      <c r="B1650" s="134"/>
      <c r="C1650" s="135"/>
      <c r="D1650" s="136"/>
      <c r="E1650" s="137"/>
      <c r="F1650" s="138"/>
      <c r="G1650" s="124">
        <f t="shared" si="303"/>
        <v>0</v>
      </c>
      <c r="H1650" s="136"/>
      <c r="I1650" s="137"/>
      <c r="J1650" s="138"/>
      <c r="K1650" s="124">
        <f t="shared" si="304"/>
        <v>0</v>
      </c>
      <c r="L1650" s="136"/>
      <c r="M1650" s="137"/>
      <c r="N1650" s="138"/>
      <c r="O1650" s="124">
        <f t="shared" si="301"/>
        <v>0</v>
      </c>
      <c r="P1650" s="136"/>
      <c r="Q1650" s="137"/>
      <c r="R1650" s="138"/>
      <c r="S1650" s="146">
        <f t="shared" si="302"/>
        <v>0</v>
      </c>
    </row>
    <row r="1651" spans="1:19" ht="40.5" customHeight="1" x14ac:dyDescent="0.3">
      <c r="A1651" s="158"/>
      <c r="B1651" s="134"/>
      <c r="C1651" s="135"/>
      <c r="D1651" s="136"/>
      <c r="E1651" s="137"/>
      <c r="F1651" s="138"/>
      <c r="G1651" s="124">
        <f t="shared" si="303"/>
        <v>0</v>
      </c>
      <c r="H1651" s="136"/>
      <c r="I1651" s="137"/>
      <c r="J1651" s="138"/>
      <c r="K1651" s="124">
        <f t="shared" si="304"/>
        <v>0</v>
      </c>
      <c r="L1651" s="136"/>
      <c r="M1651" s="137"/>
      <c r="N1651" s="138"/>
      <c r="O1651" s="124">
        <f t="shared" si="301"/>
        <v>0</v>
      </c>
      <c r="P1651" s="136"/>
      <c r="Q1651" s="137"/>
      <c r="R1651" s="138"/>
      <c r="S1651" s="146">
        <f t="shared" si="302"/>
        <v>0</v>
      </c>
    </row>
    <row r="1652" spans="1:19" ht="40.5" customHeight="1" x14ac:dyDescent="0.3">
      <c r="A1652" s="158"/>
      <c r="B1652" s="134"/>
      <c r="C1652" s="135"/>
      <c r="D1652" s="136"/>
      <c r="E1652" s="137"/>
      <c r="F1652" s="138"/>
      <c r="G1652" s="124">
        <f t="shared" si="303"/>
        <v>0</v>
      </c>
      <c r="H1652" s="136"/>
      <c r="I1652" s="137"/>
      <c r="J1652" s="138"/>
      <c r="K1652" s="124">
        <f t="shared" si="304"/>
        <v>0</v>
      </c>
      <c r="L1652" s="136"/>
      <c r="M1652" s="137"/>
      <c r="N1652" s="138"/>
      <c r="O1652" s="124">
        <f t="shared" si="301"/>
        <v>0</v>
      </c>
      <c r="P1652" s="136"/>
      <c r="Q1652" s="137"/>
      <c r="R1652" s="138"/>
      <c r="S1652" s="146">
        <f t="shared" si="302"/>
        <v>0</v>
      </c>
    </row>
    <row r="1653" spans="1:19" ht="40.5" customHeight="1" x14ac:dyDescent="0.3">
      <c r="A1653" s="158"/>
      <c r="B1653" s="134"/>
      <c r="C1653" s="135"/>
      <c r="D1653" s="136"/>
      <c r="E1653" s="137"/>
      <c r="F1653" s="138"/>
      <c r="G1653" s="124">
        <f t="shared" si="303"/>
        <v>0</v>
      </c>
      <c r="H1653" s="136"/>
      <c r="I1653" s="137"/>
      <c r="J1653" s="138"/>
      <c r="K1653" s="124">
        <f t="shared" si="304"/>
        <v>0</v>
      </c>
      <c r="L1653" s="136"/>
      <c r="M1653" s="137"/>
      <c r="N1653" s="138"/>
      <c r="O1653" s="124">
        <f t="shared" si="301"/>
        <v>0</v>
      </c>
      <c r="P1653" s="136"/>
      <c r="Q1653" s="137"/>
      <c r="R1653" s="138"/>
      <c r="S1653" s="146">
        <f t="shared" si="302"/>
        <v>0</v>
      </c>
    </row>
    <row r="1654" spans="1:19" ht="40.5" customHeight="1" x14ac:dyDescent="0.3">
      <c r="A1654" s="158"/>
      <c r="B1654" s="134"/>
      <c r="C1654" s="135"/>
      <c r="D1654" s="136"/>
      <c r="E1654" s="137"/>
      <c r="F1654" s="138"/>
      <c r="G1654" s="124">
        <f t="shared" si="303"/>
        <v>0</v>
      </c>
      <c r="H1654" s="136"/>
      <c r="I1654" s="137"/>
      <c r="J1654" s="138"/>
      <c r="K1654" s="124">
        <f t="shared" si="304"/>
        <v>0</v>
      </c>
      <c r="L1654" s="136"/>
      <c r="M1654" s="137"/>
      <c r="N1654" s="138"/>
      <c r="O1654" s="124">
        <f t="shared" si="301"/>
        <v>0</v>
      </c>
      <c r="P1654" s="136"/>
      <c r="Q1654" s="137"/>
      <c r="R1654" s="138"/>
      <c r="S1654" s="146">
        <f t="shared" si="302"/>
        <v>0</v>
      </c>
    </row>
    <row r="1655" spans="1:19" ht="40.5" customHeight="1" x14ac:dyDescent="0.3">
      <c r="A1655" s="158"/>
      <c r="B1655" s="134"/>
      <c r="C1655" s="139"/>
      <c r="D1655" s="136"/>
      <c r="E1655" s="140"/>
      <c r="F1655" s="138"/>
      <c r="G1655" s="124">
        <f t="shared" si="303"/>
        <v>0</v>
      </c>
      <c r="H1655" s="136"/>
      <c r="I1655" s="140"/>
      <c r="J1655" s="138"/>
      <c r="K1655" s="124">
        <f t="shared" si="304"/>
        <v>0</v>
      </c>
      <c r="L1655" s="136"/>
      <c r="M1655" s="140"/>
      <c r="N1655" s="138"/>
      <c r="O1655" s="124">
        <f t="shared" si="301"/>
        <v>0</v>
      </c>
      <c r="P1655" s="136"/>
      <c r="Q1655" s="140"/>
      <c r="R1655" s="138"/>
      <c r="S1655" s="146">
        <f t="shared" si="302"/>
        <v>0</v>
      </c>
    </row>
    <row r="1656" spans="1:19" ht="40.5" customHeight="1" x14ac:dyDescent="0.3">
      <c r="A1656" s="158"/>
      <c r="B1656" s="134"/>
      <c r="C1656" s="135"/>
      <c r="D1656" s="136"/>
      <c r="E1656" s="137"/>
      <c r="F1656" s="138"/>
      <c r="G1656" s="124">
        <f t="shared" si="303"/>
        <v>0</v>
      </c>
      <c r="H1656" s="136"/>
      <c r="I1656" s="137"/>
      <c r="J1656" s="138"/>
      <c r="K1656" s="124">
        <f t="shared" si="304"/>
        <v>0</v>
      </c>
      <c r="L1656" s="136"/>
      <c r="M1656" s="137"/>
      <c r="N1656" s="138"/>
      <c r="O1656" s="124">
        <f t="shared" si="301"/>
        <v>0</v>
      </c>
      <c r="P1656" s="136"/>
      <c r="Q1656" s="137"/>
      <c r="R1656" s="138"/>
      <c r="S1656" s="146">
        <f t="shared" si="302"/>
        <v>0</v>
      </c>
    </row>
    <row r="1657" spans="1:19" ht="40.5" customHeight="1" x14ac:dyDescent="0.3">
      <c r="A1657" s="158"/>
      <c r="B1657" s="134"/>
      <c r="C1657" s="135"/>
      <c r="D1657" s="136"/>
      <c r="E1657" s="137"/>
      <c r="F1657" s="138"/>
      <c r="G1657" s="124">
        <f t="shared" si="303"/>
        <v>0</v>
      </c>
      <c r="H1657" s="136"/>
      <c r="I1657" s="137"/>
      <c r="J1657" s="138"/>
      <c r="K1657" s="124">
        <f t="shared" si="304"/>
        <v>0</v>
      </c>
      <c r="L1657" s="136"/>
      <c r="M1657" s="137"/>
      <c r="N1657" s="138"/>
      <c r="O1657" s="124">
        <f t="shared" si="301"/>
        <v>0</v>
      </c>
      <c r="P1657" s="136"/>
      <c r="Q1657" s="137"/>
      <c r="R1657" s="138"/>
      <c r="S1657" s="146">
        <f t="shared" si="302"/>
        <v>0</v>
      </c>
    </row>
    <row r="1658" spans="1:19" ht="40.5" customHeight="1" x14ac:dyDescent="0.3">
      <c r="A1658" s="158"/>
      <c r="B1658" s="134"/>
      <c r="C1658" s="139"/>
      <c r="D1658" s="136"/>
      <c r="E1658" s="140"/>
      <c r="F1658" s="138"/>
      <c r="G1658" s="124">
        <f t="shared" si="303"/>
        <v>0</v>
      </c>
      <c r="H1658" s="136"/>
      <c r="I1658" s="140"/>
      <c r="J1658" s="138"/>
      <c r="K1658" s="124">
        <f t="shared" si="304"/>
        <v>0</v>
      </c>
      <c r="L1658" s="136"/>
      <c r="M1658" s="140"/>
      <c r="N1658" s="138"/>
      <c r="O1658" s="124">
        <f t="shared" si="301"/>
        <v>0</v>
      </c>
      <c r="P1658" s="136"/>
      <c r="Q1658" s="140"/>
      <c r="R1658" s="138"/>
      <c r="S1658" s="146">
        <f t="shared" si="302"/>
        <v>0</v>
      </c>
    </row>
    <row r="1659" spans="1:19" ht="40.5" customHeight="1" x14ac:dyDescent="0.3">
      <c r="A1659" s="158"/>
      <c r="B1659" s="134"/>
      <c r="C1659" s="139"/>
      <c r="D1659" s="136"/>
      <c r="E1659" s="140"/>
      <c r="F1659" s="138"/>
      <c r="G1659" s="124">
        <f t="shared" si="303"/>
        <v>0</v>
      </c>
      <c r="H1659" s="136"/>
      <c r="I1659" s="140"/>
      <c r="J1659" s="138"/>
      <c r="K1659" s="124">
        <f t="shared" si="304"/>
        <v>0</v>
      </c>
      <c r="L1659" s="136"/>
      <c r="M1659" s="140"/>
      <c r="N1659" s="138"/>
      <c r="O1659" s="124">
        <f t="shared" si="301"/>
        <v>0</v>
      </c>
      <c r="P1659" s="136"/>
      <c r="Q1659" s="140"/>
      <c r="R1659" s="138"/>
      <c r="S1659" s="146">
        <f t="shared" si="302"/>
        <v>0</v>
      </c>
    </row>
    <row r="1660" spans="1:19" ht="40.5" customHeight="1" x14ac:dyDescent="0.3">
      <c r="A1660" s="158"/>
      <c r="B1660" s="134"/>
      <c r="C1660" s="139"/>
      <c r="D1660" s="136"/>
      <c r="E1660" s="140"/>
      <c r="F1660" s="138"/>
      <c r="G1660" s="124">
        <f t="shared" si="303"/>
        <v>0</v>
      </c>
      <c r="H1660" s="136"/>
      <c r="I1660" s="140"/>
      <c r="J1660" s="138"/>
      <c r="K1660" s="124">
        <f t="shared" si="304"/>
        <v>0</v>
      </c>
      <c r="L1660" s="136"/>
      <c r="M1660" s="140"/>
      <c r="N1660" s="138"/>
      <c r="O1660" s="124">
        <f t="shared" si="301"/>
        <v>0</v>
      </c>
      <c r="P1660" s="136"/>
      <c r="Q1660" s="140"/>
      <c r="R1660" s="138"/>
      <c r="S1660" s="146">
        <f t="shared" si="302"/>
        <v>0</v>
      </c>
    </row>
    <row r="1661" spans="1:19" ht="40.5" customHeight="1" x14ac:dyDescent="0.3">
      <c r="A1661" s="158"/>
      <c r="B1661" s="134"/>
      <c r="C1661" s="139"/>
      <c r="D1661" s="136"/>
      <c r="E1661" s="140"/>
      <c r="F1661" s="138"/>
      <c r="G1661" s="124">
        <f t="shared" si="303"/>
        <v>0</v>
      </c>
      <c r="H1661" s="136"/>
      <c r="I1661" s="140"/>
      <c r="J1661" s="138"/>
      <c r="K1661" s="124">
        <f t="shared" si="304"/>
        <v>0</v>
      </c>
      <c r="L1661" s="136"/>
      <c r="M1661" s="140"/>
      <c r="N1661" s="138"/>
      <c r="O1661" s="124">
        <f t="shared" si="301"/>
        <v>0</v>
      </c>
      <c r="P1661" s="136"/>
      <c r="Q1661" s="140"/>
      <c r="R1661" s="138"/>
      <c r="S1661" s="146">
        <f t="shared" si="302"/>
        <v>0</v>
      </c>
    </row>
    <row r="1662" spans="1:19" ht="40.5" customHeight="1" x14ac:dyDescent="0.3">
      <c r="A1662" s="158"/>
      <c r="B1662" s="134"/>
      <c r="C1662" s="139"/>
      <c r="D1662" s="136"/>
      <c r="E1662" s="140"/>
      <c r="F1662" s="138"/>
      <c r="G1662" s="124">
        <f t="shared" si="303"/>
        <v>0</v>
      </c>
      <c r="H1662" s="136"/>
      <c r="I1662" s="140"/>
      <c r="J1662" s="138"/>
      <c r="K1662" s="124">
        <f t="shared" si="304"/>
        <v>0</v>
      </c>
      <c r="L1662" s="136"/>
      <c r="M1662" s="140"/>
      <c r="N1662" s="138"/>
      <c r="O1662" s="124">
        <f t="shared" si="301"/>
        <v>0</v>
      </c>
      <c r="P1662" s="136"/>
      <c r="Q1662" s="140"/>
      <c r="R1662" s="138"/>
      <c r="S1662" s="146">
        <f t="shared" si="302"/>
        <v>0</v>
      </c>
    </row>
    <row r="1663" spans="1:19" ht="40.5" customHeight="1" x14ac:dyDescent="0.3">
      <c r="A1663" s="158"/>
      <c r="B1663" s="134"/>
      <c r="C1663" s="139"/>
      <c r="D1663" s="136"/>
      <c r="E1663" s="140"/>
      <c r="F1663" s="138"/>
      <c r="G1663" s="124">
        <f t="shared" si="303"/>
        <v>0</v>
      </c>
      <c r="H1663" s="136"/>
      <c r="I1663" s="140"/>
      <c r="J1663" s="138"/>
      <c r="K1663" s="124">
        <f t="shared" si="304"/>
        <v>0</v>
      </c>
      <c r="L1663" s="136"/>
      <c r="M1663" s="140"/>
      <c r="N1663" s="138"/>
      <c r="O1663" s="124">
        <f t="shared" si="301"/>
        <v>0</v>
      </c>
      <c r="P1663" s="136"/>
      <c r="Q1663" s="140"/>
      <c r="R1663" s="138"/>
      <c r="S1663" s="146">
        <f t="shared" si="302"/>
        <v>0</v>
      </c>
    </row>
    <row r="1664" spans="1:19" ht="40.5" customHeight="1" x14ac:dyDescent="0.3">
      <c r="A1664" s="158"/>
      <c r="B1664" s="134"/>
      <c r="C1664" s="139"/>
      <c r="D1664" s="136"/>
      <c r="E1664" s="140"/>
      <c r="F1664" s="138"/>
      <c r="G1664" s="124">
        <f t="shared" si="303"/>
        <v>0</v>
      </c>
      <c r="H1664" s="136"/>
      <c r="I1664" s="140"/>
      <c r="J1664" s="138"/>
      <c r="K1664" s="124">
        <f t="shared" si="304"/>
        <v>0</v>
      </c>
      <c r="L1664" s="136"/>
      <c r="M1664" s="140"/>
      <c r="N1664" s="138"/>
      <c r="O1664" s="124">
        <f t="shared" si="301"/>
        <v>0</v>
      </c>
      <c r="P1664" s="136"/>
      <c r="Q1664" s="140"/>
      <c r="R1664" s="138"/>
      <c r="S1664" s="146">
        <f t="shared" si="302"/>
        <v>0</v>
      </c>
    </row>
    <row r="1665" spans="1:19" ht="40.5" customHeight="1" x14ac:dyDescent="0.3">
      <c r="A1665" s="158"/>
      <c r="B1665" s="134"/>
      <c r="C1665" s="139"/>
      <c r="D1665" s="136"/>
      <c r="E1665" s="140"/>
      <c r="F1665" s="138"/>
      <c r="G1665" s="124">
        <f t="shared" si="303"/>
        <v>0</v>
      </c>
      <c r="H1665" s="136"/>
      <c r="I1665" s="140"/>
      <c r="J1665" s="138"/>
      <c r="K1665" s="124">
        <f t="shared" si="304"/>
        <v>0</v>
      </c>
      <c r="L1665" s="136"/>
      <c r="M1665" s="140"/>
      <c r="N1665" s="138"/>
      <c r="O1665" s="124">
        <f t="shared" si="301"/>
        <v>0</v>
      </c>
      <c r="P1665" s="136"/>
      <c r="Q1665" s="140"/>
      <c r="R1665" s="138"/>
      <c r="S1665" s="146">
        <f t="shared" si="302"/>
        <v>0</v>
      </c>
    </row>
    <row r="1666" spans="1:19" ht="40.5" customHeight="1" x14ac:dyDescent="0.3">
      <c r="A1666" s="158"/>
      <c r="B1666" s="134"/>
      <c r="C1666" s="139"/>
      <c r="D1666" s="136"/>
      <c r="E1666" s="140"/>
      <c r="F1666" s="138"/>
      <c r="G1666" s="124">
        <f t="shared" si="303"/>
        <v>0</v>
      </c>
      <c r="H1666" s="136"/>
      <c r="I1666" s="140"/>
      <c r="J1666" s="138"/>
      <c r="K1666" s="124">
        <f t="shared" si="304"/>
        <v>0</v>
      </c>
      <c r="L1666" s="136"/>
      <c r="M1666" s="140"/>
      <c r="N1666" s="138"/>
      <c r="O1666" s="124">
        <f t="shared" si="301"/>
        <v>0</v>
      </c>
      <c r="P1666" s="136"/>
      <c r="Q1666" s="140"/>
      <c r="R1666" s="138"/>
      <c r="S1666" s="146">
        <f t="shared" si="302"/>
        <v>0</v>
      </c>
    </row>
    <row r="1667" spans="1:19" ht="40.5" customHeight="1" x14ac:dyDescent="0.3">
      <c r="A1667" s="158"/>
      <c r="B1667" s="134"/>
      <c r="C1667" s="139"/>
      <c r="D1667" s="136"/>
      <c r="E1667" s="140"/>
      <c r="F1667" s="138"/>
      <c r="G1667" s="124">
        <f t="shared" si="303"/>
        <v>0</v>
      </c>
      <c r="H1667" s="136"/>
      <c r="I1667" s="140"/>
      <c r="J1667" s="138"/>
      <c r="K1667" s="124">
        <f t="shared" si="304"/>
        <v>0</v>
      </c>
      <c r="L1667" s="136"/>
      <c r="M1667" s="140"/>
      <c r="N1667" s="138"/>
      <c r="O1667" s="124">
        <f t="shared" si="301"/>
        <v>0</v>
      </c>
      <c r="P1667" s="136"/>
      <c r="Q1667" s="140"/>
      <c r="R1667" s="138"/>
      <c r="S1667" s="146">
        <f t="shared" si="302"/>
        <v>0</v>
      </c>
    </row>
    <row r="1668" spans="1:19" ht="40.5" customHeight="1" x14ac:dyDescent="0.3">
      <c r="A1668" s="158"/>
      <c r="B1668" s="134"/>
      <c r="C1668" s="139"/>
      <c r="D1668" s="136"/>
      <c r="E1668" s="140"/>
      <c r="F1668" s="138"/>
      <c r="G1668" s="124">
        <f t="shared" si="303"/>
        <v>0</v>
      </c>
      <c r="H1668" s="136"/>
      <c r="I1668" s="140"/>
      <c r="J1668" s="138"/>
      <c r="K1668" s="124">
        <f t="shared" si="304"/>
        <v>0</v>
      </c>
      <c r="L1668" s="136"/>
      <c r="M1668" s="140"/>
      <c r="N1668" s="138"/>
      <c r="O1668" s="124">
        <f t="shared" si="301"/>
        <v>0</v>
      </c>
      <c r="P1668" s="136"/>
      <c r="Q1668" s="140"/>
      <c r="R1668" s="138"/>
      <c r="S1668" s="146">
        <f t="shared" si="302"/>
        <v>0</v>
      </c>
    </row>
    <row r="1669" spans="1:19" ht="40.5" customHeight="1" x14ac:dyDescent="0.3">
      <c r="A1669" s="158"/>
      <c r="B1669" s="134"/>
      <c r="C1669" s="139"/>
      <c r="D1669" s="136"/>
      <c r="E1669" s="140"/>
      <c r="F1669" s="138"/>
      <c r="G1669" s="124">
        <f t="shared" si="303"/>
        <v>0</v>
      </c>
      <c r="H1669" s="136"/>
      <c r="I1669" s="140"/>
      <c r="J1669" s="138"/>
      <c r="K1669" s="124">
        <f t="shared" si="304"/>
        <v>0</v>
      </c>
      <c r="L1669" s="136"/>
      <c r="M1669" s="140"/>
      <c r="N1669" s="138"/>
      <c r="O1669" s="124">
        <f t="shared" si="301"/>
        <v>0</v>
      </c>
      <c r="P1669" s="136"/>
      <c r="Q1669" s="140"/>
      <c r="R1669" s="138"/>
      <c r="S1669" s="146">
        <f t="shared" si="302"/>
        <v>0</v>
      </c>
    </row>
    <row r="1670" spans="1:19" ht="40.5" customHeight="1" x14ac:dyDescent="0.3">
      <c r="A1670" s="158"/>
      <c r="B1670" s="134"/>
      <c r="C1670" s="139"/>
      <c r="D1670" s="136"/>
      <c r="E1670" s="140"/>
      <c r="F1670" s="138"/>
      <c r="G1670" s="124">
        <f t="shared" si="303"/>
        <v>0</v>
      </c>
      <c r="H1670" s="136"/>
      <c r="I1670" s="140"/>
      <c r="J1670" s="138"/>
      <c r="K1670" s="124">
        <f t="shared" si="304"/>
        <v>0</v>
      </c>
      <c r="L1670" s="136"/>
      <c r="M1670" s="140"/>
      <c r="N1670" s="138"/>
      <c r="O1670" s="124">
        <f t="shared" si="301"/>
        <v>0</v>
      </c>
      <c r="P1670" s="136"/>
      <c r="Q1670" s="140"/>
      <c r="R1670" s="138"/>
      <c r="S1670" s="146">
        <f t="shared" si="302"/>
        <v>0</v>
      </c>
    </row>
    <row r="1671" spans="1:19" ht="40.5" customHeight="1" x14ac:dyDescent="0.3">
      <c r="A1671" s="158"/>
      <c r="B1671" s="134"/>
      <c r="C1671" s="139"/>
      <c r="D1671" s="136"/>
      <c r="E1671" s="140"/>
      <c r="F1671" s="138"/>
      <c r="G1671" s="124">
        <f t="shared" si="303"/>
        <v>0</v>
      </c>
      <c r="H1671" s="136"/>
      <c r="I1671" s="140"/>
      <c r="J1671" s="138"/>
      <c r="K1671" s="124">
        <f t="shared" si="304"/>
        <v>0</v>
      </c>
      <c r="L1671" s="136"/>
      <c r="M1671" s="140"/>
      <c r="N1671" s="138"/>
      <c r="O1671" s="124">
        <f t="shared" si="301"/>
        <v>0</v>
      </c>
      <c r="P1671" s="136"/>
      <c r="Q1671" s="140"/>
      <c r="R1671" s="138"/>
      <c r="S1671" s="146">
        <f t="shared" si="302"/>
        <v>0</v>
      </c>
    </row>
    <row r="1672" spans="1:19" ht="40.5" customHeight="1" x14ac:dyDescent="0.3">
      <c r="A1672" s="115"/>
      <c r="B1672" s="116" t="s">
        <v>70</v>
      </c>
      <c r="C1672" s="117"/>
      <c r="D1672" s="127"/>
      <c r="E1672" s="128"/>
      <c r="F1672" s="125">
        <f t="shared" ref="F1672" si="305">L1672+O1672</f>
        <v>0</v>
      </c>
      <c r="G1672" s="125">
        <f>SUM(G1642:G1671)</f>
        <v>0</v>
      </c>
      <c r="H1672" s="127"/>
      <c r="I1672" s="128"/>
      <c r="J1672" s="126"/>
      <c r="K1672" s="125">
        <f>SUM(K1642:K1671)</f>
        <v>0</v>
      </c>
      <c r="L1672" s="127"/>
      <c r="M1672" s="128"/>
      <c r="N1672" s="126"/>
      <c r="O1672" s="125">
        <f>SUM(O1642:O1671)</f>
        <v>0</v>
      </c>
      <c r="P1672" s="127"/>
      <c r="Q1672" s="128"/>
      <c r="R1672" s="126"/>
      <c r="S1672" s="147">
        <f>SUM(S1642:S1671)</f>
        <v>0</v>
      </c>
    </row>
    <row r="1673" spans="1:19" ht="16.5" customHeight="1" x14ac:dyDescent="0.3">
      <c r="A1673" s="110"/>
      <c r="B1673" s="110"/>
      <c r="C1673" s="108"/>
      <c r="D1673" s="108"/>
      <c r="E1673" s="108"/>
      <c r="F1673" s="109"/>
      <c r="G1673" s="109"/>
      <c r="H1673" s="108"/>
      <c r="I1673" s="108"/>
      <c r="J1673" s="108"/>
      <c r="K1673" s="109"/>
      <c r="L1673" s="108"/>
      <c r="M1673" s="108"/>
      <c r="N1673" s="108"/>
      <c r="O1673" s="109"/>
      <c r="P1673" s="108"/>
      <c r="Q1673" s="108"/>
      <c r="R1673" s="108"/>
      <c r="S1673" s="109"/>
    </row>
    <row r="1674" spans="1:19" ht="16.5" customHeight="1" x14ac:dyDescent="0.15">
      <c r="A1674" s="373" t="s">
        <v>61</v>
      </c>
      <c r="B1674" s="373"/>
      <c r="C1674" s="373"/>
      <c r="D1674" s="373"/>
      <c r="E1674" s="373"/>
      <c r="F1674" s="373"/>
      <c r="G1674" s="373"/>
      <c r="H1674" s="373"/>
      <c r="I1674" s="373"/>
      <c r="J1674" s="373"/>
      <c r="K1674" s="373"/>
      <c r="L1674" s="373"/>
      <c r="M1674" s="373"/>
      <c r="N1674" s="373"/>
      <c r="O1674" s="373"/>
      <c r="P1674" s="373"/>
      <c r="Q1674" s="373"/>
      <c r="R1674" s="373"/>
      <c r="S1674" s="373"/>
    </row>
    <row r="1675" spans="1:19" ht="16.5" customHeight="1" x14ac:dyDescent="0.15">
      <c r="A1675" s="373"/>
      <c r="B1675" s="373"/>
      <c r="C1675" s="373"/>
      <c r="D1675" s="373"/>
      <c r="E1675" s="373"/>
      <c r="F1675" s="373"/>
      <c r="G1675" s="373"/>
      <c r="H1675" s="373"/>
      <c r="I1675" s="373"/>
      <c r="J1675" s="373"/>
      <c r="K1675" s="373"/>
      <c r="L1675" s="373"/>
      <c r="M1675" s="373"/>
      <c r="N1675" s="373"/>
      <c r="O1675" s="373"/>
      <c r="P1675" s="373"/>
      <c r="Q1675" s="373"/>
      <c r="R1675" s="373"/>
      <c r="S1675" s="373"/>
    </row>
    <row r="1676" spans="1:19" ht="16.5" customHeight="1" x14ac:dyDescent="0.15">
      <c r="A1676" s="374"/>
      <c r="B1676" s="374"/>
      <c r="C1676" s="374"/>
      <c r="D1676" s="374"/>
      <c r="E1676" s="374"/>
      <c r="F1676" s="374"/>
      <c r="G1676" s="374"/>
      <c r="H1676" s="374"/>
      <c r="I1676" s="374"/>
      <c r="J1676" s="374"/>
      <c r="K1676" s="374"/>
      <c r="L1676" s="374"/>
      <c r="M1676" s="374"/>
      <c r="N1676" s="374"/>
      <c r="O1676" s="374"/>
      <c r="P1676" s="374"/>
      <c r="Q1676" s="374"/>
      <c r="R1676" s="374"/>
      <c r="S1676" s="374"/>
    </row>
    <row r="1677" spans="1:19" s="7" customFormat="1" ht="24" customHeight="1" x14ac:dyDescent="0.2">
      <c r="A1677" s="375">
        <f>A1639+1</f>
        <v>45</v>
      </c>
      <c r="B1677" s="377" t="str">
        <f>IF(ISBLANK(見積書表紙!$C$22),"",見積書表紙!$C$22)</f>
        <v/>
      </c>
      <c r="C1677" s="379"/>
      <c r="D1677" s="381" t="s">
        <v>5</v>
      </c>
      <c r="E1677" s="382"/>
      <c r="F1677" s="382"/>
      <c r="G1677" s="383"/>
      <c r="H1677" s="381" t="s">
        <v>123</v>
      </c>
      <c r="I1677" s="382"/>
      <c r="J1677" s="382"/>
      <c r="K1677" s="383"/>
      <c r="L1677" s="381" t="s">
        <v>124</v>
      </c>
      <c r="M1677" s="382"/>
      <c r="N1677" s="382"/>
      <c r="O1677" s="383"/>
      <c r="P1677" s="381" t="s">
        <v>125</v>
      </c>
      <c r="Q1677" s="382"/>
      <c r="R1677" s="382"/>
      <c r="S1677" s="387"/>
    </row>
    <row r="1678" spans="1:19" s="7" customFormat="1" ht="24" customHeight="1" x14ac:dyDescent="0.2">
      <c r="A1678" s="376"/>
      <c r="B1678" s="378"/>
      <c r="C1678" s="380"/>
      <c r="D1678" s="384"/>
      <c r="E1678" s="385"/>
      <c r="F1678" s="385"/>
      <c r="G1678" s="386"/>
      <c r="H1678" s="384"/>
      <c r="I1678" s="385"/>
      <c r="J1678" s="385"/>
      <c r="K1678" s="386"/>
      <c r="L1678" s="384"/>
      <c r="M1678" s="385"/>
      <c r="N1678" s="385"/>
      <c r="O1678" s="386"/>
      <c r="P1678" s="384"/>
      <c r="Q1678" s="385"/>
      <c r="R1678" s="385"/>
      <c r="S1678" s="388"/>
    </row>
    <row r="1679" spans="1:19" s="7" customFormat="1" ht="40.5" customHeight="1" x14ac:dyDescent="0.2">
      <c r="A1679" s="111" t="s">
        <v>52</v>
      </c>
      <c r="B1679" s="112" t="s">
        <v>6</v>
      </c>
      <c r="C1679" s="113" t="s">
        <v>53</v>
      </c>
      <c r="D1679" s="112" t="s">
        <v>7</v>
      </c>
      <c r="E1679" s="112" t="s">
        <v>0</v>
      </c>
      <c r="F1679" s="114" t="s">
        <v>8</v>
      </c>
      <c r="G1679" s="114" t="s">
        <v>9</v>
      </c>
      <c r="H1679" s="112" t="s">
        <v>7</v>
      </c>
      <c r="I1679" s="112" t="s">
        <v>0</v>
      </c>
      <c r="J1679" s="112" t="s">
        <v>8</v>
      </c>
      <c r="K1679" s="114" t="s">
        <v>9</v>
      </c>
      <c r="L1679" s="112" t="s">
        <v>7</v>
      </c>
      <c r="M1679" s="112" t="s">
        <v>0</v>
      </c>
      <c r="N1679" s="112" t="s">
        <v>8</v>
      </c>
      <c r="O1679" s="114" t="s">
        <v>9</v>
      </c>
      <c r="P1679" s="112" t="s">
        <v>7</v>
      </c>
      <c r="Q1679" s="112" t="s">
        <v>0</v>
      </c>
      <c r="R1679" s="112" t="s">
        <v>8</v>
      </c>
      <c r="S1679" s="145" t="s">
        <v>9</v>
      </c>
    </row>
    <row r="1680" spans="1:19" ht="40.5" customHeight="1" x14ac:dyDescent="0.3">
      <c r="A1680" s="158"/>
      <c r="B1680" s="134"/>
      <c r="C1680" s="135"/>
      <c r="D1680" s="136"/>
      <c r="E1680" s="137"/>
      <c r="F1680" s="138"/>
      <c r="G1680" s="124">
        <f t="shared" ref="G1680:G1684" si="306">D1680*F1680</f>
        <v>0</v>
      </c>
      <c r="H1680" s="136"/>
      <c r="I1680" s="137"/>
      <c r="J1680" s="138"/>
      <c r="K1680" s="124">
        <f>H1680*J1680</f>
        <v>0</v>
      </c>
      <c r="L1680" s="136"/>
      <c r="M1680" s="137"/>
      <c r="N1680" s="138"/>
      <c r="O1680" s="124">
        <f>L1680*N1680</f>
        <v>0</v>
      </c>
      <c r="P1680" s="136"/>
      <c r="Q1680" s="137"/>
      <c r="R1680" s="138"/>
      <c r="S1680" s="146">
        <f>P1680*R1680</f>
        <v>0</v>
      </c>
    </row>
    <row r="1681" spans="1:19" ht="40.5" customHeight="1" x14ac:dyDescent="0.3">
      <c r="A1681" s="158"/>
      <c r="B1681" s="134"/>
      <c r="C1681" s="135"/>
      <c r="D1681" s="136"/>
      <c r="E1681" s="137"/>
      <c r="F1681" s="138"/>
      <c r="G1681" s="124">
        <f t="shared" si="306"/>
        <v>0</v>
      </c>
      <c r="H1681" s="136"/>
      <c r="I1681" s="137"/>
      <c r="J1681" s="138"/>
      <c r="K1681" s="124">
        <f t="shared" ref="K1681:K1684" si="307">H1681*J1681</f>
        <v>0</v>
      </c>
      <c r="L1681" s="136"/>
      <c r="M1681" s="137"/>
      <c r="N1681" s="138"/>
      <c r="O1681" s="124">
        <f t="shared" ref="O1681:O1709" si="308">L1681*N1681</f>
        <v>0</v>
      </c>
      <c r="P1681" s="136"/>
      <c r="Q1681" s="137"/>
      <c r="R1681" s="138"/>
      <c r="S1681" s="146">
        <f t="shared" ref="S1681:S1709" si="309">P1681*R1681</f>
        <v>0</v>
      </c>
    </row>
    <row r="1682" spans="1:19" ht="40.5" customHeight="1" x14ac:dyDescent="0.3">
      <c r="A1682" s="158"/>
      <c r="B1682" s="134"/>
      <c r="C1682" s="135"/>
      <c r="D1682" s="136"/>
      <c r="E1682" s="137"/>
      <c r="F1682" s="138"/>
      <c r="G1682" s="124">
        <f t="shared" si="306"/>
        <v>0</v>
      </c>
      <c r="H1682" s="136"/>
      <c r="I1682" s="137"/>
      <c r="J1682" s="138"/>
      <c r="K1682" s="124">
        <f t="shared" si="307"/>
        <v>0</v>
      </c>
      <c r="L1682" s="136"/>
      <c r="M1682" s="137"/>
      <c r="N1682" s="138"/>
      <c r="O1682" s="124">
        <f t="shared" si="308"/>
        <v>0</v>
      </c>
      <c r="P1682" s="136"/>
      <c r="Q1682" s="137"/>
      <c r="R1682" s="138"/>
      <c r="S1682" s="146">
        <f t="shared" si="309"/>
        <v>0</v>
      </c>
    </row>
    <row r="1683" spans="1:19" ht="40.5" customHeight="1" x14ac:dyDescent="0.3">
      <c r="A1683" s="158"/>
      <c r="B1683" s="134"/>
      <c r="C1683" s="135"/>
      <c r="D1683" s="136"/>
      <c r="E1683" s="137"/>
      <c r="F1683" s="138"/>
      <c r="G1683" s="124">
        <f t="shared" si="306"/>
        <v>0</v>
      </c>
      <c r="H1683" s="136"/>
      <c r="I1683" s="137"/>
      <c r="J1683" s="138"/>
      <c r="K1683" s="124">
        <f t="shared" si="307"/>
        <v>0</v>
      </c>
      <c r="L1683" s="136"/>
      <c r="M1683" s="137"/>
      <c r="N1683" s="138"/>
      <c r="O1683" s="124">
        <f t="shared" si="308"/>
        <v>0</v>
      </c>
      <c r="P1683" s="136"/>
      <c r="Q1683" s="137"/>
      <c r="R1683" s="138"/>
      <c r="S1683" s="146">
        <f t="shared" si="309"/>
        <v>0</v>
      </c>
    </row>
    <row r="1684" spans="1:19" ht="40.5" customHeight="1" x14ac:dyDescent="0.3">
      <c r="A1684" s="158"/>
      <c r="B1684" s="134"/>
      <c r="C1684" s="135"/>
      <c r="D1684" s="136"/>
      <c r="E1684" s="137"/>
      <c r="F1684" s="138"/>
      <c r="G1684" s="124">
        <f t="shared" si="306"/>
        <v>0</v>
      </c>
      <c r="H1684" s="136"/>
      <c r="I1684" s="137"/>
      <c r="J1684" s="138"/>
      <c r="K1684" s="124">
        <f t="shared" si="307"/>
        <v>0</v>
      </c>
      <c r="L1684" s="136"/>
      <c r="M1684" s="137"/>
      <c r="N1684" s="138"/>
      <c r="O1684" s="124">
        <f t="shared" si="308"/>
        <v>0</v>
      </c>
      <c r="P1684" s="136"/>
      <c r="Q1684" s="137"/>
      <c r="R1684" s="138"/>
      <c r="S1684" s="146">
        <f t="shared" si="309"/>
        <v>0</v>
      </c>
    </row>
    <row r="1685" spans="1:19" ht="40.5" customHeight="1" x14ac:dyDescent="0.3">
      <c r="A1685" s="158"/>
      <c r="B1685" s="134"/>
      <c r="C1685" s="135"/>
      <c r="D1685" s="136"/>
      <c r="E1685" s="137"/>
      <c r="F1685" s="138"/>
      <c r="G1685" s="124">
        <f>D1685*F1685</f>
        <v>0</v>
      </c>
      <c r="H1685" s="136"/>
      <c r="I1685" s="137"/>
      <c r="J1685" s="138"/>
      <c r="K1685" s="124">
        <f>H1685*J1685</f>
        <v>0</v>
      </c>
      <c r="L1685" s="136"/>
      <c r="M1685" s="137"/>
      <c r="N1685" s="138"/>
      <c r="O1685" s="124">
        <f t="shared" si="308"/>
        <v>0</v>
      </c>
      <c r="P1685" s="136"/>
      <c r="Q1685" s="137"/>
      <c r="R1685" s="138"/>
      <c r="S1685" s="146">
        <f t="shared" si="309"/>
        <v>0</v>
      </c>
    </row>
    <row r="1686" spans="1:19" ht="40.5" customHeight="1" x14ac:dyDescent="0.3">
      <c r="A1686" s="158"/>
      <c r="B1686" s="134"/>
      <c r="C1686" s="135"/>
      <c r="D1686" s="136"/>
      <c r="E1686" s="137"/>
      <c r="F1686" s="138"/>
      <c r="G1686" s="124">
        <f>D1686*F1686</f>
        <v>0</v>
      </c>
      <c r="H1686" s="136"/>
      <c r="I1686" s="137"/>
      <c r="J1686" s="138"/>
      <c r="K1686" s="124">
        <f>H1686*J1686</f>
        <v>0</v>
      </c>
      <c r="L1686" s="136"/>
      <c r="M1686" s="137"/>
      <c r="N1686" s="138"/>
      <c r="O1686" s="124">
        <f t="shared" si="308"/>
        <v>0</v>
      </c>
      <c r="P1686" s="136"/>
      <c r="Q1686" s="137"/>
      <c r="R1686" s="138"/>
      <c r="S1686" s="146">
        <f t="shared" si="309"/>
        <v>0</v>
      </c>
    </row>
    <row r="1687" spans="1:19" ht="40.5" customHeight="1" x14ac:dyDescent="0.3">
      <c r="A1687" s="158"/>
      <c r="B1687" s="134"/>
      <c r="C1687" s="135"/>
      <c r="D1687" s="136"/>
      <c r="E1687" s="137"/>
      <c r="F1687" s="138"/>
      <c r="G1687" s="124">
        <f t="shared" ref="G1687:G1709" si="310">D1687*F1687</f>
        <v>0</v>
      </c>
      <c r="H1687" s="136"/>
      <c r="I1687" s="137"/>
      <c r="J1687" s="138"/>
      <c r="K1687" s="124">
        <f t="shared" ref="K1687:K1709" si="311">H1687*J1687</f>
        <v>0</v>
      </c>
      <c r="L1687" s="136"/>
      <c r="M1687" s="137"/>
      <c r="N1687" s="138"/>
      <c r="O1687" s="124">
        <f t="shared" si="308"/>
        <v>0</v>
      </c>
      <c r="P1687" s="136"/>
      <c r="Q1687" s="137"/>
      <c r="R1687" s="138"/>
      <c r="S1687" s="146">
        <f t="shared" si="309"/>
        <v>0</v>
      </c>
    </row>
    <row r="1688" spans="1:19" ht="40.5" customHeight="1" x14ac:dyDescent="0.3">
      <c r="A1688" s="158"/>
      <c r="B1688" s="134"/>
      <c r="C1688" s="135"/>
      <c r="D1688" s="136"/>
      <c r="E1688" s="137"/>
      <c r="F1688" s="138"/>
      <c r="G1688" s="124">
        <f t="shared" si="310"/>
        <v>0</v>
      </c>
      <c r="H1688" s="136"/>
      <c r="I1688" s="137"/>
      <c r="J1688" s="138"/>
      <c r="K1688" s="124">
        <f t="shared" si="311"/>
        <v>0</v>
      </c>
      <c r="L1688" s="136"/>
      <c r="M1688" s="137"/>
      <c r="N1688" s="138"/>
      <c r="O1688" s="124">
        <f t="shared" si="308"/>
        <v>0</v>
      </c>
      <c r="P1688" s="136"/>
      <c r="Q1688" s="137"/>
      <c r="R1688" s="138"/>
      <c r="S1688" s="146">
        <f t="shared" si="309"/>
        <v>0</v>
      </c>
    </row>
    <row r="1689" spans="1:19" ht="40.5" customHeight="1" x14ac:dyDescent="0.3">
      <c r="A1689" s="158"/>
      <c r="B1689" s="134"/>
      <c r="C1689" s="135"/>
      <c r="D1689" s="136"/>
      <c r="E1689" s="137"/>
      <c r="F1689" s="138"/>
      <c r="G1689" s="124">
        <f t="shared" si="310"/>
        <v>0</v>
      </c>
      <c r="H1689" s="136"/>
      <c r="I1689" s="137"/>
      <c r="J1689" s="138"/>
      <c r="K1689" s="124">
        <f t="shared" si="311"/>
        <v>0</v>
      </c>
      <c r="L1689" s="136"/>
      <c r="M1689" s="137"/>
      <c r="N1689" s="138"/>
      <c r="O1689" s="124">
        <f t="shared" si="308"/>
        <v>0</v>
      </c>
      <c r="P1689" s="136"/>
      <c r="Q1689" s="137"/>
      <c r="R1689" s="138"/>
      <c r="S1689" s="146">
        <f t="shared" si="309"/>
        <v>0</v>
      </c>
    </row>
    <row r="1690" spans="1:19" ht="40.5" customHeight="1" x14ac:dyDescent="0.3">
      <c r="A1690" s="158"/>
      <c r="B1690" s="134"/>
      <c r="C1690" s="135"/>
      <c r="D1690" s="136"/>
      <c r="E1690" s="137"/>
      <c r="F1690" s="138"/>
      <c r="G1690" s="124">
        <f t="shared" si="310"/>
        <v>0</v>
      </c>
      <c r="H1690" s="136"/>
      <c r="I1690" s="137"/>
      <c r="J1690" s="138"/>
      <c r="K1690" s="124">
        <f t="shared" si="311"/>
        <v>0</v>
      </c>
      <c r="L1690" s="136"/>
      <c r="M1690" s="137"/>
      <c r="N1690" s="138"/>
      <c r="O1690" s="124">
        <f t="shared" si="308"/>
        <v>0</v>
      </c>
      <c r="P1690" s="136"/>
      <c r="Q1690" s="137"/>
      <c r="R1690" s="138"/>
      <c r="S1690" s="146">
        <f t="shared" si="309"/>
        <v>0</v>
      </c>
    </row>
    <row r="1691" spans="1:19" ht="40.5" customHeight="1" x14ac:dyDescent="0.3">
      <c r="A1691" s="158"/>
      <c r="B1691" s="134"/>
      <c r="C1691" s="135"/>
      <c r="D1691" s="136"/>
      <c r="E1691" s="137"/>
      <c r="F1691" s="138"/>
      <c r="G1691" s="124">
        <f t="shared" si="310"/>
        <v>0</v>
      </c>
      <c r="H1691" s="136"/>
      <c r="I1691" s="137"/>
      <c r="J1691" s="138"/>
      <c r="K1691" s="124">
        <f t="shared" si="311"/>
        <v>0</v>
      </c>
      <c r="L1691" s="136"/>
      <c r="M1691" s="137"/>
      <c r="N1691" s="138"/>
      <c r="O1691" s="124">
        <f t="shared" si="308"/>
        <v>0</v>
      </c>
      <c r="P1691" s="136"/>
      <c r="Q1691" s="137"/>
      <c r="R1691" s="138"/>
      <c r="S1691" s="146">
        <f t="shared" si="309"/>
        <v>0</v>
      </c>
    </row>
    <row r="1692" spans="1:19" ht="40.5" customHeight="1" x14ac:dyDescent="0.3">
      <c r="A1692" s="158"/>
      <c r="B1692" s="134"/>
      <c r="C1692" s="135"/>
      <c r="D1692" s="136"/>
      <c r="E1692" s="137"/>
      <c r="F1692" s="138"/>
      <c r="G1692" s="124">
        <f t="shared" si="310"/>
        <v>0</v>
      </c>
      <c r="H1692" s="136"/>
      <c r="I1692" s="137"/>
      <c r="J1692" s="138"/>
      <c r="K1692" s="124">
        <f t="shared" si="311"/>
        <v>0</v>
      </c>
      <c r="L1692" s="136"/>
      <c r="M1692" s="137"/>
      <c r="N1692" s="138"/>
      <c r="O1692" s="124">
        <f t="shared" si="308"/>
        <v>0</v>
      </c>
      <c r="P1692" s="136"/>
      <c r="Q1692" s="137"/>
      <c r="R1692" s="138"/>
      <c r="S1692" s="146">
        <f t="shared" si="309"/>
        <v>0</v>
      </c>
    </row>
    <row r="1693" spans="1:19" ht="40.5" customHeight="1" x14ac:dyDescent="0.3">
      <c r="A1693" s="158"/>
      <c r="B1693" s="134"/>
      <c r="C1693" s="139"/>
      <c r="D1693" s="136"/>
      <c r="E1693" s="140"/>
      <c r="F1693" s="138"/>
      <c r="G1693" s="124">
        <f t="shared" si="310"/>
        <v>0</v>
      </c>
      <c r="H1693" s="136"/>
      <c r="I1693" s="140"/>
      <c r="J1693" s="138"/>
      <c r="K1693" s="124">
        <f t="shared" si="311"/>
        <v>0</v>
      </c>
      <c r="L1693" s="136"/>
      <c r="M1693" s="140"/>
      <c r="N1693" s="138"/>
      <c r="O1693" s="124">
        <f t="shared" si="308"/>
        <v>0</v>
      </c>
      <c r="P1693" s="136"/>
      <c r="Q1693" s="140"/>
      <c r="R1693" s="138"/>
      <c r="S1693" s="146">
        <f t="shared" si="309"/>
        <v>0</v>
      </c>
    </row>
    <row r="1694" spans="1:19" ht="40.5" customHeight="1" x14ac:dyDescent="0.3">
      <c r="A1694" s="158"/>
      <c r="B1694" s="134"/>
      <c r="C1694" s="135"/>
      <c r="D1694" s="136"/>
      <c r="E1694" s="137"/>
      <c r="F1694" s="138"/>
      <c r="G1694" s="124">
        <f t="shared" si="310"/>
        <v>0</v>
      </c>
      <c r="H1694" s="136"/>
      <c r="I1694" s="137"/>
      <c r="J1694" s="138"/>
      <c r="K1694" s="124">
        <f t="shared" si="311"/>
        <v>0</v>
      </c>
      <c r="L1694" s="136"/>
      <c r="M1694" s="137"/>
      <c r="N1694" s="138"/>
      <c r="O1694" s="124">
        <f t="shared" si="308"/>
        <v>0</v>
      </c>
      <c r="P1694" s="136"/>
      <c r="Q1694" s="137"/>
      <c r="R1694" s="138"/>
      <c r="S1694" s="146">
        <f t="shared" si="309"/>
        <v>0</v>
      </c>
    </row>
    <row r="1695" spans="1:19" ht="40.5" customHeight="1" x14ac:dyDescent="0.3">
      <c r="A1695" s="158"/>
      <c r="B1695" s="134"/>
      <c r="C1695" s="135"/>
      <c r="D1695" s="136"/>
      <c r="E1695" s="137"/>
      <c r="F1695" s="138"/>
      <c r="G1695" s="124">
        <f t="shared" si="310"/>
        <v>0</v>
      </c>
      <c r="H1695" s="136"/>
      <c r="I1695" s="137"/>
      <c r="J1695" s="138"/>
      <c r="K1695" s="124">
        <f t="shared" si="311"/>
        <v>0</v>
      </c>
      <c r="L1695" s="136"/>
      <c r="M1695" s="137"/>
      <c r="N1695" s="138"/>
      <c r="O1695" s="124">
        <f t="shared" si="308"/>
        <v>0</v>
      </c>
      <c r="P1695" s="136"/>
      <c r="Q1695" s="137"/>
      <c r="R1695" s="138"/>
      <c r="S1695" s="146">
        <f t="shared" si="309"/>
        <v>0</v>
      </c>
    </row>
    <row r="1696" spans="1:19" ht="40.5" customHeight="1" x14ac:dyDescent="0.3">
      <c r="A1696" s="158"/>
      <c r="B1696" s="134"/>
      <c r="C1696" s="139"/>
      <c r="D1696" s="136"/>
      <c r="E1696" s="140"/>
      <c r="F1696" s="138"/>
      <c r="G1696" s="124">
        <f t="shared" si="310"/>
        <v>0</v>
      </c>
      <c r="H1696" s="136"/>
      <c r="I1696" s="140"/>
      <c r="J1696" s="138"/>
      <c r="K1696" s="124">
        <f t="shared" si="311"/>
        <v>0</v>
      </c>
      <c r="L1696" s="136"/>
      <c r="M1696" s="140"/>
      <c r="N1696" s="138"/>
      <c r="O1696" s="124">
        <f t="shared" si="308"/>
        <v>0</v>
      </c>
      <c r="P1696" s="136"/>
      <c r="Q1696" s="140"/>
      <c r="R1696" s="138"/>
      <c r="S1696" s="146">
        <f t="shared" si="309"/>
        <v>0</v>
      </c>
    </row>
    <row r="1697" spans="1:19" ht="40.5" customHeight="1" x14ac:dyDescent="0.3">
      <c r="A1697" s="158"/>
      <c r="B1697" s="134"/>
      <c r="C1697" s="139"/>
      <c r="D1697" s="136"/>
      <c r="E1697" s="140"/>
      <c r="F1697" s="138"/>
      <c r="G1697" s="124">
        <f t="shared" si="310"/>
        <v>0</v>
      </c>
      <c r="H1697" s="136"/>
      <c r="I1697" s="140"/>
      <c r="J1697" s="138"/>
      <c r="K1697" s="124">
        <f t="shared" si="311"/>
        <v>0</v>
      </c>
      <c r="L1697" s="136"/>
      <c r="M1697" s="140"/>
      <c r="N1697" s="138"/>
      <c r="O1697" s="124">
        <f t="shared" si="308"/>
        <v>0</v>
      </c>
      <c r="P1697" s="136"/>
      <c r="Q1697" s="140"/>
      <c r="R1697" s="138"/>
      <c r="S1697" s="146">
        <f t="shared" si="309"/>
        <v>0</v>
      </c>
    </row>
    <row r="1698" spans="1:19" ht="40.5" customHeight="1" x14ac:dyDescent="0.3">
      <c r="A1698" s="158"/>
      <c r="B1698" s="134"/>
      <c r="C1698" s="139"/>
      <c r="D1698" s="136"/>
      <c r="E1698" s="140"/>
      <c r="F1698" s="138"/>
      <c r="G1698" s="124">
        <f t="shared" si="310"/>
        <v>0</v>
      </c>
      <c r="H1698" s="136"/>
      <c r="I1698" s="140"/>
      <c r="J1698" s="138"/>
      <c r="K1698" s="124">
        <f t="shared" si="311"/>
        <v>0</v>
      </c>
      <c r="L1698" s="136"/>
      <c r="M1698" s="140"/>
      <c r="N1698" s="138"/>
      <c r="O1698" s="124">
        <f t="shared" si="308"/>
        <v>0</v>
      </c>
      <c r="P1698" s="136"/>
      <c r="Q1698" s="140"/>
      <c r="R1698" s="138"/>
      <c r="S1698" s="146">
        <f t="shared" si="309"/>
        <v>0</v>
      </c>
    </row>
    <row r="1699" spans="1:19" ht="40.5" customHeight="1" x14ac:dyDescent="0.3">
      <c r="A1699" s="158"/>
      <c r="B1699" s="134"/>
      <c r="C1699" s="139"/>
      <c r="D1699" s="136"/>
      <c r="E1699" s="140"/>
      <c r="F1699" s="138"/>
      <c r="G1699" s="124">
        <f t="shared" si="310"/>
        <v>0</v>
      </c>
      <c r="H1699" s="136"/>
      <c r="I1699" s="140"/>
      <c r="J1699" s="138"/>
      <c r="K1699" s="124">
        <f t="shared" si="311"/>
        <v>0</v>
      </c>
      <c r="L1699" s="136"/>
      <c r="M1699" s="140"/>
      <c r="N1699" s="138"/>
      <c r="O1699" s="124">
        <f t="shared" si="308"/>
        <v>0</v>
      </c>
      <c r="P1699" s="136"/>
      <c r="Q1699" s="140"/>
      <c r="R1699" s="138"/>
      <c r="S1699" s="146">
        <f t="shared" si="309"/>
        <v>0</v>
      </c>
    </row>
    <row r="1700" spans="1:19" ht="40.5" customHeight="1" x14ac:dyDescent="0.3">
      <c r="A1700" s="158"/>
      <c r="B1700" s="134"/>
      <c r="C1700" s="139"/>
      <c r="D1700" s="136"/>
      <c r="E1700" s="140"/>
      <c r="F1700" s="138"/>
      <c r="G1700" s="124">
        <f t="shared" si="310"/>
        <v>0</v>
      </c>
      <c r="H1700" s="136"/>
      <c r="I1700" s="140"/>
      <c r="J1700" s="138"/>
      <c r="K1700" s="124">
        <f t="shared" si="311"/>
        <v>0</v>
      </c>
      <c r="L1700" s="136"/>
      <c r="M1700" s="140"/>
      <c r="N1700" s="138"/>
      <c r="O1700" s="124">
        <f t="shared" si="308"/>
        <v>0</v>
      </c>
      <c r="P1700" s="136"/>
      <c r="Q1700" s="140"/>
      <c r="R1700" s="138"/>
      <c r="S1700" s="146">
        <f t="shared" si="309"/>
        <v>0</v>
      </c>
    </row>
    <row r="1701" spans="1:19" ht="40.5" customHeight="1" x14ac:dyDescent="0.3">
      <c r="A1701" s="158"/>
      <c r="B1701" s="134"/>
      <c r="C1701" s="139"/>
      <c r="D1701" s="136"/>
      <c r="E1701" s="140"/>
      <c r="F1701" s="138"/>
      <c r="G1701" s="124">
        <f t="shared" si="310"/>
        <v>0</v>
      </c>
      <c r="H1701" s="136"/>
      <c r="I1701" s="140"/>
      <c r="J1701" s="138"/>
      <c r="K1701" s="124">
        <f t="shared" si="311"/>
        <v>0</v>
      </c>
      <c r="L1701" s="136"/>
      <c r="M1701" s="140"/>
      <c r="N1701" s="138"/>
      <c r="O1701" s="124">
        <f t="shared" si="308"/>
        <v>0</v>
      </c>
      <c r="P1701" s="136"/>
      <c r="Q1701" s="140"/>
      <c r="R1701" s="138"/>
      <c r="S1701" s="146">
        <f t="shared" si="309"/>
        <v>0</v>
      </c>
    </row>
    <row r="1702" spans="1:19" ht="40.5" customHeight="1" x14ac:dyDescent="0.3">
      <c r="A1702" s="158"/>
      <c r="B1702" s="134"/>
      <c r="C1702" s="139"/>
      <c r="D1702" s="136"/>
      <c r="E1702" s="140"/>
      <c r="F1702" s="138"/>
      <c r="G1702" s="124">
        <f t="shared" si="310"/>
        <v>0</v>
      </c>
      <c r="H1702" s="136"/>
      <c r="I1702" s="140"/>
      <c r="J1702" s="138"/>
      <c r="K1702" s="124">
        <f t="shared" si="311"/>
        <v>0</v>
      </c>
      <c r="L1702" s="136"/>
      <c r="M1702" s="140"/>
      <c r="N1702" s="138"/>
      <c r="O1702" s="124">
        <f t="shared" si="308"/>
        <v>0</v>
      </c>
      <c r="P1702" s="136"/>
      <c r="Q1702" s="140"/>
      <c r="R1702" s="138"/>
      <c r="S1702" s="146">
        <f t="shared" si="309"/>
        <v>0</v>
      </c>
    </row>
    <row r="1703" spans="1:19" ht="40.5" customHeight="1" x14ac:dyDescent="0.3">
      <c r="A1703" s="158"/>
      <c r="B1703" s="134"/>
      <c r="C1703" s="139"/>
      <c r="D1703" s="136"/>
      <c r="E1703" s="140"/>
      <c r="F1703" s="138"/>
      <c r="G1703" s="124">
        <f t="shared" si="310"/>
        <v>0</v>
      </c>
      <c r="H1703" s="136"/>
      <c r="I1703" s="140"/>
      <c r="J1703" s="138"/>
      <c r="K1703" s="124">
        <f t="shared" si="311"/>
        <v>0</v>
      </c>
      <c r="L1703" s="136"/>
      <c r="M1703" s="140"/>
      <c r="N1703" s="138"/>
      <c r="O1703" s="124">
        <f t="shared" si="308"/>
        <v>0</v>
      </c>
      <c r="P1703" s="136"/>
      <c r="Q1703" s="140"/>
      <c r="R1703" s="138"/>
      <c r="S1703" s="146">
        <f t="shared" si="309"/>
        <v>0</v>
      </c>
    </row>
    <row r="1704" spans="1:19" ht="40.5" customHeight="1" x14ac:dyDescent="0.3">
      <c r="A1704" s="158"/>
      <c r="B1704" s="134"/>
      <c r="C1704" s="139"/>
      <c r="D1704" s="136"/>
      <c r="E1704" s="140"/>
      <c r="F1704" s="138"/>
      <c r="G1704" s="124">
        <f t="shared" si="310"/>
        <v>0</v>
      </c>
      <c r="H1704" s="136"/>
      <c r="I1704" s="140"/>
      <c r="J1704" s="138"/>
      <c r="K1704" s="124">
        <f t="shared" si="311"/>
        <v>0</v>
      </c>
      <c r="L1704" s="136"/>
      <c r="M1704" s="140"/>
      <c r="N1704" s="138"/>
      <c r="O1704" s="124">
        <f t="shared" si="308"/>
        <v>0</v>
      </c>
      <c r="P1704" s="136"/>
      <c r="Q1704" s="140"/>
      <c r="R1704" s="138"/>
      <c r="S1704" s="146">
        <f t="shared" si="309"/>
        <v>0</v>
      </c>
    </row>
    <row r="1705" spans="1:19" ht="40.5" customHeight="1" x14ac:dyDescent="0.3">
      <c r="A1705" s="158"/>
      <c r="B1705" s="134"/>
      <c r="C1705" s="139"/>
      <c r="D1705" s="136"/>
      <c r="E1705" s="140"/>
      <c r="F1705" s="138"/>
      <c r="G1705" s="124">
        <f t="shared" si="310"/>
        <v>0</v>
      </c>
      <c r="H1705" s="136"/>
      <c r="I1705" s="140"/>
      <c r="J1705" s="138"/>
      <c r="K1705" s="124">
        <f t="shared" si="311"/>
        <v>0</v>
      </c>
      <c r="L1705" s="136"/>
      <c r="M1705" s="140"/>
      <c r="N1705" s="138"/>
      <c r="O1705" s="124">
        <f t="shared" si="308"/>
        <v>0</v>
      </c>
      <c r="P1705" s="136"/>
      <c r="Q1705" s="140"/>
      <c r="R1705" s="138"/>
      <c r="S1705" s="146">
        <f t="shared" si="309"/>
        <v>0</v>
      </c>
    </row>
    <row r="1706" spans="1:19" ht="40.5" customHeight="1" x14ac:dyDescent="0.3">
      <c r="A1706" s="158"/>
      <c r="B1706" s="134"/>
      <c r="C1706" s="139"/>
      <c r="D1706" s="136"/>
      <c r="E1706" s="140"/>
      <c r="F1706" s="138"/>
      <c r="G1706" s="124">
        <f t="shared" si="310"/>
        <v>0</v>
      </c>
      <c r="H1706" s="136"/>
      <c r="I1706" s="140"/>
      <c r="J1706" s="138"/>
      <c r="K1706" s="124">
        <f t="shared" si="311"/>
        <v>0</v>
      </c>
      <c r="L1706" s="136"/>
      <c r="M1706" s="140"/>
      <c r="N1706" s="138"/>
      <c r="O1706" s="124">
        <f t="shared" si="308"/>
        <v>0</v>
      </c>
      <c r="P1706" s="136"/>
      <c r="Q1706" s="140"/>
      <c r="R1706" s="138"/>
      <c r="S1706" s="146">
        <f t="shared" si="309"/>
        <v>0</v>
      </c>
    </row>
    <row r="1707" spans="1:19" ht="40.5" customHeight="1" x14ac:dyDescent="0.3">
      <c r="A1707" s="158"/>
      <c r="B1707" s="134"/>
      <c r="C1707" s="139"/>
      <c r="D1707" s="136"/>
      <c r="E1707" s="140"/>
      <c r="F1707" s="138"/>
      <c r="G1707" s="124">
        <f t="shared" si="310"/>
        <v>0</v>
      </c>
      <c r="H1707" s="136"/>
      <c r="I1707" s="140"/>
      <c r="J1707" s="138"/>
      <c r="K1707" s="124">
        <f t="shared" si="311"/>
        <v>0</v>
      </c>
      <c r="L1707" s="136"/>
      <c r="M1707" s="140"/>
      <c r="N1707" s="138"/>
      <c r="O1707" s="124">
        <f t="shared" si="308"/>
        <v>0</v>
      </c>
      <c r="P1707" s="136"/>
      <c r="Q1707" s="140"/>
      <c r="R1707" s="138"/>
      <c r="S1707" s="146">
        <f t="shared" si="309"/>
        <v>0</v>
      </c>
    </row>
    <row r="1708" spans="1:19" ht="40.5" customHeight="1" x14ac:dyDescent="0.3">
      <c r="A1708" s="158"/>
      <c r="B1708" s="134"/>
      <c r="C1708" s="139"/>
      <c r="D1708" s="136"/>
      <c r="E1708" s="140"/>
      <c r="F1708" s="138"/>
      <c r="G1708" s="124">
        <f t="shared" si="310"/>
        <v>0</v>
      </c>
      <c r="H1708" s="136"/>
      <c r="I1708" s="140"/>
      <c r="J1708" s="138"/>
      <c r="K1708" s="124">
        <f t="shared" si="311"/>
        <v>0</v>
      </c>
      <c r="L1708" s="136"/>
      <c r="M1708" s="140"/>
      <c r="N1708" s="138"/>
      <c r="O1708" s="124">
        <f t="shared" si="308"/>
        <v>0</v>
      </c>
      <c r="P1708" s="136"/>
      <c r="Q1708" s="140"/>
      <c r="R1708" s="138"/>
      <c r="S1708" s="146">
        <f t="shared" si="309"/>
        <v>0</v>
      </c>
    </row>
    <row r="1709" spans="1:19" ht="40.5" customHeight="1" x14ac:dyDescent="0.3">
      <c r="A1709" s="158"/>
      <c r="B1709" s="134"/>
      <c r="C1709" s="139"/>
      <c r="D1709" s="136"/>
      <c r="E1709" s="140"/>
      <c r="F1709" s="138"/>
      <c r="G1709" s="124">
        <f t="shared" si="310"/>
        <v>0</v>
      </c>
      <c r="H1709" s="136"/>
      <c r="I1709" s="140"/>
      <c r="J1709" s="138"/>
      <c r="K1709" s="124">
        <f t="shared" si="311"/>
        <v>0</v>
      </c>
      <c r="L1709" s="136"/>
      <c r="M1709" s="140"/>
      <c r="N1709" s="138"/>
      <c r="O1709" s="124">
        <f t="shared" si="308"/>
        <v>0</v>
      </c>
      <c r="P1709" s="136"/>
      <c r="Q1709" s="140"/>
      <c r="R1709" s="138"/>
      <c r="S1709" s="146">
        <f t="shared" si="309"/>
        <v>0</v>
      </c>
    </row>
    <row r="1710" spans="1:19" ht="40.5" customHeight="1" x14ac:dyDescent="0.3">
      <c r="A1710" s="115"/>
      <c r="B1710" s="116" t="s">
        <v>70</v>
      </c>
      <c r="C1710" s="117"/>
      <c r="D1710" s="127"/>
      <c r="E1710" s="128"/>
      <c r="F1710" s="125">
        <f t="shared" ref="F1710" si="312">L1710+O1710</f>
        <v>0</v>
      </c>
      <c r="G1710" s="125">
        <f>SUM(G1680:G1709)</f>
        <v>0</v>
      </c>
      <c r="H1710" s="127"/>
      <c r="I1710" s="128"/>
      <c r="J1710" s="126"/>
      <c r="K1710" s="125">
        <f>SUM(K1680:K1709)</f>
        <v>0</v>
      </c>
      <c r="L1710" s="127"/>
      <c r="M1710" s="128"/>
      <c r="N1710" s="126"/>
      <c r="O1710" s="125">
        <f>SUM(O1680:O1709)</f>
        <v>0</v>
      </c>
      <c r="P1710" s="127"/>
      <c r="Q1710" s="128"/>
      <c r="R1710" s="126"/>
      <c r="S1710" s="147">
        <f>SUM(S1680:S1709)</f>
        <v>0</v>
      </c>
    </row>
    <row r="1711" spans="1:19" ht="16.5" customHeight="1" x14ac:dyDescent="0.3">
      <c r="A1711" s="110"/>
      <c r="B1711" s="110"/>
      <c r="C1711" s="108"/>
      <c r="D1711" s="108"/>
      <c r="E1711" s="108"/>
      <c r="F1711" s="109"/>
      <c r="G1711" s="109"/>
      <c r="H1711" s="108"/>
      <c r="I1711" s="108"/>
      <c r="J1711" s="108"/>
      <c r="K1711" s="109"/>
      <c r="L1711" s="108"/>
      <c r="M1711" s="108"/>
      <c r="N1711" s="108"/>
      <c r="O1711" s="109"/>
      <c r="P1711" s="108"/>
      <c r="Q1711" s="108"/>
      <c r="R1711" s="108"/>
      <c r="S1711" s="109"/>
    </row>
    <row r="1712" spans="1:19" ht="16.5" customHeight="1" x14ac:dyDescent="0.15">
      <c r="A1712" s="373" t="s">
        <v>61</v>
      </c>
      <c r="B1712" s="373"/>
      <c r="C1712" s="373"/>
      <c r="D1712" s="373"/>
      <c r="E1712" s="373"/>
      <c r="F1712" s="373"/>
      <c r="G1712" s="373"/>
      <c r="H1712" s="373"/>
      <c r="I1712" s="373"/>
      <c r="J1712" s="373"/>
      <c r="K1712" s="373"/>
      <c r="L1712" s="373"/>
      <c r="M1712" s="373"/>
      <c r="N1712" s="373"/>
      <c r="O1712" s="373"/>
      <c r="P1712" s="373"/>
      <c r="Q1712" s="373"/>
      <c r="R1712" s="373"/>
      <c r="S1712" s="373"/>
    </row>
    <row r="1713" spans="1:19" ht="16.5" customHeight="1" x14ac:dyDescent="0.15">
      <c r="A1713" s="373"/>
      <c r="B1713" s="373"/>
      <c r="C1713" s="373"/>
      <c r="D1713" s="373"/>
      <c r="E1713" s="373"/>
      <c r="F1713" s="373"/>
      <c r="G1713" s="373"/>
      <c r="H1713" s="373"/>
      <c r="I1713" s="373"/>
      <c r="J1713" s="373"/>
      <c r="K1713" s="373"/>
      <c r="L1713" s="373"/>
      <c r="M1713" s="373"/>
      <c r="N1713" s="373"/>
      <c r="O1713" s="373"/>
      <c r="P1713" s="373"/>
      <c r="Q1713" s="373"/>
      <c r="R1713" s="373"/>
      <c r="S1713" s="373"/>
    </row>
    <row r="1714" spans="1:19" ht="16.5" customHeight="1" x14ac:dyDescent="0.15">
      <c r="A1714" s="374"/>
      <c r="B1714" s="374"/>
      <c r="C1714" s="374"/>
      <c r="D1714" s="374"/>
      <c r="E1714" s="374"/>
      <c r="F1714" s="374"/>
      <c r="G1714" s="374"/>
      <c r="H1714" s="374"/>
      <c r="I1714" s="374"/>
      <c r="J1714" s="374"/>
      <c r="K1714" s="374"/>
      <c r="L1714" s="374"/>
      <c r="M1714" s="374"/>
      <c r="N1714" s="374"/>
      <c r="O1714" s="374"/>
      <c r="P1714" s="374"/>
      <c r="Q1714" s="374"/>
      <c r="R1714" s="374"/>
      <c r="S1714" s="374"/>
    </row>
    <row r="1715" spans="1:19" s="7" customFormat="1" ht="24" customHeight="1" x14ac:dyDescent="0.2">
      <c r="A1715" s="375">
        <f>A1677+1</f>
        <v>46</v>
      </c>
      <c r="B1715" s="377" t="str">
        <f>IF(ISBLANK(見積書表紙!$C$22),"",見積書表紙!$C$22)</f>
        <v/>
      </c>
      <c r="C1715" s="379"/>
      <c r="D1715" s="381" t="s">
        <v>5</v>
      </c>
      <c r="E1715" s="382"/>
      <c r="F1715" s="382"/>
      <c r="G1715" s="383"/>
      <c r="H1715" s="381" t="s">
        <v>123</v>
      </c>
      <c r="I1715" s="382"/>
      <c r="J1715" s="382"/>
      <c r="K1715" s="383"/>
      <c r="L1715" s="381" t="s">
        <v>124</v>
      </c>
      <c r="M1715" s="382"/>
      <c r="N1715" s="382"/>
      <c r="O1715" s="383"/>
      <c r="P1715" s="381" t="s">
        <v>125</v>
      </c>
      <c r="Q1715" s="382"/>
      <c r="R1715" s="382"/>
      <c r="S1715" s="387"/>
    </row>
    <row r="1716" spans="1:19" s="7" customFormat="1" ht="24" customHeight="1" x14ac:dyDescent="0.2">
      <c r="A1716" s="376"/>
      <c r="B1716" s="378"/>
      <c r="C1716" s="380"/>
      <c r="D1716" s="384"/>
      <c r="E1716" s="385"/>
      <c r="F1716" s="385"/>
      <c r="G1716" s="386"/>
      <c r="H1716" s="384"/>
      <c r="I1716" s="385"/>
      <c r="J1716" s="385"/>
      <c r="K1716" s="386"/>
      <c r="L1716" s="384"/>
      <c r="M1716" s="385"/>
      <c r="N1716" s="385"/>
      <c r="O1716" s="386"/>
      <c r="P1716" s="384"/>
      <c r="Q1716" s="385"/>
      <c r="R1716" s="385"/>
      <c r="S1716" s="388"/>
    </row>
    <row r="1717" spans="1:19" s="7" customFormat="1" ht="40.5" customHeight="1" x14ac:dyDescent="0.2">
      <c r="A1717" s="111" t="s">
        <v>52</v>
      </c>
      <c r="B1717" s="112" t="s">
        <v>6</v>
      </c>
      <c r="C1717" s="113" t="s">
        <v>53</v>
      </c>
      <c r="D1717" s="112" t="s">
        <v>7</v>
      </c>
      <c r="E1717" s="112" t="s">
        <v>0</v>
      </c>
      <c r="F1717" s="114" t="s">
        <v>8</v>
      </c>
      <c r="G1717" s="114" t="s">
        <v>9</v>
      </c>
      <c r="H1717" s="112" t="s">
        <v>7</v>
      </c>
      <c r="I1717" s="112" t="s">
        <v>0</v>
      </c>
      <c r="J1717" s="112" t="s">
        <v>8</v>
      </c>
      <c r="K1717" s="114" t="s">
        <v>9</v>
      </c>
      <c r="L1717" s="112" t="s">
        <v>7</v>
      </c>
      <c r="M1717" s="112" t="s">
        <v>0</v>
      </c>
      <c r="N1717" s="112" t="s">
        <v>8</v>
      </c>
      <c r="O1717" s="114" t="s">
        <v>9</v>
      </c>
      <c r="P1717" s="112" t="s">
        <v>7</v>
      </c>
      <c r="Q1717" s="112" t="s">
        <v>0</v>
      </c>
      <c r="R1717" s="112" t="s">
        <v>8</v>
      </c>
      <c r="S1717" s="145" t="s">
        <v>9</v>
      </c>
    </row>
    <row r="1718" spans="1:19" ht="40.5" customHeight="1" x14ac:dyDescent="0.3">
      <c r="A1718" s="158"/>
      <c r="B1718" s="134"/>
      <c r="C1718" s="135"/>
      <c r="D1718" s="136"/>
      <c r="E1718" s="137"/>
      <c r="F1718" s="138"/>
      <c r="G1718" s="124">
        <f t="shared" ref="G1718:G1722" si="313">D1718*F1718</f>
        <v>0</v>
      </c>
      <c r="H1718" s="136"/>
      <c r="I1718" s="137"/>
      <c r="J1718" s="138"/>
      <c r="K1718" s="124">
        <f>H1718*J1718</f>
        <v>0</v>
      </c>
      <c r="L1718" s="136"/>
      <c r="M1718" s="137"/>
      <c r="N1718" s="138"/>
      <c r="O1718" s="124">
        <f>L1718*N1718</f>
        <v>0</v>
      </c>
      <c r="P1718" s="136"/>
      <c r="Q1718" s="137"/>
      <c r="R1718" s="138"/>
      <c r="S1718" s="146">
        <f>P1718*R1718</f>
        <v>0</v>
      </c>
    </row>
    <row r="1719" spans="1:19" ht="40.5" customHeight="1" x14ac:dyDescent="0.3">
      <c r="A1719" s="158"/>
      <c r="B1719" s="134"/>
      <c r="C1719" s="135"/>
      <c r="D1719" s="136"/>
      <c r="E1719" s="137"/>
      <c r="F1719" s="138"/>
      <c r="G1719" s="124">
        <f t="shared" si="313"/>
        <v>0</v>
      </c>
      <c r="H1719" s="136"/>
      <c r="I1719" s="137"/>
      <c r="J1719" s="138"/>
      <c r="K1719" s="124">
        <f t="shared" ref="K1719:K1722" si="314">H1719*J1719</f>
        <v>0</v>
      </c>
      <c r="L1719" s="136"/>
      <c r="M1719" s="137"/>
      <c r="N1719" s="138"/>
      <c r="O1719" s="124">
        <f t="shared" ref="O1719:O1747" si="315">L1719*N1719</f>
        <v>0</v>
      </c>
      <c r="P1719" s="136"/>
      <c r="Q1719" s="137"/>
      <c r="R1719" s="138"/>
      <c r="S1719" s="146">
        <f t="shared" ref="S1719:S1747" si="316">P1719*R1719</f>
        <v>0</v>
      </c>
    </row>
    <row r="1720" spans="1:19" ht="40.5" customHeight="1" x14ac:dyDescent="0.3">
      <c r="A1720" s="158"/>
      <c r="B1720" s="134"/>
      <c r="C1720" s="135"/>
      <c r="D1720" s="136"/>
      <c r="E1720" s="137"/>
      <c r="F1720" s="138"/>
      <c r="G1720" s="124">
        <f t="shared" si="313"/>
        <v>0</v>
      </c>
      <c r="H1720" s="136"/>
      <c r="I1720" s="137"/>
      <c r="J1720" s="138"/>
      <c r="K1720" s="124">
        <f t="shared" si="314"/>
        <v>0</v>
      </c>
      <c r="L1720" s="136"/>
      <c r="M1720" s="137"/>
      <c r="N1720" s="138"/>
      <c r="O1720" s="124">
        <f t="shared" si="315"/>
        <v>0</v>
      </c>
      <c r="P1720" s="136"/>
      <c r="Q1720" s="137"/>
      <c r="R1720" s="138"/>
      <c r="S1720" s="146">
        <f t="shared" si="316"/>
        <v>0</v>
      </c>
    </row>
    <row r="1721" spans="1:19" ht="40.5" customHeight="1" x14ac:dyDescent="0.3">
      <c r="A1721" s="158"/>
      <c r="B1721" s="134"/>
      <c r="C1721" s="135"/>
      <c r="D1721" s="136"/>
      <c r="E1721" s="137"/>
      <c r="F1721" s="138"/>
      <c r="G1721" s="124">
        <f t="shared" si="313"/>
        <v>0</v>
      </c>
      <c r="H1721" s="136"/>
      <c r="I1721" s="137"/>
      <c r="J1721" s="138"/>
      <c r="K1721" s="124">
        <f t="shared" si="314"/>
        <v>0</v>
      </c>
      <c r="L1721" s="136"/>
      <c r="M1721" s="137"/>
      <c r="N1721" s="138"/>
      <c r="O1721" s="124">
        <f t="shared" si="315"/>
        <v>0</v>
      </c>
      <c r="P1721" s="136"/>
      <c r="Q1721" s="137"/>
      <c r="R1721" s="138"/>
      <c r="S1721" s="146">
        <f t="shared" si="316"/>
        <v>0</v>
      </c>
    </row>
    <row r="1722" spans="1:19" ht="40.5" customHeight="1" x14ac:dyDescent="0.3">
      <c r="A1722" s="158"/>
      <c r="B1722" s="134"/>
      <c r="C1722" s="135"/>
      <c r="D1722" s="136"/>
      <c r="E1722" s="137"/>
      <c r="F1722" s="138"/>
      <c r="G1722" s="124">
        <f t="shared" si="313"/>
        <v>0</v>
      </c>
      <c r="H1722" s="136"/>
      <c r="I1722" s="137"/>
      <c r="J1722" s="138"/>
      <c r="K1722" s="124">
        <f t="shared" si="314"/>
        <v>0</v>
      </c>
      <c r="L1722" s="136"/>
      <c r="M1722" s="137"/>
      <c r="N1722" s="138"/>
      <c r="O1722" s="124">
        <f t="shared" si="315"/>
        <v>0</v>
      </c>
      <c r="P1722" s="136"/>
      <c r="Q1722" s="137"/>
      <c r="R1722" s="138"/>
      <c r="S1722" s="146">
        <f t="shared" si="316"/>
        <v>0</v>
      </c>
    </row>
    <row r="1723" spans="1:19" ht="40.5" customHeight="1" x14ac:dyDescent="0.3">
      <c r="A1723" s="158"/>
      <c r="B1723" s="134"/>
      <c r="C1723" s="135"/>
      <c r="D1723" s="136"/>
      <c r="E1723" s="137"/>
      <c r="F1723" s="138"/>
      <c r="G1723" s="124">
        <f>D1723*F1723</f>
        <v>0</v>
      </c>
      <c r="H1723" s="136"/>
      <c r="I1723" s="137"/>
      <c r="J1723" s="138"/>
      <c r="K1723" s="124">
        <f>H1723*J1723</f>
        <v>0</v>
      </c>
      <c r="L1723" s="136"/>
      <c r="M1723" s="137"/>
      <c r="N1723" s="138"/>
      <c r="O1723" s="124">
        <f t="shared" si="315"/>
        <v>0</v>
      </c>
      <c r="P1723" s="136"/>
      <c r="Q1723" s="137"/>
      <c r="R1723" s="138"/>
      <c r="S1723" s="146">
        <f t="shared" si="316"/>
        <v>0</v>
      </c>
    </row>
    <row r="1724" spans="1:19" ht="40.5" customHeight="1" x14ac:dyDescent="0.3">
      <c r="A1724" s="158"/>
      <c r="B1724" s="134"/>
      <c r="C1724" s="135"/>
      <c r="D1724" s="136"/>
      <c r="E1724" s="137"/>
      <c r="F1724" s="138"/>
      <c r="G1724" s="124">
        <f>D1724*F1724</f>
        <v>0</v>
      </c>
      <c r="H1724" s="136"/>
      <c r="I1724" s="137"/>
      <c r="J1724" s="138"/>
      <c r="K1724" s="124">
        <f>H1724*J1724</f>
        <v>0</v>
      </c>
      <c r="L1724" s="136"/>
      <c r="M1724" s="137"/>
      <c r="N1724" s="138"/>
      <c r="O1724" s="124">
        <f t="shared" si="315"/>
        <v>0</v>
      </c>
      <c r="P1724" s="136"/>
      <c r="Q1724" s="137"/>
      <c r="R1724" s="138"/>
      <c r="S1724" s="146">
        <f t="shared" si="316"/>
        <v>0</v>
      </c>
    </row>
    <row r="1725" spans="1:19" ht="40.5" customHeight="1" x14ac:dyDescent="0.3">
      <c r="A1725" s="158"/>
      <c r="B1725" s="134"/>
      <c r="C1725" s="135"/>
      <c r="D1725" s="136"/>
      <c r="E1725" s="137"/>
      <c r="F1725" s="138"/>
      <c r="G1725" s="124">
        <f t="shared" ref="G1725:G1747" si="317">D1725*F1725</f>
        <v>0</v>
      </c>
      <c r="H1725" s="136"/>
      <c r="I1725" s="137"/>
      <c r="J1725" s="138"/>
      <c r="K1725" s="124">
        <f t="shared" ref="K1725:K1747" si="318">H1725*J1725</f>
        <v>0</v>
      </c>
      <c r="L1725" s="136"/>
      <c r="M1725" s="137"/>
      <c r="N1725" s="138"/>
      <c r="O1725" s="124">
        <f t="shared" si="315"/>
        <v>0</v>
      </c>
      <c r="P1725" s="136"/>
      <c r="Q1725" s="137"/>
      <c r="R1725" s="138"/>
      <c r="S1725" s="146">
        <f t="shared" si="316"/>
        <v>0</v>
      </c>
    </row>
    <row r="1726" spans="1:19" ht="40.5" customHeight="1" x14ac:dyDescent="0.3">
      <c r="A1726" s="158"/>
      <c r="B1726" s="134"/>
      <c r="C1726" s="135"/>
      <c r="D1726" s="136"/>
      <c r="E1726" s="137"/>
      <c r="F1726" s="138"/>
      <c r="G1726" s="124">
        <f t="shared" si="317"/>
        <v>0</v>
      </c>
      <c r="H1726" s="136"/>
      <c r="I1726" s="137"/>
      <c r="J1726" s="138"/>
      <c r="K1726" s="124">
        <f t="shared" si="318"/>
        <v>0</v>
      </c>
      <c r="L1726" s="136"/>
      <c r="M1726" s="137"/>
      <c r="N1726" s="138"/>
      <c r="O1726" s="124">
        <f t="shared" si="315"/>
        <v>0</v>
      </c>
      <c r="P1726" s="136"/>
      <c r="Q1726" s="137"/>
      <c r="R1726" s="138"/>
      <c r="S1726" s="146">
        <f t="shared" si="316"/>
        <v>0</v>
      </c>
    </row>
    <row r="1727" spans="1:19" ht="40.5" customHeight="1" x14ac:dyDescent="0.3">
      <c r="A1727" s="158"/>
      <c r="B1727" s="134"/>
      <c r="C1727" s="135"/>
      <c r="D1727" s="136"/>
      <c r="E1727" s="137"/>
      <c r="F1727" s="138"/>
      <c r="G1727" s="124">
        <f t="shared" si="317"/>
        <v>0</v>
      </c>
      <c r="H1727" s="136"/>
      <c r="I1727" s="137"/>
      <c r="J1727" s="138"/>
      <c r="K1727" s="124">
        <f t="shared" si="318"/>
        <v>0</v>
      </c>
      <c r="L1727" s="136"/>
      <c r="M1727" s="137"/>
      <c r="N1727" s="138"/>
      <c r="O1727" s="124">
        <f t="shared" si="315"/>
        <v>0</v>
      </c>
      <c r="P1727" s="136"/>
      <c r="Q1727" s="137"/>
      <c r="R1727" s="138"/>
      <c r="S1727" s="146">
        <f t="shared" si="316"/>
        <v>0</v>
      </c>
    </row>
    <row r="1728" spans="1:19" ht="40.5" customHeight="1" x14ac:dyDescent="0.3">
      <c r="A1728" s="158"/>
      <c r="B1728" s="134"/>
      <c r="C1728" s="135"/>
      <c r="D1728" s="136"/>
      <c r="E1728" s="137"/>
      <c r="F1728" s="138"/>
      <c r="G1728" s="124">
        <f t="shared" si="317"/>
        <v>0</v>
      </c>
      <c r="H1728" s="136"/>
      <c r="I1728" s="137"/>
      <c r="J1728" s="138"/>
      <c r="K1728" s="124">
        <f t="shared" si="318"/>
        <v>0</v>
      </c>
      <c r="L1728" s="136"/>
      <c r="M1728" s="137"/>
      <c r="N1728" s="138"/>
      <c r="O1728" s="124">
        <f t="shared" si="315"/>
        <v>0</v>
      </c>
      <c r="P1728" s="136"/>
      <c r="Q1728" s="137"/>
      <c r="R1728" s="138"/>
      <c r="S1728" s="146">
        <f t="shared" si="316"/>
        <v>0</v>
      </c>
    </row>
    <row r="1729" spans="1:19" ht="40.5" customHeight="1" x14ac:dyDescent="0.3">
      <c r="A1729" s="158"/>
      <c r="B1729" s="134"/>
      <c r="C1729" s="135"/>
      <c r="D1729" s="136"/>
      <c r="E1729" s="137"/>
      <c r="F1729" s="138"/>
      <c r="G1729" s="124">
        <f t="shared" si="317"/>
        <v>0</v>
      </c>
      <c r="H1729" s="136"/>
      <c r="I1729" s="137"/>
      <c r="J1729" s="138"/>
      <c r="K1729" s="124">
        <f t="shared" si="318"/>
        <v>0</v>
      </c>
      <c r="L1729" s="136"/>
      <c r="M1729" s="137"/>
      <c r="N1729" s="138"/>
      <c r="O1729" s="124">
        <f t="shared" si="315"/>
        <v>0</v>
      </c>
      <c r="P1729" s="136"/>
      <c r="Q1729" s="137"/>
      <c r="R1729" s="138"/>
      <c r="S1729" s="146">
        <f t="shared" si="316"/>
        <v>0</v>
      </c>
    </row>
    <row r="1730" spans="1:19" ht="40.5" customHeight="1" x14ac:dyDescent="0.3">
      <c r="A1730" s="158"/>
      <c r="B1730" s="134"/>
      <c r="C1730" s="135"/>
      <c r="D1730" s="136"/>
      <c r="E1730" s="137"/>
      <c r="F1730" s="138"/>
      <c r="G1730" s="124">
        <f t="shared" si="317"/>
        <v>0</v>
      </c>
      <c r="H1730" s="136"/>
      <c r="I1730" s="137"/>
      <c r="J1730" s="138"/>
      <c r="K1730" s="124">
        <f t="shared" si="318"/>
        <v>0</v>
      </c>
      <c r="L1730" s="136"/>
      <c r="M1730" s="137"/>
      <c r="N1730" s="138"/>
      <c r="O1730" s="124">
        <f t="shared" si="315"/>
        <v>0</v>
      </c>
      <c r="P1730" s="136"/>
      <c r="Q1730" s="137"/>
      <c r="R1730" s="138"/>
      <c r="S1730" s="146">
        <f t="shared" si="316"/>
        <v>0</v>
      </c>
    </row>
    <row r="1731" spans="1:19" ht="40.5" customHeight="1" x14ac:dyDescent="0.3">
      <c r="A1731" s="158"/>
      <c r="B1731" s="134"/>
      <c r="C1731" s="139"/>
      <c r="D1731" s="136"/>
      <c r="E1731" s="140"/>
      <c r="F1731" s="138"/>
      <c r="G1731" s="124">
        <f t="shared" si="317"/>
        <v>0</v>
      </c>
      <c r="H1731" s="136"/>
      <c r="I1731" s="140"/>
      <c r="J1731" s="138"/>
      <c r="K1731" s="124">
        <f t="shared" si="318"/>
        <v>0</v>
      </c>
      <c r="L1731" s="136"/>
      <c r="M1731" s="140"/>
      <c r="N1731" s="138"/>
      <c r="O1731" s="124">
        <f t="shared" si="315"/>
        <v>0</v>
      </c>
      <c r="P1731" s="136"/>
      <c r="Q1731" s="140"/>
      <c r="R1731" s="138"/>
      <c r="S1731" s="146">
        <f t="shared" si="316"/>
        <v>0</v>
      </c>
    </row>
    <row r="1732" spans="1:19" ht="40.5" customHeight="1" x14ac:dyDescent="0.3">
      <c r="A1732" s="158"/>
      <c r="B1732" s="134"/>
      <c r="C1732" s="135"/>
      <c r="D1732" s="136"/>
      <c r="E1732" s="137"/>
      <c r="F1732" s="138"/>
      <c r="G1732" s="124">
        <f t="shared" si="317"/>
        <v>0</v>
      </c>
      <c r="H1732" s="136"/>
      <c r="I1732" s="137"/>
      <c r="J1732" s="138"/>
      <c r="K1732" s="124">
        <f t="shared" si="318"/>
        <v>0</v>
      </c>
      <c r="L1732" s="136"/>
      <c r="M1732" s="137"/>
      <c r="N1732" s="138"/>
      <c r="O1732" s="124">
        <f t="shared" si="315"/>
        <v>0</v>
      </c>
      <c r="P1732" s="136"/>
      <c r="Q1732" s="137"/>
      <c r="R1732" s="138"/>
      <c r="S1732" s="146">
        <f t="shared" si="316"/>
        <v>0</v>
      </c>
    </row>
    <row r="1733" spans="1:19" ht="40.5" customHeight="1" x14ac:dyDescent="0.3">
      <c r="A1733" s="158"/>
      <c r="B1733" s="134"/>
      <c r="C1733" s="135"/>
      <c r="D1733" s="136"/>
      <c r="E1733" s="137"/>
      <c r="F1733" s="138"/>
      <c r="G1733" s="124">
        <f t="shared" si="317"/>
        <v>0</v>
      </c>
      <c r="H1733" s="136"/>
      <c r="I1733" s="137"/>
      <c r="J1733" s="138"/>
      <c r="K1733" s="124">
        <f t="shared" si="318"/>
        <v>0</v>
      </c>
      <c r="L1733" s="136"/>
      <c r="M1733" s="137"/>
      <c r="N1733" s="138"/>
      <c r="O1733" s="124">
        <f t="shared" si="315"/>
        <v>0</v>
      </c>
      <c r="P1733" s="136"/>
      <c r="Q1733" s="137"/>
      <c r="R1733" s="138"/>
      <c r="S1733" s="146">
        <f t="shared" si="316"/>
        <v>0</v>
      </c>
    </row>
    <row r="1734" spans="1:19" ht="40.5" customHeight="1" x14ac:dyDescent="0.3">
      <c r="A1734" s="158"/>
      <c r="B1734" s="134"/>
      <c r="C1734" s="139"/>
      <c r="D1734" s="136"/>
      <c r="E1734" s="140"/>
      <c r="F1734" s="138"/>
      <c r="G1734" s="124">
        <f t="shared" si="317"/>
        <v>0</v>
      </c>
      <c r="H1734" s="136"/>
      <c r="I1734" s="140"/>
      <c r="J1734" s="138"/>
      <c r="K1734" s="124">
        <f t="shared" si="318"/>
        <v>0</v>
      </c>
      <c r="L1734" s="136"/>
      <c r="M1734" s="140"/>
      <c r="N1734" s="138"/>
      <c r="O1734" s="124">
        <f t="shared" si="315"/>
        <v>0</v>
      </c>
      <c r="P1734" s="136"/>
      <c r="Q1734" s="140"/>
      <c r="R1734" s="138"/>
      <c r="S1734" s="146">
        <f t="shared" si="316"/>
        <v>0</v>
      </c>
    </row>
    <row r="1735" spans="1:19" ht="40.5" customHeight="1" x14ac:dyDescent="0.3">
      <c r="A1735" s="158"/>
      <c r="B1735" s="134"/>
      <c r="C1735" s="139"/>
      <c r="D1735" s="136"/>
      <c r="E1735" s="140"/>
      <c r="F1735" s="138"/>
      <c r="G1735" s="124">
        <f t="shared" si="317"/>
        <v>0</v>
      </c>
      <c r="H1735" s="136"/>
      <c r="I1735" s="140"/>
      <c r="J1735" s="138"/>
      <c r="K1735" s="124">
        <f t="shared" si="318"/>
        <v>0</v>
      </c>
      <c r="L1735" s="136"/>
      <c r="M1735" s="140"/>
      <c r="N1735" s="138"/>
      <c r="O1735" s="124">
        <f t="shared" si="315"/>
        <v>0</v>
      </c>
      <c r="P1735" s="136"/>
      <c r="Q1735" s="140"/>
      <c r="R1735" s="138"/>
      <c r="S1735" s="146">
        <f t="shared" si="316"/>
        <v>0</v>
      </c>
    </row>
    <row r="1736" spans="1:19" ht="40.5" customHeight="1" x14ac:dyDescent="0.3">
      <c r="A1736" s="158"/>
      <c r="B1736" s="134"/>
      <c r="C1736" s="139"/>
      <c r="D1736" s="136"/>
      <c r="E1736" s="140"/>
      <c r="F1736" s="138"/>
      <c r="G1736" s="124">
        <f t="shared" si="317"/>
        <v>0</v>
      </c>
      <c r="H1736" s="136"/>
      <c r="I1736" s="140"/>
      <c r="J1736" s="138"/>
      <c r="K1736" s="124">
        <f t="shared" si="318"/>
        <v>0</v>
      </c>
      <c r="L1736" s="136"/>
      <c r="M1736" s="140"/>
      <c r="N1736" s="138"/>
      <c r="O1736" s="124">
        <f t="shared" si="315"/>
        <v>0</v>
      </c>
      <c r="P1736" s="136"/>
      <c r="Q1736" s="140"/>
      <c r="R1736" s="138"/>
      <c r="S1736" s="146">
        <f t="shared" si="316"/>
        <v>0</v>
      </c>
    </row>
    <row r="1737" spans="1:19" ht="40.5" customHeight="1" x14ac:dyDescent="0.3">
      <c r="A1737" s="158"/>
      <c r="B1737" s="134"/>
      <c r="C1737" s="139"/>
      <c r="D1737" s="136"/>
      <c r="E1737" s="140"/>
      <c r="F1737" s="138"/>
      <c r="G1737" s="124">
        <f t="shared" si="317"/>
        <v>0</v>
      </c>
      <c r="H1737" s="136"/>
      <c r="I1737" s="140"/>
      <c r="J1737" s="138"/>
      <c r="K1737" s="124">
        <f t="shared" si="318"/>
        <v>0</v>
      </c>
      <c r="L1737" s="136"/>
      <c r="M1737" s="140"/>
      <c r="N1737" s="138"/>
      <c r="O1737" s="124">
        <f t="shared" si="315"/>
        <v>0</v>
      </c>
      <c r="P1737" s="136"/>
      <c r="Q1737" s="140"/>
      <c r="R1737" s="138"/>
      <c r="S1737" s="146">
        <f t="shared" si="316"/>
        <v>0</v>
      </c>
    </row>
    <row r="1738" spans="1:19" ht="40.5" customHeight="1" x14ac:dyDescent="0.3">
      <c r="A1738" s="158"/>
      <c r="B1738" s="134"/>
      <c r="C1738" s="139"/>
      <c r="D1738" s="136"/>
      <c r="E1738" s="140"/>
      <c r="F1738" s="138"/>
      <c r="G1738" s="124">
        <f t="shared" si="317"/>
        <v>0</v>
      </c>
      <c r="H1738" s="136"/>
      <c r="I1738" s="140"/>
      <c r="J1738" s="138"/>
      <c r="K1738" s="124">
        <f t="shared" si="318"/>
        <v>0</v>
      </c>
      <c r="L1738" s="136"/>
      <c r="M1738" s="140"/>
      <c r="N1738" s="138"/>
      <c r="O1738" s="124">
        <f t="shared" si="315"/>
        <v>0</v>
      </c>
      <c r="P1738" s="136"/>
      <c r="Q1738" s="140"/>
      <c r="R1738" s="138"/>
      <c r="S1738" s="146">
        <f t="shared" si="316"/>
        <v>0</v>
      </c>
    </row>
    <row r="1739" spans="1:19" ht="40.5" customHeight="1" x14ac:dyDescent="0.3">
      <c r="A1739" s="158"/>
      <c r="B1739" s="134"/>
      <c r="C1739" s="139"/>
      <c r="D1739" s="136"/>
      <c r="E1739" s="140"/>
      <c r="F1739" s="138"/>
      <c r="G1739" s="124">
        <f t="shared" si="317"/>
        <v>0</v>
      </c>
      <c r="H1739" s="136"/>
      <c r="I1739" s="140"/>
      <c r="J1739" s="138"/>
      <c r="K1739" s="124">
        <f t="shared" si="318"/>
        <v>0</v>
      </c>
      <c r="L1739" s="136"/>
      <c r="M1739" s="140"/>
      <c r="N1739" s="138"/>
      <c r="O1739" s="124">
        <f t="shared" si="315"/>
        <v>0</v>
      </c>
      <c r="P1739" s="136"/>
      <c r="Q1739" s="140"/>
      <c r="R1739" s="138"/>
      <c r="S1739" s="146">
        <f t="shared" si="316"/>
        <v>0</v>
      </c>
    </row>
    <row r="1740" spans="1:19" ht="40.5" customHeight="1" x14ac:dyDescent="0.3">
      <c r="A1740" s="158"/>
      <c r="B1740" s="134"/>
      <c r="C1740" s="139"/>
      <c r="D1740" s="136"/>
      <c r="E1740" s="140"/>
      <c r="F1740" s="138"/>
      <c r="G1740" s="124">
        <f t="shared" si="317"/>
        <v>0</v>
      </c>
      <c r="H1740" s="136"/>
      <c r="I1740" s="140"/>
      <c r="J1740" s="138"/>
      <c r="K1740" s="124">
        <f t="shared" si="318"/>
        <v>0</v>
      </c>
      <c r="L1740" s="136"/>
      <c r="M1740" s="140"/>
      <c r="N1740" s="138"/>
      <c r="O1740" s="124">
        <f t="shared" si="315"/>
        <v>0</v>
      </c>
      <c r="P1740" s="136"/>
      <c r="Q1740" s="140"/>
      <c r="R1740" s="138"/>
      <c r="S1740" s="146">
        <f t="shared" si="316"/>
        <v>0</v>
      </c>
    </row>
    <row r="1741" spans="1:19" ht="40.5" customHeight="1" x14ac:dyDescent="0.3">
      <c r="A1741" s="158"/>
      <c r="B1741" s="134"/>
      <c r="C1741" s="139"/>
      <c r="D1741" s="136"/>
      <c r="E1741" s="140"/>
      <c r="F1741" s="138"/>
      <c r="G1741" s="124">
        <f t="shared" si="317"/>
        <v>0</v>
      </c>
      <c r="H1741" s="136"/>
      <c r="I1741" s="140"/>
      <c r="J1741" s="138"/>
      <c r="K1741" s="124">
        <f t="shared" si="318"/>
        <v>0</v>
      </c>
      <c r="L1741" s="136"/>
      <c r="M1741" s="140"/>
      <c r="N1741" s="138"/>
      <c r="O1741" s="124">
        <f t="shared" si="315"/>
        <v>0</v>
      </c>
      <c r="P1741" s="136"/>
      <c r="Q1741" s="140"/>
      <c r="R1741" s="138"/>
      <c r="S1741" s="146">
        <f t="shared" si="316"/>
        <v>0</v>
      </c>
    </row>
    <row r="1742" spans="1:19" ht="40.5" customHeight="1" x14ac:dyDescent="0.3">
      <c r="A1742" s="158"/>
      <c r="B1742" s="134"/>
      <c r="C1742" s="139"/>
      <c r="D1742" s="136"/>
      <c r="E1742" s="140"/>
      <c r="F1742" s="138"/>
      <c r="G1742" s="124">
        <f t="shared" si="317"/>
        <v>0</v>
      </c>
      <c r="H1742" s="136"/>
      <c r="I1742" s="140"/>
      <c r="J1742" s="138"/>
      <c r="K1742" s="124">
        <f t="shared" si="318"/>
        <v>0</v>
      </c>
      <c r="L1742" s="136"/>
      <c r="M1742" s="140"/>
      <c r="N1742" s="138"/>
      <c r="O1742" s="124">
        <f t="shared" si="315"/>
        <v>0</v>
      </c>
      <c r="P1742" s="136"/>
      <c r="Q1742" s="140"/>
      <c r="R1742" s="138"/>
      <c r="S1742" s="146">
        <f t="shared" si="316"/>
        <v>0</v>
      </c>
    </row>
    <row r="1743" spans="1:19" ht="40.5" customHeight="1" x14ac:dyDescent="0.3">
      <c r="A1743" s="158"/>
      <c r="B1743" s="134"/>
      <c r="C1743" s="139"/>
      <c r="D1743" s="136"/>
      <c r="E1743" s="140"/>
      <c r="F1743" s="138"/>
      <c r="G1743" s="124">
        <f t="shared" si="317"/>
        <v>0</v>
      </c>
      <c r="H1743" s="136"/>
      <c r="I1743" s="140"/>
      <c r="J1743" s="138"/>
      <c r="K1743" s="124">
        <f t="shared" si="318"/>
        <v>0</v>
      </c>
      <c r="L1743" s="136"/>
      <c r="M1743" s="140"/>
      <c r="N1743" s="138"/>
      <c r="O1743" s="124">
        <f t="shared" si="315"/>
        <v>0</v>
      </c>
      <c r="P1743" s="136"/>
      <c r="Q1743" s="140"/>
      <c r="R1743" s="138"/>
      <c r="S1743" s="146">
        <f t="shared" si="316"/>
        <v>0</v>
      </c>
    </row>
    <row r="1744" spans="1:19" ht="40.5" customHeight="1" x14ac:dyDescent="0.3">
      <c r="A1744" s="158"/>
      <c r="B1744" s="134"/>
      <c r="C1744" s="139"/>
      <c r="D1744" s="136"/>
      <c r="E1744" s="140"/>
      <c r="F1744" s="138"/>
      <c r="G1744" s="124">
        <f t="shared" si="317"/>
        <v>0</v>
      </c>
      <c r="H1744" s="136"/>
      <c r="I1744" s="140"/>
      <c r="J1744" s="138"/>
      <c r="K1744" s="124">
        <f t="shared" si="318"/>
        <v>0</v>
      </c>
      <c r="L1744" s="136"/>
      <c r="M1744" s="140"/>
      <c r="N1744" s="138"/>
      <c r="O1744" s="124">
        <f t="shared" si="315"/>
        <v>0</v>
      </c>
      <c r="P1744" s="136"/>
      <c r="Q1744" s="140"/>
      <c r="R1744" s="138"/>
      <c r="S1744" s="146">
        <f t="shared" si="316"/>
        <v>0</v>
      </c>
    </row>
    <row r="1745" spans="1:19" ht="40.5" customHeight="1" x14ac:dyDescent="0.3">
      <c r="A1745" s="158"/>
      <c r="B1745" s="134"/>
      <c r="C1745" s="139"/>
      <c r="D1745" s="136"/>
      <c r="E1745" s="140"/>
      <c r="F1745" s="138"/>
      <c r="G1745" s="124">
        <f t="shared" si="317"/>
        <v>0</v>
      </c>
      <c r="H1745" s="136"/>
      <c r="I1745" s="140"/>
      <c r="J1745" s="138"/>
      <c r="K1745" s="124">
        <f t="shared" si="318"/>
        <v>0</v>
      </c>
      <c r="L1745" s="136"/>
      <c r="M1745" s="140"/>
      <c r="N1745" s="138"/>
      <c r="O1745" s="124">
        <f t="shared" si="315"/>
        <v>0</v>
      </c>
      <c r="P1745" s="136"/>
      <c r="Q1745" s="140"/>
      <c r="R1745" s="138"/>
      <c r="S1745" s="146">
        <f t="shared" si="316"/>
        <v>0</v>
      </c>
    </row>
    <row r="1746" spans="1:19" ht="40.5" customHeight="1" x14ac:dyDescent="0.3">
      <c r="A1746" s="158"/>
      <c r="B1746" s="134"/>
      <c r="C1746" s="139"/>
      <c r="D1746" s="136"/>
      <c r="E1746" s="140"/>
      <c r="F1746" s="138"/>
      <c r="G1746" s="124">
        <f t="shared" si="317"/>
        <v>0</v>
      </c>
      <c r="H1746" s="136"/>
      <c r="I1746" s="140"/>
      <c r="J1746" s="138"/>
      <c r="K1746" s="124">
        <f t="shared" si="318"/>
        <v>0</v>
      </c>
      <c r="L1746" s="136"/>
      <c r="M1746" s="140"/>
      <c r="N1746" s="138"/>
      <c r="O1746" s="124">
        <f t="shared" si="315"/>
        <v>0</v>
      </c>
      <c r="P1746" s="136"/>
      <c r="Q1746" s="140"/>
      <c r="R1746" s="138"/>
      <c r="S1746" s="146">
        <f t="shared" si="316"/>
        <v>0</v>
      </c>
    </row>
    <row r="1747" spans="1:19" ht="40.5" customHeight="1" x14ac:dyDescent="0.3">
      <c r="A1747" s="158"/>
      <c r="B1747" s="134"/>
      <c r="C1747" s="139"/>
      <c r="D1747" s="136"/>
      <c r="E1747" s="140"/>
      <c r="F1747" s="138"/>
      <c r="G1747" s="124">
        <f t="shared" si="317"/>
        <v>0</v>
      </c>
      <c r="H1747" s="136"/>
      <c r="I1747" s="140"/>
      <c r="J1747" s="138"/>
      <c r="K1747" s="124">
        <f t="shared" si="318"/>
        <v>0</v>
      </c>
      <c r="L1747" s="136"/>
      <c r="M1747" s="140"/>
      <c r="N1747" s="138"/>
      <c r="O1747" s="124">
        <f t="shared" si="315"/>
        <v>0</v>
      </c>
      <c r="P1747" s="136"/>
      <c r="Q1747" s="140"/>
      <c r="R1747" s="138"/>
      <c r="S1747" s="146">
        <f t="shared" si="316"/>
        <v>0</v>
      </c>
    </row>
    <row r="1748" spans="1:19" ht="40.5" customHeight="1" x14ac:dyDescent="0.3">
      <c r="A1748" s="115"/>
      <c r="B1748" s="116" t="s">
        <v>70</v>
      </c>
      <c r="C1748" s="117"/>
      <c r="D1748" s="127"/>
      <c r="E1748" s="128"/>
      <c r="F1748" s="125">
        <f t="shared" ref="F1748" si="319">L1748+O1748</f>
        <v>0</v>
      </c>
      <c r="G1748" s="125">
        <f>SUM(G1718:G1747)</f>
        <v>0</v>
      </c>
      <c r="H1748" s="127"/>
      <c r="I1748" s="128"/>
      <c r="J1748" s="126"/>
      <c r="K1748" s="125">
        <f>SUM(K1718:K1747)</f>
        <v>0</v>
      </c>
      <c r="L1748" s="127"/>
      <c r="M1748" s="128"/>
      <c r="N1748" s="126"/>
      <c r="O1748" s="125">
        <f>SUM(O1718:O1747)</f>
        <v>0</v>
      </c>
      <c r="P1748" s="127"/>
      <c r="Q1748" s="128"/>
      <c r="R1748" s="126"/>
      <c r="S1748" s="147">
        <f>SUM(S1718:S1747)</f>
        <v>0</v>
      </c>
    </row>
    <row r="1749" spans="1:19" ht="16.5" customHeight="1" x14ac:dyDescent="0.3">
      <c r="A1749" s="110"/>
      <c r="B1749" s="110"/>
      <c r="C1749" s="108"/>
      <c r="D1749" s="108"/>
      <c r="E1749" s="108"/>
      <c r="F1749" s="109"/>
      <c r="G1749" s="109"/>
      <c r="H1749" s="108"/>
      <c r="I1749" s="108"/>
      <c r="J1749" s="108"/>
      <c r="K1749" s="109"/>
      <c r="L1749" s="108"/>
      <c r="M1749" s="108"/>
      <c r="N1749" s="108"/>
      <c r="O1749" s="109"/>
      <c r="P1749" s="108"/>
      <c r="Q1749" s="108"/>
      <c r="R1749" s="108"/>
      <c r="S1749" s="109"/>
    </row>
    <row r="1750" spans="1:19" ht="16.5" customHeight="1" x14ac:dyDescent="0.15">
      <c r="A1750" s="373" t="s">
        <v>61</v>
      </c>
      <c r="B1750" s="373"/>
      <c r="C1750" s="373"/>
      <c r="D1750" s="373"/>
      <c r="E1750" s="373"/>
      <c r="F1750" s="373"/>
      <c r="G1750" s="373"/>
      <c r="H1750" s="373"/>
      <c r="I1750" s="373"/>
      <c r="J1750" s="373"/>
      <c r="K1750" s="373"/>
      <c r="L1750" s="373"/>
      <c r="M1750" s="373"/>
      <c r="N1750" s="373"/>
      <c r="O1750" s="373"/>
      <c r="P1750" s="373"/>
      <c r="Q1750" s="373"/>
      <c r="R1750" s="373"/>
      <c r="S1750" s="373"/>
    </row>
    <row r="1751" spans="1:19" ht="16.5" customHeight="1" x14ac:dyDescent="0.15">
      <c r="A1751" s="373"/>
      <c r="B1751" s="373"/>
      <c r="C1751" s="373"/>
      <c r="D1751" s="373"/>
      <c r="E1751" s="373"/>
      <c r="F1751" s="373"/>
      <c r="G1751" s="373"/>
      <c r="H1751" s="373"/>
      <c r="I1751" s="373"/>
      <c r="J1751" s="373"/>
      <c r="K1751" s="373"/>
      <c r="L1751" s="373"/>
      <c r="M1751" s="373"/>
      <c r="N1751" s="373"/>
      <c r="O1751" s="373"/>
      <c r="P1751" s="373"/>
      <c r="Q1751" s="373"/>
      <c r="R1751" s="373"/>
      <c r="S1751" s="373"/>
    </row>
    <row r="1752" spans="1:19" ht="16.5" customHeight="1" x14ac:dyDescent="0.15">
      <c r="A1752" s="374"/>
      <c r="B1752" s="374"/>
      <c r="C1752" s="374"/>
      <c r="D1752" s="374"/>
      <c r="E1752" s="374"/>
      <c r="F1752" s="374"/>
      <c r="G1752" s="374"/>
      <c r="H1752" s="374"/>
      <c r="I1752" s="374"/>
      <c r="J1752" s="374"/>
      <c r="K1752" s="374"/>
      <c r="L1752" s="374"/>
      <c r="M1752" s="374"/>
      <c r="N1752" s="374"/>
      <c r="O1752" s="374"/>
      <c r="P1752" s="374"/>
      <c r="Q1752" s="374"/>
      <c r="R1752" s="374"/>
      <c r="S1752" s="374"/>
    </row>
    <row r="1753" spans="1:19" s="7" customFormat="1" ht="24" customHeight="1" x14ac:dyDescent="0.2">
      <c r="A1753" s="375">
        <f>A1715+1</f>
        <v>47</v>
      </c>
      <c r="B1753" s="377" t="str">
        <f>IF(ISBLANK(見積書表紙!$C$22),"",見積書表紙!$C$22)</f>
        <v/>
      </c>
      <c r="C1753" s="379"/>
      <c r="D1753" s="381" t="s">
        <v>5</v>
      </c>
      <c r="E1753" s="382"/>
      <c r="F1753" s="382"/>
      <c r="G1753" s="383"/>
      <c r="H1753" s="381" t="s">
        <v>123</v>
      </c>
      <c r="I1753" s="382"/>
      <c r="J1753" s="382"/>
      <c r="K1753" s="383"/>
      <c r="L1753" s="381" t="s">
        <v>124</v>
      </c>
      <c r="M1753" s="382"/>
      <c r="N1753" s="382"/>
      <c r="O1753" s="383"/>
      <c r="P1753" s="381" t="s">
        <v>125</v>
      </c>
      <c r="Q1753" s="382"/>
      <c r="R1753" s="382"/>
      <c r="S1753" s="387"/>
    </row>
    <row r="1754" spans="1:19" s="7" customFormat="1" ht="24" customHeight="1" x14ac:dyDescent="0.2">
      <c r="A1754" s="376"/>
      <c r="B1754" s="378"/>
      <c r="C1754" s="380"/>
      <c r="D1754" s="384"/>
      <c r="E1754" s="385"/>
      <c r="F1754" s="385"/>
      <c r="G1754" s="386"/>
      <c r="H1754" s="384"/>
      <c r="I1754" s="385"/>
      <c r="J1754" s="385"/>
      <c r="K1754" s="386"/>
      <c r="L1754" s="384"/>
      <c r="M1754" s="385"/>
      <c r="N1754" s="385"/>
      <c r="O1754" s="386"/>
      <c r="P1754" s="384"/>
      <c r="Q1754" s="385"/>
      <c r="R1754" s="385"/>
      <c r="S1754" s="388"/>
    </row>
    <row r="1755" spans="1:19" s="7" customFormat="1" ht="40.5" customHeight="1" x14ac:dyDescent="0.2">
      <c r="A1755" s="111" t="s">
        <v>52</v>
      </c>
      <c r="B1755" s="112" t="s">
        <v>6</v>
      </c>
      <c r="C1755" s="113" t="s">
        <v>53</v>
      </c>
      <c r="D1755" s="112" t="s">
        <v>7</v>
      </c>
      <c r="E1755" s="112" t="s">
        <v>0</v>
      </c>
      <c r="F1755" s="114" t="s">
        <v>8</v>
      </c>
      <c r="G1755" s="114" t="s">
        <v>9</v>
      </c>
      <c r="H1755" s="112" t="s">
        <v>7</v>
      </c>
      <c r="I1755" s="112" t="s">
        <v>0</v>
      </c>
      <c r="J1755" s="112" t="s">
        <v>8</v>
      </c>
      <c r="K1755" s="114" t="s">
        <v>9</v>
      </c>
      <c r="L1755" s="112" t="s">
        <v>7</v>
      </c>
      <c r="M1755" s="112" t="s">
        <v>0</v>
      </c>
      <c r="N1755" s="112" t="s">
        <v>8</v>
      </c>
      <c r="O1755" s="114" t="s">
        <v>9</v>
      </c>
      <c r="P1755" s="112" t="s">
        <v>7</v>
      </c>
      <c r="Q1755" s="112" t="s">
        <v>0</v>
      </c>
      <c r="R1755" s="112" t="s">
        <v>8</v>
      </c>
      <c r="S1755" s="145" t="s">
        <v>9</v>
      </c>
    </row>
    <row r="1756" spans="1:19" ht="40.5" customHeight="1" x14ac:dyDescent="0.3">
      <c r="A1756" s="158"/>
      <c r="B1756" s="134"/>
      <c r="C1756" s="135"/>
      <c r="D1756" s="136"/>
      <c r="E1756" s="137"/>
      <c r="F1756" s="138"/>
      <c r="G1756" s="124">
        <f t="shared" ref="G1756:G1760" si="320">D1756*F1756</f>
        <v>0</v>
      </c>
      <c r="H1756" s="136"/>
      <c r="I1756" s="137"/>
      <c r="J1756" s="138"/>
      <c r="K1756" s="124">
        <f>H1756*J1756</f>
        <v>0</v>
      </c>
      <c r="L1756" s="136"/>
      <c r="M1756" s="137"/>
      <c r="N1756" s="138"/>
      <c r="O1756" s="124">
        <f>L1756*N1756</f>
        <v>0</v>
      </c>
      <c r="P1756" s="136"/>
      <c r="Q1756" s="137"/>
      <c r="R1756" s="138"/>
      <c r="S1756" s="146">
        <f>P1756*R1756</f>
        <v>0</v>
      </c>
    </row>
    <row r="1757" spans="1:19" ht="40.5" customHeight="1" x14ac:dyDescent="0.3">
      <c r="A1757" s="158"/>
      <c r="B1757" s="134"/>
      <c r="C1757" s="135"/>
      <c r="D1757" s="136"/>
      <c r="E1757" s="137"/>
      <c r="F1757" s="138"/>
      <c r="G1757" s="124">
        <f t="shared" si="320"/>
        <v>0</v>
      </c>
      <c r="H1757" s="136"/>
      <c r="I1757" s="137"/>
      <c r="J1757" s="138"/>
      <c r="K1757" s="124">
        <f t="shared" ref="K1757:K1760" si="321">H1757*J1757</f>
        <v>0</v>
      </c>
      <c r="L1757" s="136"/>
      <c r="M1757" s="137"/>
      <c r="N1757" s="138"/>
      <c r="O1757" s="124">
        <f t="shared" ref="O1757:O1785" si="322">L1757*N1757</f>
        <v>0</v>
      </c>
      <c r="P1757" s="136"/>
      <c r="Q1757" s="137"/>
      <c r="R1757" s="138"/>
      <c r="S1757" s="146">
        <f t="shared" ref="S1757:S1785" si="323">P1757*R1757</f>
        <v>0</v>
      </c>
    </row>
    <row r="1758" spans="1:19" ht="40.5" customHeight="1" x14ac:dyDescent="0.3">
      <c r="A1758" s="158"/>
      <c r="B1758" s="134"/>
      <c r="C1758" s="135"/>
      <c r="D1758" s="136"/>
      <c r="E1758" s="137"/>
      <c r="F1758" s="138"/>
      <c r="G1758" s="124">
        <f t="shared" si="320"/>
        <v>0</v>
      </c>
      <c r="H1758" s="136"/>
      <c r="I1758" s="137"/>
      <c r="J1758" s="138"/>
      <c r="K1758" s="124">
        <f t="shared" si="321"/>
        <v>0</v>
      </c>
      <c r="L1758" s="136"/>
      <c r="M1758" s="137"/>
      <c r="N1758" s="138"/>
      <c r="O1758" s="124">
        <f t="shared" si="322"/>
        <v>0</v>
      </c>
      <c r="P1758" s="136"/>
      <c r="Q1758" s="137"/>
      <c r="R1758" s="138"/>
      <c r="S1758" s="146">
        <f t="shared" si="323"/>
        <v>0</v>
      </c>
    </row>
    <row r="1759" spans="1:19" ht="40.5" customHeight="1" x14ac:dyDescent="0.3">
      <c r="A1759" s="158"/>
      <c r="B1759" s="134"/>
      <c r="C1759" s="135"/>
      <c r="D1759" s="136"/>
      <c r="E1759" s="137"/>
      <c r="F1759" s="138"/>
      <c r="G1759" s="124">
        <f t="shared" si="320"/>
        <v>0</v>
      </c>
      <c r="H1759" s="136"/>
      <c r="I1759" s="137"/>
      <c r="J1759" s="138"/>
      <c r="K1759" s="124">
        <f t="shared" si="321"/>
        <v>0</v>
      </c>
      <c r="L1759" s="136"/>
      <c r="M1759" s="137"/>
      <c r="N1759" s="138"/>
      <c r="O1759" s="124">
        <f t="shared" si="322"/>
        <v>0</v>
      </c>
      <c r="P1759" s="136"/>
      <c r="Q1759" s="137"/>
      <c r="R1759" s="138"/>
      <c r="S1759" s="146">
        <f t="shared" si="323"/>
        <v>0</v>
      </c>
    </row>
    <row r="1760" spans="1:19" ht="40.5" customHeight="1" x14ac:dyDescent="0.3">
      <c r="A1760" s="158"/>
      <c r="B1760" s="134"/>
      <c r="C1760" s="135"/>
      <c r="D1760" s="136"/>
      <c r="E1760" s="137"/>
      <c r="F1760" s="138"/>
      <c r="G1760" s="124">
        <f t="shared" si="320"/>
        <v>0</v>
      </c>
      <c r="H1760" s="136"/>
      <c r="I1760" s="137"/>
      <c r="J1760" s="138"/>
      <c r="K1760" s="124">
        <f t="shared" si="321"/>
        <v>0</v>
      </c>
      <c r="L1760" s="136"/>
      <c r="M1760" s="137"/>
      <c r="N1760" s="138"/>
      <c r="O1760" s="124">
        <f t="shared" si="322"/>
        <v>0</v>
      </c>
      <c r="P1760" s="136"/>
      <c r="Q1760" s="137"/>
      <c r="R1760" s="138"/>
      <c r="S1760" s="146">
        <f t="shared" si="323"/>
        <v>0</v>
      </c>
    </row>
    <row r="1761" spans="1:19" ht="40.5" customHeight="1" x14ac:dyDescent="0.3">
      <c r="A1761" s="158"/>
      <c r="B1761" s="134"/>
      <c r="C1761" s="135"/>
      <c r="D1761" s="136"/>
      <c r="E1761" s="137"/>
      <c r="F1761" s="138"/>
      <c r="G1761" s="124">
        <f>D1761*F1761</f>
        <v>0</v>
      </c>
      <c r="H1761" s="136"/>
      <c r="I1761" s="137"/>
      <c r="J1761" s="138"/>
      <c r="K1761" s="124">
        <f>H1761*J1761</f>
        <v>0</v>
      </c>
      <c r="L1761" s="136"/>
      <c r="M1761" s="137"/>
      <c r="N1761" s="138"/>
      <c r="O1761" s="124">
        <f t="shared" si="322"/>
        <v>0</v>
      </c>
      <c r="P1761" s="136"/>
      <c r="Q1761" s="137"/>
      <c r="R1761" s="138"/>
      <c r="S1761" s="146">
        <f t="shared" si="323"/>
        <v>0</v>
      </c>
    </row>
    <row r="1762" spans="1:19" ht="40.5" customHeight="1" x14ac:dyDescent="0.3">
      <c r="A1762" s="158"/>
      <c r="B1762" s="134"/>
      <c r="C1762" s="135"/>
      <c r="D1762" s="136"/>
      <c r="E1762" s="137"/>
      <c r="F1762" s="138"/>
      <c r="G1762" s="124">
        <f>D1762*F1762</f>
        <v>0</v>
      </c>
      <c r="H1762" s="136"/>
      <c r="I1762" s="137"/>
      <c r="J1762" s="138"/>
      <c r="K1762" s="124">
        <f>H1762*J1762</f>
        <v>0</v>
      </c>
      <c r="L1762" s="136"/>
      <c r="M1762" s="137"/>
      <c r="N1762" s="138"/>
      <c r="O1762" s="124">
        <f t="shared" si="322"/>
        <v>0</v>
      </c>
      <c r="P1762" s="136"/>
      <c r="Q1762" s="137"/>
      <c r="R1762" s="138"/>
      <c r="S1762" s="146">
        <f t="shared" si="323"/>
        <v>0</v>
      </c>
    </row>
    <row r="1763" spans="1:19" ht="40.5" customHeight="1" x14ac:dyDescent="0.3">
      <c r="A1763" s="158"/>
      <c r="B1763" s="134"/>
      <c r="C1763" s="135"/>
      <c r="D1763" s="136"/>
      <c r="E1763" s="137"/>
      <c r="F1763" s="138"/>
      <c r="G1763" s="124">
        <f t="shared" ref="G1763:G1785" si="324">D1763*F1763</f>
        <v>0</v>
      </c>
      <c r="H1763" s="136"/>
      <c r="I1763" s="137"/>
      <c r="J1763" s="138"/>
      <c r="K1763" s="124">
        <f t="shared" ref="K1763:K1785" si="325">H1763*J1763</f>
        <v>0</v>
      </c>
      <c r="L1763" s="136"/>
      <c r="M1763" s="137"/>
      <c r="N1763" s="138"/>
      <c r="O1763" s="124">
        <f t="shared" si="322"/>
        <v>0</v>
      </c>
      <c r="P1763" s="136"/>
      <c r="Q1763" s="137"/>
      <c r="R1763" s="138"/>
      <c r="S1763" s="146">
        <f t="shared" si="323"/>
        <v>0</v>
      </c>
    </row>
    <row r="1764" spans="1:19" ht="40.5" customHeight="1" x14ac:dyDescent="0.3">
      <c r="A1764" s="158"/>
      <c r="B1764" s="134"/>
      <c r="C1764" s="135"/>
      <c r="D1764" s="136"/>
      <c r="E1764" s="137"/>
      <c r="F1764" s="138"/>
      <c r="G1764" s="124">
        <f t="shared" si="324"/>
        <v>0</v>
      </c>
      <c r="H1764" s="136"/>
      <c r="I1764" s="137"/>
      <c r="J1764" s="138"/>
      <c r="K1764" s="124">
        <f t="shared" si="325"/>
        <v>0</v>
      </c>
      <c r="L1764" s="136"/>
      <c r="M1764" s="137"/>
      <c r="N1764" s="138"/>
      <c r="O1764" s="124">
        <f t="shared" si="322"/>
        <v>0</v>
      </c>
      <c r="P1764" s="136"/>
      <c r="Q1764" s="137"/>
      <c r="R1764" s="138"/>
      <c r="S1764" s="146">
        <f t="shared" si="323"/>
        <v>0</v>
      </c>
    </row>
    <row r="1765" spans="1:19" ht="40.5" customHeight="1" x14ac:dyDescent="0.3">
      <c r="A1765" s="158"/>
      <c r="B1765" s="134"/>
      <c r="C1765" s="135"/>
      <c r="D1765" s="136"/>
      <c r="E1765" s="137"/>
      <c r="F1765" s="138"/>
      <c r="G1765" s="124">
        <f t="shared" si="324"/>
        <v>0</v>
      </c>
      <c r="H1765" s="136"/>
      <c r="I1765" s="137"/>
      <c r="J1765" s="138"/>
      <c r="K1765" s="124">
        <f t="shared" si="325"/>
        <v>0</v>
      </c>
      <c r="L1765" s="136"/>
      <c r="M1765" s="137"/>
      <c r="N1765" s="138"/>
      <c r="O1765" s="124">
        <f t="shared" si="322"/>
        <v>0</v>
      </c>
      <c r="P1765" s="136"/>
      <c r="Q1765" s="137"/>
      <c r="R1765" s="138"/>
      <c r="S1765" s="146">
        <f t="shared" si="323"/>
        <v>0</v>
      </c>
    </row>
    <row r="1766" spans="1:19" ht="40.5" customHeight="1" x14ac:dyDescent="0.3">
      <c r="A1766" s="158"/>
      <c r="B1766" s="134"/>
      <c r="C1766" s="135"/>
      <c r="D1766" s="136"/>
      <c r="E1766" s="137"/>
      <c r="F1766" s="138"/>
      <c r="G1766" s="124">
        <f t="shared" si="324"/>
        <v>0</v>
      </c>
      <c r="H1766" s="136"/>
      <c r="I1766" s="137"/>
      <c r="J1766" s="138"/>
      <c r="K1766" s="124">
        <f t="shared" si="325"/>
        <v>0</v>
      </c>
      <c r="L1766" s="136"/>
      <c r="M1766" s="137"/>
      <c r="N1766" s="138"/>
      <c r="O1766" s="124">
        <f t="shared" si="322"/>
        <v>0</v>
      </c>
      <c r="P1766" s="136"/>
      <c r="Q1766" s="137"/>
      <c r="R1766" s="138"/>
      <c r="S1766" s="146">
        <f t="shared" si="323"/>
        <v>0</v>
      </c>
    </row>
    <row r="1767" spans="1:19" ht="40.5" customHeight="1" x14ac:dyDescent="0.3">
      <c r="A1767" s="158"/>
      <c r="B1767" s="134"/>
      <c r="C1767" s="135"/>
      <c r="D1767" s="136"/>
      <c r="E1767" s="137"/>
      <c r="F1767" s="138"/>
      <c r="G1767" s="124">
        <f t="shared" si="324"/>
        <v>0</v>
      </c>
      <c r="H1767" s="136"/>
      <c r="I1767" s="137"/>
      <c r="J1767" s="138"/>
      <c r="K1767" s="124">
        <f t="shared" si="325"/>
        <v>0</v>
      </c>
      <c r="L1767" s="136"/>
      <c r="M1767" s="137"/>
      <c r="N1767" s="138"/>
      <c r="O1767" s="124">
        <f t="shared" si="322"/>
        <v>0</v>
      </c>
      <c r="P1767" s="136"/>
      <c r="Q1767" s="137"/>
      <c r="R1767" s="138"/>
      <c r="S1767" s="146">
        <f t="shared" si="323"/>
        <v>0</v>
      </c>
    </row>
    <row r="1768" spans="1:19" ht="40.5" customHeight="1" x14ac:dyDescent="0.3">
      <c r="A1768" s="158"/>
      <c r="B1768" s="134"/>
      <c r="C1768" s="135"/>
      <c r="D1768" s="136"/>
      <c r="E1768" s="137"/>
      <c r="F1768" s="138"/>
      <c r="G1768" s="124">
        <f t="shared" si="324"/>
        <v>0</v>
      </c>
      <c r="H1768" s="136"/>
      <c r="I1768" s="137"/>
      <c r="J1768" s="138"/>
      <c r="K1768" s="124">
        <f t="shared" si="325"/>
        <v>0</v>
      </c>
      <c r="L1768" s="136"/>
      <c r="M1768" s="137"/>
      <c r="N1768" s="138"/>
      <c r="O1768" s="124">
        <f t="shared" si="322"/>
        <v>0</v>
      </c>
      <c r="P1768" s="136"/>
      <c r="Q1768" s="137"/>
      <c r="R1768" s="138"/>
      <c r="S1768" s="146">
        <f t="shared" si="323"/>
        <v>0</v>
      </c>
    </row>
    <row r="1769" spans="1:19" ht="40.5" customHeight="1" x14ac:dyDescent="0.3">
      <c r="A1769" s="158"/>
      <c r="B1769" s="134"/>
      <c r="C1769" s="139"/>
      <c r="D1769" s="136"/>
      <c r="E1769" s="140"/>
      <c r="F1769" s="138"/>
      <c r="G1769" s="124">
        <f t="shared" si="324"/>
        <v>0</v>
      </c>
      <c r="H1769" s="136"/>
      <c r="I1769" s="140"/>
      <c r="J1769" s="138"/>
      <c r="K1769" s="124">
        <f t="shared" si="325"/>
        <v>0</v>
      </c>
      <c r="L1769" s="136"/>
      <c r="M1769" s="140"/>
      <c r="N1769" s="138"/>
      <c r="O1769" s="124">
        <f t="shared" si="322"/>
        <v>0</v>
      </c>
      <c r="P1769" s="136"/>
      <c r="Q1769" s="140"/>
      <c r="R1769" s="138"/>
      <c r="S1769" s="146">
        <f t="shared" si="323"/>
        <v>0</v>
      </c>
    </row>
    <row r="1770" spans="1:19" ht="40.5" customHeight="1" x14ac:dyDescent="0.3">
      <c r="A1770" s="158"/>
      <c r="B1770" s="134"/>
      <c r="C1770" s="135"/>
      <c r="D1770" s="136"/>
      <c r="E1770" s="137"/>
      <c r="F1770" s="138"/>
      <c r="G1770" s="124">
        <f t="shared" si="324"/>
        <v>0</v>
      </c>
      <c r="H1770" s="136"/>
      <c r="I1770" s="137"/>
      <c r="J1770" s="138"/>
      <c r="K1770" s="124">
        <f t="shared" si="325"/>
        <v>0</v>
      </c>
      <c r="L1770" s="136"/>
      <c r="M1770" s="137"/>
      <c r="N1770" s="138"/>
      <c r="O1770" s="124">
        <f t="shared" si="322"/>
        <v>0</v>
      </c>
      <c r="P1770" s="136"/>
      <c r="Q1770" s="137"/>
      <c r="R1770" s="138"/>
      <c r="S1770" s="146">
        <f t="shared" si="323"/>
        <v>0</v>
      </c>
    </row>
    <row r="1771" spans="1:19" ht="40.5" customHeight="1" x14ac:dyDescent="0.3">
      <c r="A1771" s="158"/>
      <c r="B1771" s="134"/>
      <c r="C1771" s="135"/>
      <c r="D1771" s="136"/>
      <c r="E1771" s="137"/>
      <c r="F1771" s="138"/>
      <c r="G1771" s="124">
        <f t="shared" si="324"/>
        <v>0</v>
      </c>
      <c r="H1771" s="136"/>
      <c r="I1771" s="137"/>
      <c r="J1771" s="138"/>
      <c r="K1771" s="124">
        <f t="shared" si="325"/>
        <v>0</v>
      </c>
      <c r="L1771" s="136"/>
      <c r="M1771" s="137"/>
      <c r="N1771" s="138"/>
      <c r="O1771" s="124">
        <f t="shared" si="322"/>
        <v>0</v>
      </c>
      <c r="P1771" s="136"/>
      <c r="Q1771" s="137"/>
      <c r="R1771" s="138"/>
      <c r="S1771" s="146">
        <f t="shared" si="323"/>
        <v>0</v>
      </c>
    </row>
    <row r="1772" spans="1:19" ht="40.5" customHeight="1" x14ac:dyDescent="0.3">
      <c r="A1772" s="158"/>
      <c r="B1772" s="134"/>
      <c r="C1772" s="139"/>
      <c r="D1772" s="136"/>
      <c r="E1772" s="140"/>
      <c r="F1772" s="138"/>
      <c r="G1772" s="124">
        <f t="shared" si="324"/>
        <v>0</v>
      </c>
      <c r="H1772" s="136"/>
      <c r="I1772" s="140"/>
      <c r="J1772" s="138"/>
      <c r="K1772" s="124">
        <f t="shared" si="325"/>
        <v>0</v>
      </c>
      <c r="L1772" s="136"/>
      <c r="M1772" s="140"/>
      <c r="N1772" s="138"/>
      <c r="O1772" s="124">
        <f t="shared" si="322"/>
        <v>0</v>
      </c>
      <c r="P1772" s="136"/>
      <c r="Q1772" s="140"/>
      <c r="R1772" s="138"/>
      <c r="S1772" s="146">
        <f t="shared" si="323"/>
        <v>0</v>
      </c>
    </row>
    <row r="1773" spans="1:19" ht="40.5" customHeight="1" x14ac:dyDescent="0.3">
      <c r="A1773" s="158"/>
      <c r="B1773" s="134"/>
      <c r="C1773" s="139"/>
      <c r="D1773" s="136"/>
      <c r="E1773" s="140"/>
      <c r="F1773" s="138"/>
      <c r="G1773" s="124">
        <f t="shared" si="324"/>
        <v>0</v>
      </c>
      <c r="H1773" s="136"/>
      <c r="I1773" s="140"/>
      <c r="J1773" s="138"/>
      <c r="K1773" s="124">
        <f t="shared" si="325"/>
        <v>0</v>
      </c>
      <c r="L1773" s="136"/>
      <c r="M1773" s="140"/>
      <c r="N1773" s="138"/>
      <c r="O1773" s="124">
        <f t="shared" si="322"/>
        <v>0</v>
      </c>
      <c r="P1773" s="136"/>
      <c r="Q1773" s="140"/>
      <c r="R1773" s="138"/>
      <c r="S1773" s="146">
        <f t="shared" si="323"/>
        <v>0</v>
      </c>
    </row>
    <row r="1774" spans="1:19" ht="40.5" customHeight="1" x14ac:dyDescent="0.3">
      <c r="A1774" s="158"/>
      <c r="B1774" s="134"/>
      <c r="C1774" s="139"/>
      <c r="D1774" s="136"/>
      <c r="E1774" s="140"/>
      <c r="F1774" s="138"/>
      <c r="G1774" s="124">
        <f t="shared" si="324"/>
        <v>0</v>
      </c>
      <c r="H1774" s="136"/>
      <c r="I1774" s="140"/>
      <c r="J1774" s="138"/>
      <c r="K1774" s="124">
        <f t="shared" si="325"/>
        <v>0</v>
      </c>
      <c r="L1774" s="136"/>
      <c r="M1774" s="140"/>
      <c r="N1774" s="138"/>
      <c r="O1774" s="124">
        <f t="shared" si="322"/>
        <v>0</v>
      </c>
      <c r="P1774" s="136"/>
      <c r="Q1774" s="140"/>
      <c r="R1774" s="138"/>
      <c r="S1774" s="146">
        <f t="shared" si="323"/>
        <v>0</v>
      </c>
    </row>
    <row r="1775" spans="1:19" ht="40.5" customHeight="1" x14ac:dyDescent="0.3">
      <c r="A1775" s="158"/>
      <c r="B1775" s="134"/>
      <c r="C1775" s="139"/>
      <c r="D1775" s="136"/>
      <c r="E1775" s="140"/>
      <c r="F1775" s="138"/>
      <c r="G1775" s="124">
        <f t="shared" si="324"/>
        <v>0</v>
      </c>
      <c r="H1775" s="136"/>
      <c r="I1775" s="140"/>
      <c r="J1775" s="138"/>
      <c r="K1775" s="124">
        <f t="shared" si="325"/>
        <v>0</v>
      </c>
      <c r="L1775" s="136"/>
      <c r="M1775" s="140"/>
      <c r="N1775" s="138"/>
      <c r="O1775" s="124">
        <f t="shared" si="322"/>
        <v>0</v>
      </c>
      <c r="P1775" s="136"/>
      <c r="Q1775" s="140"/>
      <c r="R1775" s="138"/>
      <c r="S1775" s="146">
        <f t="shared" si="323"/>
        <v>0</v>
      </c>
    </row>
    <row r="1776" spans="1:19" ht="40.5" customHeight="1" x14ac:dyDescent="0.3">
      <c r="A1776" s="158"/>
      <c r="B1776" s="134"/>
      <c r="C1776" s="139"/>
      <c r="D1776" s="136"/>
      <c r="E1776" s="140"/>
      <c r="F1776" s="138"/>
      <c r="G1776" s="124">
        <f t="shared" si="324"/>
        <v>0</v>
      </c>
      <c r="H1776" s="136"/>
      <c r="I1776" s="140"/>
      <c r="J1776" s="138"/>
      <c r="K1776" s="124">
        <f t="shared" si="325"/>
        <v>0</v>
      </c>
      <c r="L1776" s="136"/>
      <c r="M1776" s="140"/>
      <c r="N1776" s="138"/>
      <c r="O1776" s="124">
        <f t="shared" si="322"/>
        <v>0</v>
      </c>
      <c r="P1776" s="136"/>
      <c r="Q1776" s="140"/>
      <c r="R1776" s="138"/>
      <c r="S1776" s="146">
        <f t="shared" si="323"/>
        <v>0</v>
      </c>
    </row>
    <row r="1777" spans="1:19" ht="40.5" customHeight="1" x14ac:dyDescent="0.3">
      <c r="A1777" s="158"/>
      <c r="B1777" s="134"/>
      <c r="C1777" s="139"/>
      <c r="D1777" s="136"/>
      <c r="E1777" s="140"/>
      <c r="F1777" s="138"/>
      <c r="G1777" s="124">
        <f t="shared" si="324"/>
        <v>0</v>
      </c>
      <c r="H1777" s="136"/>
      <c r="I1777" s="140"/>
      <c r="J1777" s="138"/>
      <c r="K1777" s="124">
        <f t="shared" si="325"/>
        <v>0</v>
      </c>
      <c r="L1777" s="136"/>
      <c r="M1777" s="140"/>
      <c r="N1777" s="138"/>
      <c r="O1777" s="124">
        <f t="shared" si="322"/>
        <v>0</v>
      </c>
      <c r="P1777" s="136"/>
      <c r="Q1777" s="140"/>
      <c r="R1777" s="138"/>
      <c r="S1777" s="146">
        <f t="shared" si="323"/>
        <v>0</v>
      </c>
    </row>
    <row r="1778" spans="1:19" ht="40.5" customHeight="1" x14ac:dyDescent="0.3">
      <c r="A1778" s="158"/>
      <c r="B1778" s="134"/>
      <c r="C1778" s="139"/>
      <c r="D1778" s="136"/>
      <c r="E1778" s="140"/>
      <c r="F1778" s="138"/>
      <c r="G1778" s="124">
        <f t="shared" si="324"/>
        <v>0</v>
      </c>
      <c r="H1778" s="136"/>
      <c r="I1778" s="140"/>
      <c r="J1778" s="138"/>
      <c r="K1778" s="124">
        <f t="shared" si="325"/>
        <v>0</v>
      </c>
      <c r="L1778" s="136"/>
      <c r="M1778" s="140"/>
      <c r="N1778" s="138"/>
      <c r="O1778" s="124">
        <f t="shared" si="322"/>
        <v>0</v>
      </c>
      <c r="P1778" s="136"/>
      <c r="Q1778" s="140"/>
      <c r="R1778" s="138"/>
      <c r="S1778" s="146">
        <f t="shared" si="323"/>
        <v>0</v>
      </c>
    </row>
    <row r="1779" spans="1:19" ht="40.5" customHeight="1" x14ac:dyDescent="0.3">
      <c r="A1779" s="158"/>
      <c r="B1779" s="134"/>
      <c r="C1779" s="139"/>
      <c r="D1779" s="136"/>
      <c r="E1779" s="140"/>
      <c r="F1779" s="138"/>
      <c r="G1779" s="124">
        <f t="shared" si="324"/>
        <v>0</v>
      </c>
      <c r="H1779" s="136"/>
      <c r="I1779" s="140"/>
      <c r="J1779" s="138"/>
      <c r="K1779" s="124">
        <f t="shared" si="325"/>
        <v>0</v>
      </c>
      <c r="L1779" s="136"/>
      <c r="M1779" s="140"/>
      <c r="N1779" s="138"/>
      <c r="O1779" s="124">
        <f t="shared" si="322"/>
        <v>0</v>
      </c>
      <c r="P1779" s="136"/>
      <c r="Q1779" s="140"/>
      <c r="R1779" s="138"/>
      <c r="S1779" s="146">
        <f t="shared" si="323"/>
        <v>0</v>
      </c>
    </row>
    <row r="1780" spans="1:19" ht="40.5" customHeight="1" x14ac:dyDescent="0.3">
      <c r="A1780" s="158"/>
      <c r="B1780" s="134"/>
      <c r="C1780" s="139"/>
      <c r="D1780" s="136"/>
      <c r="E1780" s="140"/>
      <c r="F1780" s="138"/>
      <c r="G1780" s="124">
        <f t="shared" si="324"/>
        <v>0</v>
      </c>
      <c r="H1780" s="136"/>
      <c r="I1780" s="140"/>
      <c r="J1780" s="138"/>
      <c r="K1780" s="124">
        <f t="shared" si="325"/>
        <v>0</v>
      </c>
      <c r="L1780" s="136"/>
      <c r="M1780" s="140"/>
      <c r="N1780" s="138"/>
      <c r="O1780" s="124">
        <f t="shared" si="322"/>
        <v>0</v>
      </c>
      <c r="P1780" s="136"/>
      <c r="Q1780" s="140"/>
      <c r="R1780" s="138"/>
      <c r="S1780" s="146">
        <f t="shared" si="323"/>
        <v>0</v>
      </c>
    </row>
    <row r="1781" spans="1:19" ht="40.5" customHeight="1" x14ac:dyDescent="0.3">
      <c r="A1781" s="158"/>
      <c r="B1781" s="134"/>
      <c r="C1781" s="139"/>
      <c r="D1781" s="136"/>
      <c r="E1781" s="140"/>
      <c r="F1781" s="138"/>
      <c r="G1781" s="124">
        <f t="shared" si="324"/>
        <v>0</v>
      </c>
      <c r="H1781" s="136"/>
      <c r="I1781" s="140"/>
      <c r="J1781" s="138"/>
      <c r="K1781" s="124">
        <f t="shared" si="325"/>
        <v>0</v>
      </c>
      <c r="L1781" s="136"/>
      <c r="M1781" s="140"/>
      <c r="N1781" s="138"/>
      <c r="O1781" s="124">
        <f t="shared" si="322"/>
        <v>0</v>
      </c>
      <c r="P1781" s="136"/>
      <c r="Q1781" s="140"/>
      <c r="R1781" s="138"/>
      <c r="S1781" s="146">
        <f t="shared" si="323"/>
        <v>0</v>
      </c>
    </row>
    <row r="1782" spans="1:19" ht="40.5" customHeight="1" x14ac:dyDescent="0.3">
      <c r="A1782" s="158"/>
      <c r="B1782" s="134"/>
      <c r="C1782" s="139"/>
      <c r="D1782" s="136"/>
      <c r="E1782" s="140"/>
      <c r="F1782" s="138"/>
      <c r="G1782" s="124">
        <f t="shared" si="324"/>
        <v>0</v>
      </c>
      <c r="H1782" s="136"/>
      <c r="I1782" s="140"/>
      <c r="J1782" s="138"/>
      <c r="K1782" s="124">
        <f t="shared" si="325"/>
        <v>0</v>
      </c>
      <c r="L1782" s="136"/>
      <c r="M1782" s="140"/>
      <c r="N1782" s="138"/>
      <c r="O1782" s="124">
        <f t="shared" si="322"/>
        <v>0</v>
      </c>
      <c r="P1782" s="136"/>
      <c r="Q1782" s="140"/>
      <c r="R1782" s="138"/>
      <c r="S1782" s="146">
        <f t="shared" si="323"/>
        <v>0</v>
      </c>
    </row>
    <row r="1783" spans="1:19" ht="40.5" customHeight="1" x14ac:dyDescent="0.3">
      <c r="A1783" s="158"/>
      <c r="B1783" s="134"/>
      <c r="C1783" s="139"/>
      <c r="D1783" s="136"/>
      <c r="E1783" s="140"/>
      <c r="F1783" s="138"/>
      <c r="G1783" s="124">
        <f t="shared" si="324"/>
        <v>0</v>
      </c>
      <c r="H1783" s="136"/>
      <c r="I1783" s="140"/>
      <c r="J1783" s="138"/>
      <c r="K1783" s="124">
        <f t="shared" si="325"/>
        <v>0</v>
      </c>
      <c r="L1783" s="136"/>
      <c r="M1783" s="140"/>
      <c r="N1783" s="138"/>
      <c r="O1783" s="124">
        <f t="shared" si="322"/>
        <v>0</v>
      </c>
      <c r="P1783" s="136"/>
      <c r="Q1783" s="140"/>
      <c r="R1783" s="138"/>
      <c r="S1783" s="146">
        <f t="shared" si="323"/>
        <v>0</v>
      </c>
    </row>
    <row r="1784" spans="1:19" ht="40.5" customHeight="1" x14ac:dyDescent="0.3">
      <c r="A1784" s="158"/>
      <c r="B1784" s="134"/>
      <c r="C1784" s="139"/>
      <c r="D1784" s="136"/>
      <c r="E1784" s="140"/>
      <c r="F1784" s="138"/>
      <c r="G1784" s="124">
        <f t="shared" si="324"/>
        <v>0</v>
      </c>
      <c r="H1784" s="136"/>
      <c r="I1784" s="140"/>
      <c r="J1784" s="138"/>
      <c r="K1784" s="124">
        <f t="shared" si="325"/>
        <v>0</v>
      </c>
      <c r="L1784" s="136"/>
      <c r="M1784" s="140"/>
      <c r="N1784" s="138"/>
      <c r="O1784" s="124">
        <f t="shared" si="322"/>
        <v>0</v>
      </c>
      <c r="P1784" s="136"/>
      <c r="Q1784" s="140"/>
      <c r="R1784" s="138"/>
      <c r="S1784" s="146">
        <f t="shared" si="323"/>
        <v>0</v>
      </c>
    </row>
    <row r="1785" spans="1:19" ht="40.5" customHeight="1" x14ac:dyDescent="0.3">
      <c r="A1785" s="158"/>
      <c r="B1785" s="134"/>
      <c r="C1785" s="139"/>
      <c r="D1785" s="136"/>
      <c r="E1785" s="140"/>
      <c r="F1785" s="138"/>
      <c r="G1785" s="124">
        <f t="shared" si="324"/>
        <v>0</v>
      </c>
      <c r="H1785" s="136"/>
      <c r="I1785" s="140"/>
      <c r="J1785" s="138"/>
      <c r="K1785" s="124">
        <f t="shared" si="325"/>
        <v>0</v>
      </c>
      <c r="L1785" s="136"/>
      <c r="M1785" s="140"/>
      <c r="N1785" s="138"/>
      <c r="O1785" s="124">
        <f t="shared" si="322"/>
        <v>0</v>
      </c>
      <c r="P1785" s="136"/>
      <c r="Q1785" s="140"/>
      <c r="R1785" s="138"/>
      <c r="S1785" s="146">
        <f t="shared" si="323"/>
        <v>0</v>
      </c>
    </row>
    <row r="1786" spans="1:19" ht="40.5" customHeight="1" x14ac:dyDescent="0.3">
      <c r="A1786" s="115"/>
      <c r="B1786" s="116" t="s">
        <v>70</v>
      </c>
      <c r="C1786" s="117"/>
      <c r="D1786" s="127"/>
      <c r="E1786" s="128"/>
      <c r="F1786" s="125">
        <f t="shared" ref="F1786" si="326">L1786+O1786</f>
        <v>0</v>
      </c>
      <c r="G1786" s="125">
        <f>SUM(G1756:G1785)</f>
        <v>0</v>
      </c>
      <c r="H1786" s="127"/>
      <c r="I1786" s="128"/>
      <c r="J1786" s="126"/>
      <c r="K1786" s="125">
        <f>SUM(K1756:K1785)</f>
        <v>0</v>
      </c>
      <c r="L1786" s="127"/>
      <c r="M1786" s="128"/>
      <c r="N1786" s="126"/>
      <c r="O1786" s="125">
        <f>SUM(O1756:O1785)</f>
        <v>0</v>
      </c>
      <c r="P1786" s="127"/>
      <c r="Q1786" s="128"/>
      <c r="R1786" s="126"/>
      <c r="S1786" s="147">
        <f>SUM(S1756:S1785)</f>
        <v>0</v>
      </c>
    </row>
    <row r="1787" spans="1:19" ht="16.5" customHeight="1" x14ac:dyDescent="0.3">
      <c r="A1787" s="110"/>
      <c r="B1787" s="110"/>
      <c r="C1787" s="108"/>
      <c r="D1787" s="108"/>
      <c r="E1787" s="108"/>
      <c r="F1787" s="109"/>
      <c r="G1787" s="109"/>
      <c r="H1787" s="108"/>
      <c r="I1787" s="108"/>
      <c r="J1787" s="108"/>
      <c r="K1787" s="109"/>
      <c r="L1787" s="108"/>
      <c r="M1787" s="108"/>
      <c r="N1787" s="108"/>
      <c r="O1787" s="109"/>
      <c r="P1787" s="108"/>
      <c r="Q1787" s="108"/>
      <c r="R1787" s="108"/>
      <c r="S1787" s="109"/>
    </row>
    <row r="1788" spans="1:19" ht="16.5" customHeight="1" x14ac:dyDescent="0.15">
      <c r="A1788" s="373" t="s">
        <v>61</v>
      </c>
      <c r="B1788" s="373"/>
      <c r="C1788" s="373"/>
      <c r="D1788" s="373"/>
      <c r="E1788" s="373"/>
      <c r="F1788" s="373"/>
      <c r="G1788" s="373"/>
      <c r="H1788" s="373"/>
      <c r="I1788" s="373"/>
      <c r="J1788" s="373"/>
      <c r="K1788" s="373"/>
      <c r="L1788" s="373"/>
      <c r="M1788" s="373"/>
      <c r="N1788" s="373"/>
      <c r="O1788" s="373"/>
      <c r="P1788" s="373"/>
      <c r="Q1788" s="373"/>
      <c r="R1788" s="373"/>
      <c r="S1788" s="373"/>
    </row>
    <row r="1789" spans="1:19" ht="16.5" customHeight="1" x14ac:dyDescent="0.15">
      <c r="A1789" s="373"/>
      <c r="B1789" s="373"/>
      <c r="C1789" s="373"/>
      <c r="D1789" s="373"/>
      <c r="E1789" s="373"/>
      <c r="F1789" s="373"/>
      <c r="G1789" s="373"/>
      <c r="H1789" s="373"/>
      <c r="I1789" s="373"/>
      <c r="J1789" s="373"/>
      <c r="K1789" s="373"/>
      <c r="L1789" s="373"/>
      <c r="M1789" s="373"/>
      <c r="N1789" s="373"/>
      <c r="O1789" s="373"/>
      <c r="P1789" s="373"/>
      <c r="Q1789" s="373"/>
      <c r="R1789" s="373"/>
      <c r="S1789" s="373"/>
    </row>
    <row r="1790" spans="1:19" ht="16.5" customHeight="1" x14ac:dyDescent="0.15">
      <c r="A1790" s="374"/>
      <c r="B1790" s="374"/>
      <c r="C1790" s="374"/>
      <c r="D1790" s="374"/>
      <c r="E1790" s="374"/>
      <c r="F1790" s="374"/>
      <c r="G1790" s="374"/>
      <c r="H1790" s="374"/>
      <c r="I1790" s="374"/>
      <c r="J1790" s="374"/>
      <c r="K1790" s="374"/>
      <c r="L1790" s="374"/>
      <c r="M1790" s="374"/>
      <c r="N1790" s="374"/>
      <c r="O1790" s="374"/>
      <c r="P1790" s="374"/>
      <c r="Q1790" s="374"/>
      <c r="R1790" s="374"/>
      <c r="S1790" s="374"/>
    </row>
    <row r="1791" spans="1:19" s="7" customFormat="1" ht="24" customHeight="1" x14ac:dyDescent="0.2">
      <c r="A1791" s="375">
        <f>A1753+1</f>
        <v>48</v>
      </c>
      <c r="B1791" s="377" t="str">
        <f>IF(ISBLANK(見積書表紙!$C$22),"",見積書表紙!$C$22)</f>
        <v/>
      </c>
      <c r="C1791" s="379"/>
      <c r="D1791" s="381" t="s">
        <v>5</v>
      </c>
      <c r="E1791" s="382"/>
      <c r="F1791" s="382"/>
      <c r="G1791" s="383"/>
      <c r="H1791" s="381" t="s">
        <v>123</v>
      </c>
      <c r="I1791" s="382"/>
      <c r="J1791" s="382"/>
      <c r="K1791" s="383"/>
      <c r="L1791" s="381" t="s">
        <v>124</v>
      </c>
      <c r="M1791" s="382"/>
      <c r="N1791" s="382"/>
      <c r="O1791" s="383"/>
      <c r="P1791" s="381" t="s">
        <v>125</v>
      </c>
      <c r="Q1791" s="382"/>
      <c r="R1791" s="382"/>
      <c r="S1791" s="387"/>
    </row>
    <row r="1792" spans="1:19" s="7" customFormat="1" ht="24" customHeight="1" x14ac:dyDescent="0.2">
      <c r="A1792" s="376"/>
      <c r="B1792" s="378"/>
      <c r="C1792" s="380"/>
      <c r="D1792" s="384"/>
      <c r="E1792" s="385"/>
      <c r="F1792" s="385"/>
      <c r="G1792" s="386"/>
      <c r="H1792" s="384"/>
      <c r="I1792" s="385"/>
      <c r="J1792" s="385"/>
      <c r="K1792" s="386"/>
      <c r="L1792" s="384"/>
      <c r="M1792" s="385"/>
      <c r="N1792" s="385"/>
      <c r="O1792" s="386"/>
      <c r="P1792" s="384"/>
      <c r="Q1792" s="385"/>
      <c r="R1792" s="385"/>
      <c r="S1792" s="388"/>
    </row>
    <row r="1793" spans="1:19" s="7" customFormat="1" ht="40.5" customHeight="1" x14ac:dyDescent="0.2">
      <c r="A1793" s="111" t="s">
        <v>52</v>
      </c>
      <c r="B1793" s="112" t="s">
        <v>6</v>
      </c>
      <c r="C1793" s="113" t="s">
        <v>53</v>
      </c>
      <c r="D1793" s="112" t="s">
        <v>7</v>
      </c>
      <c r="E1793" s="112" t="s">
        <v>0</v>
      </c>
      <c r="F1793" s="114" t="s">
        <v>8</v>
      </c>
      <c r="G1793" s="114" t="s">
        <v>9</v>
      </c>
      <c r="H1793" s="112" t="s">
        <v>7</v>
      </c>
      <c r="I1793" s="112" t="s">
        <v>0</v>
      </c>
      <c r="J1793" s="112" t="s">
        <v>8</v>
      </c>
      <c r="K1793" s="114" t="s">
        <v>9</v>
      </c>
      <c r="L1793" s="112" t="s">
        <v>7</v>
      </c>
      <c r="M1793" s="112" t="s">
        <v>0</v>
      </c>
      <c r="N1793" s="112" t="s">
        <v>8</v>
      </c>
      <c r="O1793" s="114" t="s">
        <v>9</v>
      </c>
      <c r="P1793" s="112" t="s">
        <v>7</v>
      </c>
      <c r="Q1793" s="112" t="s">
        <v>0</v>
      </c>
      <c r="R1793" s="112" t="s">
        <v>8</v>
      </c>
      <c r="S1793" s="145" t="s">
        <v>9</v>
      </c>
    </row>
    <row r="1794" spans="1:19" ht="40.5" customHeight="1" x14ac:dyDescent="0.3">
      <c r="A1794" s="158"/>
      <c r="B1794" s="134"/>
      <c r="C1794" s="135"/>
      <c r="D1794" s="136"/>
      <c r="E1794" s="137"/>
      <c r="F1794" s="138"/>
      <c r="G1794" s="124">
        <f t="shared" ref="G1794:G1798" si="327">D1794*F1794</f>
        <v>0</v>
      </c>
      <c r="H1794" s="136"/>
      <c r="I1794" s="137"/>
      <c r="J1794" s="138"/>
      <c r="K1794" s="124">
        <f>H1794*J1794</f>
        <v>0</v>
      </c>
      <c r="L1794" s="136"/>
      <c r="M1794" s="137"/>
      <c r="N1794" s="138"/>
      <c r="O1794" s="124">
        <f>L1794*N1794</f>
        <v>0</v>
      </c>
      <c r="P1794" s="136"/>
      <c r="Q1794" s="137"/>
      <c r="R1794" s="138"/>
      <c r="S1794" s="146">
        <f>P1794*R1794</f>
        <v>0</v>
      </c>
    </row>
    <row r="1795" spans="1:19" ht="40.5" customHeight="1" x14ac:dyDescent="0.3">
      <c r="A1795" s="158"/>
      <c r="B1795" s="134"/>
      <c r="C1795" s="135"/>
      <c r="D1795" s="136"/>
      <c r="E1795" s="137"/>
      <c r="F1795" s="138"/>
      <c r="G1795" s="124">
        <f t="shared" si="327"/>
        <v>0</v>
      </c>
      <c r="H1795" s="136"/>
      <c r="I1795" s="137"/>
      <c r="J1795" s="138"/>
      <c r="K1795" s="124">
        <f t="shared" ref="K1795:K1798" si="328">H1795*J1795</f>
        <v>0</v>
      </c>
      <c r="L1795" s="136"/>
      <c r="M1795" s="137"/>
      <c r="N1795" s="138"/>
      <c r="O1795" s="124">
        <f t="shared" ref="O1795:O1823" si="329">L1795*N1795</f>
        <v>0</v>
      </c>
      <c r="P1795" s="136"/>
      <c r="Q1795" s="137"/>
      <c r="R1795" s="138"/>
      <c r="S1795" s="146">
        <f t="shared" ref="S1795:S1823" si="330">P1795*R1795</f>
        <v>0</v>
      </c>
    </row>
    <row r="1796" spans="1:19" ht="40.5" customHeight="1" x14ac:dyDescent="0.3">
      <c r="A1796" s="158"/>
      <c r="B1796" s="134"/>
      <c r="C1796" s="135"/>
      <c r="D1796" s="136"/>
      <c r="E1796" s="137"/>
      <c r="F1796" s="138"/>
      <c r="G1796" s="124">
        <f t="shared" si="327"/>
        <v>0</v>
      </c>
      <c r="H1796" s="136"/>
      <c r="I1796" s="137"/>
      <c r="J1796" s="138"/>
      <c r="K1796" s="124">
        <f t="shared" si="328"/>
        <v>0</v>
      </c>
      <c r="L1796" s="136"/>
      <c r="M1796" s="137"/>
      <c r="N1796" s="138"/>
      <c r="O1796" s="124">
        <f t="shared" si="329"/>
        <v>0</v>
      </c>
      <c r="P1796" s="136"/>
      <c r="Q1796" s="137"/>
      <c r="R1796" s="138"/>
      <c r="S1796" s="146">
        <f t="shared" si="330"/>
        <v>0</v>
      </c>
    </row>
    <row r="1797" spans="1:19" ht="40.5" customHeight="1" x14ac:dyDescent="0.3">
      <c r="A1797" s="158"/>
      <c r="B1797" s="134"/>
      <c r="C1797" s="135"/>
      <c r="D1797" s="136"/>
      <c r="E1797" s="137"/>
      <c r="F1797" s="138"/>
      <c r="G1797" s="124">
        <f t="shared" si="327"/>
        <v>0</v>
      </c>
      <c r="H1797" s="136"/>
      <c r="I1797" s="137"/>
      <c r="J1797" s="138"/>
      <c r="K1797" s="124">
        <f t="shared" si="328"/>
        <v>0</v>
      </c>
      <c r="L1797" s="136"/>
      <c r="M1797" s="137"/>
      <c r="N1797" s="138"/>
      <c r="O1797" s="124">
        <f t="shared" si="329"/>
        <v>0</v>
      </c>
      <c r="P1797" s="136"/>
      <c r="Q1797" s="137"/>
      <c r="R1797" s="138"/>
      <c r="S1797" s="146">
        <f t="shared" si="330"/>
        <v>0</v>
      </c>
    </row>
    <row r="1798" spans="1:19" ht="40.5" customHeight="1" x14ac:dyDescent="0.3">
      <c r="A1798" s="158"/>
      <c r="B1798" s="134"/>
      <c r="C1798" s="135"/>
      <c r="D1798" s="136"/>
      <c r="E1798" s="137"/>
      <c r="F1798" s="138"/>
      <c r="G1798" s="124">
        <f t="shared" si="327"/>
        <v>0</v>
      </c>
      <c r="H1798" s="136"/>
      <c r="I1798" s="137"/>
      <c r="J1798" s="138"/>
      <c r="K1798" s="124">
        <f t="shared" si="328"/>
        <v>0</v>
      </c>
      <c r="L1798" s="136"/>
      <c r="M1798" s="137"/>
      <c r="N1798" s="138"/>
      <c r="O1798" s="124">
        <f t="shared" si="329"/>
        <v>0</v>
      </c>
      <c r="P1798" s="136"/>
      <c r="Q1798" s="137"/>
      <c r="R1798" s="138"/>
      <c r="S1798" s="146">
        <f t="shared" si="330"/>
        <v>0</v>
      </c>
    </row>
    <row r="1799" spans="1:19" ht="40.5" customHeight="1" x14ac:dyDescent="0.3">
      <c r="A1799" s="158"/>
      <c r="B1799" s="134"/>
      <c r="C1799" s="135"/>
      <c r="D1799" s="136"/>
      <c r="E1799" s="137"/>
      <c r="F1799" s="138"/>
      <c r="G1799" s="124">
        <f>D1799*F1799</f>
        <v>0</v>
      </c>
      <c r="H1799" s="136"/>
      <c r="I1799" s="137"/>
      <c r="J1799" s="138"/>
      <c r="K1799" s="124">
        <f>H1799*J1799</f>
        <v>0</v>
      </c>
      <c r="L1799" s="136"/>
      <c r="M1799" s="137"/>
      <c r="N1799" s="138"/>
      <c r="O1799" s="124">
        <f t="shared" si="329"/>
        <v>0</v>
      </c>
      <c r="P1799" s="136"/>
      <c r="Q1799" s="137"/>
      <c r="R1799" s="138"/>
      <c r="S1799" s="146">
        <f t="shared" si="330"/>
        <v>0</v>
      </c>
    </row>
    <row r="1800" spans="1:19" ht="40.5" customHeight="1" x14ac:dyDescent="0.3">
      <c r="A1800" s="158"/>
      <c r="B1800" s="134"/>
      <c r="C1800" s="135"/>
      <c r="D1800" s="136"/>
      <c r="E1800" s="137"/>
      <c r="F1800" s="138"/>
      <c r="G1800" s="124">
        <f>D1800*F1800</f>
        <v>0</v>
      </c>
      <c r="H1800" s="136"/>
      <c r="I1800" s="137"/>
      <c r="J1800" s="138"/>
      <c r="K1800" s="124">
        <f>H1800*J1800</f>
        <v>0</v>
      </c>
      <c r="L1800" s="136"/>
      <c r="M1800" s="137"/>
      <c r="N1800" s="138"/>
      <c r="O1800" s="124">
        <f t="shared" si="329"/>
        <v>0</v>
      </c>
      <c r="P1800" s="136"/>
      <c r="Q1800" s="137"/>
      <c r="R1800" s="138"/>
      <c r="S1800" s="146">
        <f t="shared" si="330"/>
        <v>0</v>
      </c>
    </row>
    <row r="1801" spans="1:19" ht="40.5" customHeight="1" x14ac:dyDescent="0.3">
      <c r="A1801" s="158"/>
      <c r="B1801" s="134"/>
      <c r="C1801" s="135"/>
      <c r="D1801" s="136"/>
      <c r="E1801" s="137"/>
      <c r="F1801" s="138"/>
      <c r="G1801" s="124">
        <f t="shared" ref="G1801:G1823" si="331">D1801*F1801</f>
        <v>0</v>
      </c>
      <c r="H1801" s="136"/>
      <c r="I1801" s="137"/>
      <c r="J1801" s="138"/>
      <c r="K1801" s="124">
        <f t="shared" ref="K1801:K1823" si="332">H1801*J1801</f>
        <v>0</v>
      </c>
      <c r="L1801" s="136"/>
      <c r="M1801" s="137"/>
      <c r="N1801" s="138"/>
      <c r="O1801" s="124">
        <f t="shared" si="329"/>
        <v>0</v>
      </c>
      <c r="P1801" s="136"/>
      <c r="Q1801" s="137"/>
      <c r="R1801" s="138"/>
      <c r="S1801" s="146">
        <f t="shared" si="330"/>
        <v>0</v>
      </c>
    </row>
    <row r="1802" spans="1:19" ht="40.5" customHeight="1" x14ac:dyDescent="0.3">
      <c r="A1802" s="158"/>
      <c r="B1802" s="134"/>
      <c r="C1802" s="135"/>
      <c r="D1802" s="136"/>
      <c r="E1802" s="137"/>
      <c r="F1802" s="138"/>
      <c r="G1802" s="124">
        <f t="shared" si="331"/>
        <v>0</v>
      </c>
      <c r="H1802" s="136"/>
      <c r="I1802" s="137"/>
      <c r="J1802" s="138"/>
      <c r="K1802" s="124">
        <f t="shared" si="332"/>
        <v>0</v>
      </c>
      <c r="L1802" s="136"/>
      <c r="M1802" s="137"/>
      <c r="N1802" s="138"/>
      <c r="O1802" s="124">
        <f t="shared" si="329"/>
        <v>0</v>
      </c>
      <c r="P1802" s="136"/>
      <c r="Q1802" s="137"/>
      <c r="R1802" s="138"/>
      <c r="S1802" s="146">
        <f t="shared" si="330"/>
        <v>0</v>
      </c>
    </row>
    <row r="1803" spans="1:19" ht="40.5" customHeight="1" x14ac:dyDescent="0.3">
      <c r="A1803" s="158"/>
      <c r="B1803" s="134"/>
      <c r="C1803" s="135"/>
      <c r="D1803" s="136"/>
      <c r="E1803" s="137"/>
      <c r="F1803" s="138"/>
      <c r="G1803" s="124">
        <f t="shared" si="331"/>
        <v>0</v>
      </c>
      <c r="H1803" s="136"/>
      <c r="I1803" s="137"/>
      <c r="J1803" s="138"/>
      <c r="K1803" s="124">
        <f t="shared" si="332"/>
        <v>0</v>
      </c>
      <c r="L1803" s="136"/>
      <c r="M1803" s="137"/>
      <c r="N1803" s="138"/>
      <c r="O1803" s="124">
        <f t="shared" si="329"/>
        <v>0</v>
      </c>
      <c r="P1803" s="136"/>
      <c r="Q1803" s="137"/>
      <c r="R1803" s="138"/>
      <c r="S1803" s="146">
        <f t="shared" si="330"/>
        <v>0</v>
      </c>
    </row>
    <row r="1804" spans="1:19" ht="40.5" customHeight="1" x14ac:dyDescent="0.3">
      <c r="A1804" s="158"/>
      <c r="B1804" s="134"/>
      <c r="C1804" s="135"/>
      <c r="D1804" s="136"/>
      <c r="E1804" s="137"/>
      <c r="F1804" s="138"/>
      <c r="G1804" s="124">
        <f t="shared" si="331"/>
        <v>0</v>
      </c>
      <c r="H1804" s="136"/>
      <c r="I1804" s="137"/>
      <c r="J1804" s="138"/>
      <c r="K1804" s="124">
        <f t="shared" si="332"/>
        <v>0</v>
      </c>
      <c r="L1804" s="136"/>
      <c r="M1804" s="137"/>
      <c r="N1804" s="138"/>
      <c r="O1804" s="124">
        <f t="shared" si="329"/>
        <v>0</v>
      </c>
      <c r="P1804" s="136"/>
      <c r="Q1804" s="137"/>
      <c r="R1804" s="138"/>
      <c r="S1804" s="146">
        <f t="shared" si="330"/>
        <v>0</v>
      </c>
    </row>
    <row r="1805" spans="1:19" ht="40.5" customHeight="1" x14ac:dyDescent="0.3">
      <c r="A1805" s="158"/>
      <c r="B1805" s="134"/>
      <c r="C1805" s="135"/>
      <c r="D1805" s="136"/>
      <c r="E1805" s="137"/>
      <c r="F1805" s="138"/>
      <c r="G1805" s="124">
        <f t="shared" si="331"/>
        <v>0</v>
      </c>
      <c r="H1805" s="136"/>
      <c r="I1805" s="137"/>
      <c r="J1805" s="138"/>
      <c r="K1805" s="124">
        <f t="shared" si="332"/>
        <v>0</v>
      </c>
      <c r="L1805" s="136"/>
      <c r="M1805" s="137"/>
      <c r="N1805" s="138"/>
      <c r="O1805" s="124">
        <f t="shared" si="329"/>
        <v>0</v>
      </c>
      <c r="P1805" s="136"/>
      <c r="Q1805" s="137"/>
      <c r="R1805" s="138"/>
      <c r="S1805" s="146">
        <f t="shared" si="330"/>
        <v>0</v>
      </c>
    </row>
    <row r="1806" spans="1:19" ht="40.5" customHeight="1" x14ac:dyDescent="0.3">
      <c r="A1806" s="158"/>
      <c r="B1806" s="134"/>
      <c r="C1806" s="135"/>
      <c r="D1806" s="136"/>
      <c r="E1806" s="137"/>
      <c r="F1806" s="138"/>
      <c r="G1806" s="124">
        <f t="shared" si="331"/>
        <v>0</v>
      </c>
      <c r="H1806" s="136"/>
      <c r="I1806" s="137"/>
      <c r="J1806" s="138"/>
      <c r="K1806" s="124">
        <f t="shared" si="332"/>
        <v>0</v>
      </c>
      <c r="L1806" s="136"/>
      <c r="M1806" s="137"/>
      <c r="N1806" s="138"/>
      <c r="O1806" s="124">
        <f t="shared" si="329"/>
        <v>0</v>
      </c>
      <c r="P1806" s="136"/>
      <c r="Q1806" s="137"/>
      <c r="R1806" s="138"/>
      <c r="S1806" s="146">
        <f t="shared" si="330"/>
        <v>0</v>
      </c>
    </row>
    <row r="1807" spans="1:19" ht="40.5" customHeight="1" x14ac:dyDescent="0.3">
      <c r="A1807" s="158"/>
      <c r="B1807" s="134"/>
      <c r="C1807" s="139"/>
      <c r="D1807" s="136"/>
      <c r="E1807" s="140"/>
      <c r="F1807" s="138"/>
      <c r="G1807" s="124">
        <f t="shared" si="331"/>
        <v>0</v>
      </c>
      <c r="H1807" s="136"/>
      <c r="I1807" s="140"/>
      <c r="J1807" s="138"/>
      <c r="K1807" s="124">
        <f t="shared" si="332"/>
        <v>0</v>
      </c>
      <c r="L1807" s="136"/>
      <c r="M1807" s="140"/>
      <c r="N1807" s="138"/>
      <c r="O1807" s="124">
        <f t="shared" si="329"/>
        <v>0</v>
      </c>
      <c r="P1807" s="136"/>
      <c r="Q1807" s="140"/>
      <c r="R1807" s="138"/>
      <c r="S1807" s="146">
        <f t="shared" si="330"/>
        <v>0</v>
      </c>
    </row>
    <row r="1808" spans="1:19" ht="40.5" customHeight="1" x14ac:dyDescent="0.3">
      <c r="A1808" s="158"/>
      <c r="B1808" s="134"/>
      <c r="C1808" s="135"/>
      <c r="D1808" s="136"/>
      <c r="E1808" s="137"/>
      <c r="F1808" s="138"/>
      <c r="G1808" s="124">
        <f t="shared" si="331"/>
        <v>0</v>
      </c>
      <c r="H1808" s="136"/>
      <c r="I1808" s="137"/>
      <c r="J1808" s="138"/>
      <c r="K1808" s="124">
        <f t="shared" si="332"/>
        <v>0</v>
      </c>
      <c r="L1808" s="136"/>
      <c r="M1808" s="137"/>
      <c r="N1808" s="138"/>
      <c r="O1808" s="124">
        <f t="shared" si="329"/>
        <v>0</v>
      </c>
      <c r="P1808" s="136"/>
      <c r="Q1808" s="137"/>
      <c r="R1808" s="138"/>
      <c r="S1808" s="146">
        <f t="shared" si="330"/>
        <v>0</v>
      </c>
    </row>
    <row r="1809" spans="1:19" ht="40.5" customHeight="1" x14ac:dyDescent="0.3">
      <c r="A1809" s="158"/>
      <c r="B1809" s="134"/>
      <c r="C1809" s="135"/>
      <c r="D1809" s="136"/>
      <c r="E1809" s="137"/>
      <c r="F1809" s="138"/>
      <c r="G1809" s="124">
        <f t="shared" si="331"/>
        <v>0</v>
      </c>
      <c r="H1809" s="136"/>
      <c r="I1809" s="137"/>
      <c r="J1809" s="138"/>
      <c r="K1809" s="124">
        <f t="shared" si="332"/>
        <v>0</v>
      </c>
      <c r="L1809" s="136"/>
      <c r="M1809" s="137"/>
      <c r="N1809" s="138"/>
      <c r="O1809" s="124">
        <f t="shared" si="329"/>
        <v>0</v>
      </c>
      <c r="P1809" s="136"/>
      <c r="Q1809" s="137"/>
      <c r="R1809" s="138"/>
      <c r="S1809" s="146">
        <f t="shared" si="330"/>
        <v>0</v>
      </c>
    </row>
    <row r="1810" spans="1:19" ht="40.5" customHeight="1" x14ac:dyDescent="0.3">
      <c r="A1810" s="158"/>
      <c r="B1810" s="134"/>
      <c r="C1810" s="139"/>
      <c r="D1810" s="136"/>
      <c r="E1810" s="140"/>
      <c r="F1810" s="138"/>
      <c r="G1810" s="124">
        <f t="shared" si="331"/>
        <v>0</v>
      </c>
      <c r="H1810" s="136"/>
      <c r="I1810" s="140"/>
      <c r="J1810" s="138"/>
      <c r="K1810" s="124">
        <f t="shared" si="332"/>
        <v>0</v>
      </c>
      <c r="L1810" s="136"/>
      <c r="M1810" s="140"/>
      <c r="N1810" s="138"/>
      <c r="O1810" s="124">
        <f t="shared" si="329"/>
        <v>0</v>
      </c>
      <c r="P1810" s="136"/>
      <c r="Q1810" s="140"/>
      <c r="R1810" s="138"/>
      <c r="S1810" s="146">
        <f t="shared" si="330"/>
        <v>0</v>
      </c>
    </row>
    <row r="1811" spans="1:19" ht="40.5" customHeight="1" x14ac:dyDescent="0.3">
      <c r="A1811" s="158"/>
      <c r="B1811" s="134"/>
      <c r="C1811" s="139"/>
      <c r="D1811" s="136"/>
      <c r="E1811" s="140"/>
      <c r="F1811" s="138"/>
      <c r="G1811" s="124">
        <f t="shared" si="331"/>
        <v>0</v>
      </c>
      <c r="H1811" s="136"/>
      <c r="I1811" s="140"/>
      <c r="J1811" s="138"/>
      <c r="K1811" s="124">
        <f t="shared" si="332"/>
        <v>0</v>
      </c>
      <c r="L1811" s="136"/>
      <c r="M1811" s="140"/>
      <c r="N1811" s="138"/>
      <c r="O1811" s="124">
        <f t="shared" si="329"/>
        <v>0</v>
      </c>
      <c r="P1811" s="136"/>
      <c r="Q1811" s="140"/>
      <c r="R1811" s="138"/>
      <c r="S1811" s="146">
        <f t="shared" si="330"/>
        <v>0</v>
      </c>
    </row>
    <row r="1812" spans="1:19" ht="40.5" customHeight="1" x14ac:dyDescent="0.3">
      <c r="A1812" s="158"/>
      <c r="B1812" s="134"/>
      <c r="C1812" s="139"/>
      <c r="D1812" s="136"/>
      <c r="E1812" s="140"/>
      <c r="F1812" s="138"/>
      <c r="G1812" s="124">
        <f t="shared" si="331"/>
        <v>0</v>
      </c>
      <c r="H1812" s="136"/>
      <c r="I1812" s="140"/>
      <c r="J1812" s="138"/>
      <c r="K1812" s="124">
        <f t="shared" si="332"/>
        <v>0</v>
      </c>
      <c r="L1812" s="136"/>
      <c r="M1812" s="140"/>
      <c r="N1812" s="138"/>
      <c r="O1812" s="124">
        <f t="shared" si="329"/>
        <v>0</v>
      </c>
      <c r="P1812" s="136"/>
      <c r="Q1812" s="140"/>
      <c r="R1812" s="138"/>
      <c r="S1812" s="146">
        <f t="shared" si="330"/>
        <v>0</v>
      </c>
    </row>
    <row r="1813" spans="1:19" ht="40.5" customHeight="1" x14ac:dyDescent="0.3">
      <c r="A1813" s="158"/>
      <c r="B1813" s="134"/>
      <c r="C1813" s="139"/>
      <c r="D1813" s="136"/>
      <c r="E1813" s="140"/>
      <c r="F1813" s="138"/>
      <c r="G1813" s="124">
        <f t="shared" si="331"/>
        <v>0</v>
      </c>
      <c r="H1813" s="136"/>
      <c r="I1813" s="140"/>
      <c r="J1813" s="138"/>
      <c r="K1813" s="124">
        <f t="shared" si="332"/>
        <v>0</v>
      </c>
      <c r="L1813" s="136"/>
      <c r="M1813" s="140"/>
      <c r="N1813" s="138"/>
      <c r="O1813" s="124">
        <f t="shared" si="329"/>
        <v>0</v>
      </c>
      <c r="P1813" s="136"/>
      <c r="Q1813" s="140"/>
      <c r="R1813" s="138"/>
      <c r="S1813" s="146">
        <f t="shared" si="330"/>
        <v>0</v>
      </c>
    </row>
    <row r="1814" spans="1:19" ht="40.5" customHeight="1" x14ac:dyDescent="0.3">
      <c r="A1814" s="158"/>
      <c r="B1814" s="134"/>
      <c r="C1814" s="139"/>
      <c r="D1814" s="136"/>
      <c r="E1814" s="140"/>
      <c r="F1814" s="138"/>
      <c r="G1814" s="124">
        <f t="shared" si="331"/>
        <v>0</v>
      </c>
      <c r="H1814" s="136"/>
      <c r="I1814" s="140"/>
      <c r="J1814" s="138"/>
      <c r="K1814" s="124">
        <f t="shared" si="332"/>
        <v>0</v>
      </c>
      <c r="L1814" s="136"/>
      <c r="M1814" s="140"/>
      <c r="N1814" s="138"/>
      <c r="O1814" s="124">
        <f t="shared" si="329"/>
        <v>0</v>
      </c>
      <c r="P1814" s="136"/>
      <c r="Q1814" s="140"/>
      <c r="R1814" s="138"/>
      <c r="S1814" s="146">
        <f t="shared" si="330"/>
        <v>0</v>
      </c>
    </row>
    <row r="1815" spans="1:19" ht="40.5" customHeight="1" x14ac:dyDescent="0.3">
      <c r="A1815" s="158"/>
      <c r="B1815" s="134"/>
      <c r="C1815" s="139"/>
      <c r="D1815" s="136"/>
      <c r="E1815" s="140"/>
      <c r="F1815" s="138"/>
      <c r="G1815" s="124">
        <f t="shared" si="331"/>
        <v>0</v>
      </c>
      <c r="H1815" s="136"/>
      <c r="I1815" s="140"/>
      <c r="J1815" s="138"/>
      <c r="K1815" s="124">
        <f t="shared" si="332"/>
        <v>0</v>
      </c>
      <c r="L1815" s="136"/>
      <c r="M1815" s="140"/>
      <c r="N1815" s="138"/>
      <c r="O1815" s="124">
        <f t="shared" si="329"/>
        <v>0</v>
      </c>
      <c r="P1815" s="136"/>
      <c r="Q1815" s="140"/>
      <c r="R1815" s="138"/>
      <c r="S1815" s="146">
        <f t="shared" si="330"/>
        <v>0</v>
      </c>
    </row>
    <row r="1816" spans="1:19" ht="40.5" customHeight="1" x14ac:dyDescent="0.3">
      <c r="A1816" s="158"/>
      <c r="B1816" s="134"/>
      <c r="C1816" s="139"/>
      <c r="D1816" s="136"/>
      <c r="E1816" s="140"/>
      <c r="F1816" s="138"/>
      <c r="G1816" s="124">
        <f t="shared" si="331"/>
        <v>0</v>
      </c>
      <c r="H1816" s="136"/>
      <c r="I1816" s="140"/>
      <c r="J1816" s="138"/>
      <c r="K1816" s="124">
        <f t="shared" si="332"/>
        <v>0</v>
      </c>
      <c r="L1816" s="136"/>
      <c r="M1816" s="140"/>
      <c r="N1816" s="138"/>
      <c r="O1816" s="124">
        <f t="shared" si="329"/>
        <v>0</v>
      </c>
      <c r="P1816" s="136"/>
      <c r="Q1816" s="140"/>
      <c r="R1816" s="138"/>
      <c r="S1816" s="146">
        <f t="shared" si="330"/>
        <v>0</v>
      </c>
    </row>
    <row r="1817" spans="1:19" ht="40.5" customHeight="1" x14ac:dyDescent="0.3">
      <c r="A1817" s="158"/>
      <c r="B1817" s="134"/>
      <c r="C1817" s="139"/>
      <c r="D1817" s="136"/>
      <c r="E1817" s="140"/>
      <c r="F1817" s="138"/>
      <c r="G1817" s="124">
        <f t="shared" si="331"/>
        <v>0</v>
      </c>
      <c r="H1817" s="136"/>
      <c r="I1817" s="140"/>
      <c r="J1817" s="138"/>
      <c r="K1817" s="124">
        <f t="shared" si="332"/>
        <v>0</v>
      </c>
      <c r="L1817" s="136"/>
      <c r="M1817" s="140"/>
      <c r="N1817" s="138"/>
      <c r="O1817" s="124">
        <f t="shared" si="329"/>
        <v>0</v>
      </c>
      <c r="P1817" s="136"/>
      <c r="Q1817" s="140"/>
      <c r="R1817" s="138"/>
      <c r="S1817" s="146">
        <f t="shared" si="330"/>
        <v>0</v>
      </c>
    </row>
    <row r="1818" spans="1:19" ht="40.5" customHeight="1" x14ac:dyDescent="0.3">
      <c r="A1818" s="158"/>
      <c r="B1818" s="134"/>
      <c r="C1818" s="139"/>
      <c r="D1818" s="136"/>
      <c r="E1818" s="140"/>
      <c r="F1818" s="138"/>
      <c r="G1818" s="124">
        <f t="shared" si="331"/>
        <v>0</v>
      </c>
      <c r="H1818" s="136"/>
      <c r="I1818" s="140"/>
      <c r="J1818" s="138"/>
      <c r="K1818" s="124">
        <f t="shared" si="332"/>
        <v>0</v>
      </c>
      <c r="L1818" s="136"/>
      <c r="M1818" s="140"/>
      <c r="N1818" s="138"/>
      <c r="O1818" s="124">
        <f t="shared" si="329"/>
        <v>0</v>
      </c>
      <c r="P1818" s="136"/>
      <c r="Q1818" s="140"/>
      <c r="R1818" s="138"/>
      <c r="S1818" s="146">
        <f t="shared" si="330"/>
        <v>0</v>
      </c>
    </row>
    <row r="1819" spans="1:19" ht="40.5" customHeight="1" x14ac:dyDescent="0.3">
      <c r="A1819" s="158"/>
      <c r="B1819" s="134"/>
      <c r="C1819" s="139"/>
      <c r="D1819" s="136"/>
      <c r="E1819" s="140"/>
      <c r="F1819" s="138"/>
      <c r="G1819" s="124">
        <f t="shared" si="331"/>
        <v>0</v>
      </c>
      <c r="H1819" s="136"/>
      <c r="I1819" s="140"/>
      <c r="J1819" s="138"/>
      <c r="K1819" s="124">
        <f t="shared" si="332"/>
        <v>0</v>
      </c>
      <c r="L1819" s="136"/>
      <c r="M1819" s="140"/>
      <c r="N1819" s="138"/>
      <c r="O1819" s="124">
        <f t="shared" si="329"/>
        <v>0</v>
      </c>
      <c r="P1819" s="136"/>
      <c r="Q1819" s="140"/>
      <c r="R1819" s="138"/>
      <c r="S1819" s="146">
        <f t="shared" si="330"/>
        <v>0</v>
      </c>
    </row>
    <row r="1820" spans="1:19" ht="40.5" customHeight="1" x14ac:dyDescent="0.3">
      <c r="A1820" s="158"/>
      <c r="B1820" s="134"/>
      <c r="C1820" s="139"/>
      <c r="D1820" s="136"/>
      <c r="E1820" s="140"/>
      <c r="F1820" s="138"/>
      <c r="G1820" s="124">
        <f t="shared" si="331"/>
        <v>0</v>
      </c>
      <c r="H1820" s="136"/>
      <c r="I1820" s="140"/>
      <c r="J1820" s="138"/>
      <c r="K1820" s="124">
        <f t="shared" si="332"/>
        <v>0</v>
      </c>
      <c r="L1820" s="136"/>
      <c r="M1820" s="140"/>
      <c r="N1820" s="138"/>
      <c r="O1820" s="124">
        <f t="shared" si="329"/>
        <v>0</v>
      </c>
      <c r="P1820" s="136"/>
      <c r="Q1820" s="140"/>
      <c r="R1820" s="138"/>
      <c r="S1820" s="146">
        <f t="shared" si="330"/>
        <v>0</v>
      </c>
    </row>
    <row r="1821" spans="1:19" ht="40.5" customHeight="1" x14ac:dyDescent="0.3">
      <c r="A1821" s="158"/>
      <c r="B1821" s="134"/>
      <c r="C1821" s="139"/>
      <c r="D1821" s="136"/>
      <c r="E1821" s="140"/>
      <c r="F1821" s="138"/>
      <c r="G1821" s="124">
        <f t="shared" si="331"/>
        <v>0</v>
      </c>
      <c r="H1821" s="136"/>
      <c r="I1821" s="140"/>
      <c r="J1821" s="138"/>
      <c r="K1821" s="124">
        <f t="shared" si="332"/>
        <v>0</v>
      </c>
      <c r="L1821" s="136"/>
      <c r="M1821" s="140"/>
      <c r="N1821" s="138"/>
      <c r="O1821" s="124">
        <f t="shared" si="329"/>
        <v>0</v>
      </c>
      <c r="P1821" s="136"/>
      <c r="Q1821" s="140"/>
      <c r="R1821" s="138"/>
      <c r="S1821" s="146">
        <f t="shared" si="330"/>
        <v>0</v>
      </c>
    </row>
    <row r="1822" spans="1:19" ht="40.5" customHeight="1" x14ac:dyDescent="0.3">
      <c r="A1822" s="158"/>
      <c r="B1822" s="134"/>
      <c r="C1822" s="139"/>
      <c r="D1822" s="136"/>
      <c r="E1822" s="140"/>
      <c r="F1822" s="138"/>
      <c r="G1822" s="124">
        <f t="shared" si="331"/>
        <v>0</v>
      </c>
      <c r="H1822" s="136"/>
      <c r="I1822" s="140"/>
      <c r="J1822" s="138"/>
      <c r="K1822" s="124">
        <f t="shared" si="332"/>
        <v>0</v>
      </c>
      <c r="L1822" s="136"/>
      <c r="M1822" s="140"/>
      <c r="N1822" s="138"/>
      <c r="O1822" s="124">
        <f t="shared" si="329"/>
        <v>0</v>
      </c>
      <c r="P1822" s="136"/>
      <c r="Q1822" s="140"/>
      <c r="R1822" s="138"/>
      <c r="S1822" s="146">
        <f t="shared" si="330"/>
        <v>0</v>
      </c>
    </row>
    <row r="1823" spans="1:19" ht="40.5" customHeight="1" x14ac:dyDescent="0.3">
      <c r="A1823" s="158"/>
      <c r="B1823" s="134"/>
      <c r="C1823" s="139"/>
      <c r="D1823" s="136"/>
      <c r="E1823" s="140"/>
      <c r="F1823" s="138"/>
      <c r="G1823" s="124">
        <f t="shared" si="331"/>
        <v>0</v>
      </c>
      <c r="H1823" s="136"/>
      <c r="I1823" s="140"/>
      <c r="J1823" s="138"/>
      <c r="K1823" s="124">
        <f t="shared" si="332"/>
        <v>0</v>
      </c>
      <c r="L1823" s="136"/>
      <c r="M1823" s="140"/>
      <c r="N1823" s="138"/>
      <c r="O1823" s="124">
        <f t="shared" si="329"/>
        <v>0</v>
      </c>
      <c r="P1823" s="136"/>
      <c r="Q1823" s="140"/>
      <c r="R1823" s="138"/>
      <c r="S1823" s="146">
        <f t="shared" si="330"/>
        <v>0</v>
      </c>
    </row>
    <row r="1824" spans="1:19" ht="40.5" customHeight="1" x14ac:dyDescent="0.3">
      <c r="A1824" s="115"/>
      <c r="B1824" s="116" t="s">
        <v>70</v>
      </c>
      <c r="C1824" s="117"/>
      <c r="D1824" s="127"/>
      <c r="E1824" s="128"/>
      <c r="F1824" s="125">
        <f t="shared" ref="F1824" si="333">L1824+O1824</f>
        <v>0</v>
      </c>
      <c r="G1824" s="125">
        <f>SUM(G1794:G1823)</f>
        <v>0</v>
      </c>
      <c r="H1824" s="127"/>
      <c r="I1824" s="128"/>
      <c r="J1824" s="126"/>
      <c r="K1824" s="125">
        <f>SUM(K1794:K1823)</f>
        <v>0</v>
      </c>
      <c r="L1824" s="127"/>
      <c r="M1824" s="128"/>
      <c r="N1824" s="126"/>
      <c r="O1824" s="125">
        <f>SUM(O1794:O1823)</f>
        <v>0</v>
      </c>
      <c r="P1824" s="127"/>
      <c r="Q1824" s="128"/>
      <c r="R1824" s="126"/>
      <c r="S1824" s="147">
        <f>SUM(S1794:S1823)</f>
        <v>0</v>
      </c>
    </row>
    <row r="1825" spans="1:19" ht="16.5" customHeight="1" x14ac:dyDescent="0.3">
      <c r="A1825" s="110"/>
      <c r="B1825" s="110"/>
      <c r="C1825" s="108"/>
      <c r="D1825" s="108"/>
      <c r="E1825" s="108"/>
      <c r="F1825" s="109"/>
      <c r="G1825" s="109"/>
      <c r="H1825" s="108"/>
      <c r="I1825" s="108"/>
      <c r="J1825" s="108"/>
      <c r="K1825" s="109"/>
      <c r="L1825" s="108"/>
      <c r="M1825" s="108"/>
      <c r="N1825" s="108"/>
      <c r="O1825" s="109"/>
      <c r="P1825" s="108"/>
      <c r="Q1825" s="108"/>
      <c r="R1825" s="108"/>
      <c r="S1825" s="109"/>
    </row>
    <row r="1826" spans="1:19" ht="16.5" customHeight="1" x14ac:dyDescent="0.15">
      <c r="A1826" s="373" t="s">
        <v>61</v>
      </c>
      <c r="B1826" s="373"/>
      <c r="C1826" s="373"/>
      <c r="D1826" s="373"/>
      <c r="E1826" s="373"/>
      <c r="F1826" s="373"/>
      <c r="G1826" s="373"/>
      <c r="H1826" s="373"/>
      <c r="I1826" s="373"/>
      <c r="J1826" s="373"/>
      <c r="K1826" s="373"/>
      <c r="L1826" s="373"/>
      <c r="M1826" s="373"/>
      <c r="N1826" s="373"/>
      <c r="O1826" s="373"/>
      <c r="P1826" s="373"/>
      <c r="Q1826" s="373"/>
      <c r="R1826" s="373"/>
      <c r="S1826" s="373"/>
    </row>
    <row r="1827" spans="1:19" ht="16.5" customHeight="1" x14ac:dyDescent="0.15">
      <c r="A1827" s="373"/>
      <c r="B1827" s="373"/>
      <c r="C1827" s="373"/>
      <c r="D1827" s="373"/>
      <c r="E1827" s="373"/>
      <c r="F1827" s="373"/>
      <c r="G1827" s="373"/>
      <c r="H1827" s="373"/>
      <c r="I1827" s="373"/>
      <c r="J1827" s="373"/>
      <c r="K1827" s="373"/>
      <c r="L1827" s="373"/>
      <c r="M1827" s="373"/>
      <c r="N1827" s="373"/>
      <c r="O1827" s="373"/>
      <c r="P1827" s="373"/>
      <c r="Q1827" s="373"/>
      <c r="R1827" s="373"/>
      <c r="S1827" s="373"/>
    </row>
    <row r="1828" spans="1:19" ht="16.5" customHeight="1" x14ac:dyDescent="0.15">
      <c r="A1828" s="374"/>
      <c r="B1828" s="374"/>
      <c r="C1828" s="374"/>
      <c r="D1828" s="374"/>
      <c r="E1828" s="374"/>
      <c r="F1828" s="374"/>
      <c r="G1828" s="374"/>
      <c r="H1828" s="374"/>
      <c r="I1828" s="374"/>
      <c r="J1828" s="374"/>
      <c r="K1828" s="374"/>
      <c r="L1828" s="374"/>
      <c r="M1828" s="374"/>
      <c r="N1828" s="374"/>
      <c r="O1828" s="374"/>
      <c r="P1828" s="374"/>
      <c r="Q1828" s="374"/>
      <c r="R1828" s="374"/>
      <c r="S1828" s="374"/>
    </row>
    <row r="1829" spans="1:19" s="7" customFormat="1" ht="24" customHeight="1" x14ac:dyDescent="0.2">
      <c r="A1829" s="375">
        <f>A1791+1</f>
        <v>49</v>
      </c>
      <c r="B1829" s="377" t="str">
        <f>IF(ISBLANK(見積書表紙!$C$22),"",見積書表紙!$C$22)</f>
        <v/>
      </c>
      <c r="C1829" s="379"/>
      <c r="D1829" s="381" t="s">
        <v>5</v>
      </c>
      <c r="E1829" s="382"/>
      <c r="F1829" s="382"/>
      <c r="G1829" s="383"/>
      <c r="H1829" s="381" t="s">
        <v>123</v>
      </c>
      <c r="I1829" s="382"/>
      <c r="J1829" s="382"/>
      <c r="K1829" s="383"/>
      <c r="L1829" s="381" t="s">
        <v>124</v>
      </c>
      <c r="M1829" s="382"/>
      <c r="N1829" s="382"/>
      <c r="O1829" s="383"/>
      <c r="P1829" s="381" t="s">
        <v>125</v>
      </c>
      <c r="Q1829" s="382"/>
      <c r="R1829" s="382"/>
      <c r="S1829" s="387"/>
    </row>
    <row r="1830" spans="1:19" s="7" customFormat="1" ht="24" customHeight="1" x14ac:dyDescent="0.2">
      <c r="A1830" s="376"/>
      <c r="B1830" s="378"/>
      <c r="C1830" s="380"/>
      <c r="D1830" s="384"/>
      <c r="E1830" s="385"/>
      <c r="F1830" s="385"/>
      <c r="G1830" s="386"/>
      <c r="H1830" s="384"/>
      <c r="I1830" s="385"/>
      <c r="J1830" s="385"/>
      <c r="K1830" s="386"/>
      <c r="L1830" s="384"/>
      <c r="M1830" s="385"/>
      <c r="N1830" s="385"/>
      <c r="O1830" s="386"/>
      <c r="P1830" s="384"/>
      <c r="Q1830" s="385"/>
      <c r="R1830" s="385"/>
      <c r="S1830" s="388"/>
    </row>
    <row r="1831" spans="1:19" s="7" customFormat="1" ht="40.5" customHeight="1" x14ac:dyDescent="0.2">
      <c r="A1831" s="111" t="s">
        <v>52</v>
      </c>
      <c r="B1831" s="112" t="s">
        <v>6</v>
      </c>
      <c r="C1831" s="113" t="s">
        <v>53</v>
      </c>
      <c r="D1831" s="112" t="s">
        <v>7</v>
      </c>
      <c r="E1831" s="112" t="s">
        <v>0</v>
      </c>
      <c r="F1831" s="114" t="s">
        <v>8</v>
      </c>
      <c r="G1831" s="114" t="s">
        <v>9</v>
      </c>
      <c r="H1831" s="112" t="s">
        <v>7</v>
      </c>
      <c r="I1831" s="112" t="s">
        <v>0</v>
      </c>
      <c r="J1831" s="112" t="s">
        <v>8</v>
      </c>
      <c r="K1831" s="114" t="s">
        <v>9</v>
      </c>
      <c r="L1831" s="112" t="s">
        <v>7</v>
      </c>
      <c r="M1831" s="112" t="s">
        <v>0</v>
      </c>
      <c r="N1831" s="112" t="s">
        <v>8</v>
      </c>
      <c r="O1831" s="114" t="s">
        <v>9</v>
      </c>
      <c r="P1831" s="112" t="s">
        <v>7</v>
      </c>
      <c r="Q1831" s="112" t="s">
        <v>0</v>
      </c>
      <c r="R1831" s="112" t="s">
        <v>8</v>
      </c>
      <c r="S1831" s="145" t="s">
        <v>9</v>
      </c>
    </row>
    <row r="1832" spans="1:19" ht="40.5" customHeight="1" x14ac:dyDescent="0.3">
      <c r="A1832" s="158"/>
      <c r="B1832" s="134"/>
      <c r="C1832" s="135"/>
      <c r="D1832" s="136"/>
      <c r="E1832" s="137"/>
      <c r="F1832" s="138"/>
      <c r="G1832" s="124">
        <f t="shared" ref="G1832:G1836" si="334">D1832*F1832</f>
        <v>0</v>
      </c>
      <c r="H1832" s="136"/>
      <c r="I1832" s="137"/>
      <c r="J1832" s="138"/>
      <c r="K1832" s="124">
        <f>H1832*J1832</f>
        <v>0</v>
      </c>
      <c r="L1832" s="136"/>
      <c r="M1832" s="137"/>
      <c r="N1832" s="138"/>
      <c r="O1832" s="124">
        <f>L1832*N1832</f>
        <v>0</v>
      </c>
      <c r="P1832" s="136"/>
      <c r="Q1832" s="137"/>
      <c r="R1832" s="138"/>
      <c r="S1832" s="146">
        <f>P1832*R1832</f>
        <v>0</v>
      </c>
    </row>
    <row r="1833" spans="1:19" ht="40.5" customHeight="1" x14ac:dyDescent="0.3">
      <c r="A1833" s="158"/>
      <c r="B1833" s="134"/>
      <c r="C1833" s="135"/>
      <c r="D1833" s="136"/>
      <c r="E1833" s="137"/>
      <c r="F1833" s="138"/>
      <c r="G1833" s="124">
        <f t="shared" si="334"/>
        <v>0</v>
      </c>
      <c r="H1833" s="136"/>
      <c r="I1833" s="137"/>
      <c r="J1833" s="138"/>
      <c r="K1833" s="124">
        <f t="shared" ref="K1833:K1836" si="335">H1833*J1833</f>
        <v>0</v>
      </c>
      <c r="L1833" s="136"/>
      <c r="M1833" s="137"/>
      <c r="N1833" s="138"/>
      <c r="O1833" s="124">
        <f t="shared" ref="O1833:O1861" si="336">L1833*N1833</f>
        <v>0</v>
      </c>
      <c r="P1833" s="136"/>
      <c r="Q1833" s="137"/>
      <c r="R1833" s="138"/>
      <c r="S1833" s="146">
        <f t="shared" ref="S1833:S1861" si="337">P1833*R1833</f>
        <v>0</v>
      </c>
    </row>
    <row r="1834" spans="1:19" ht="40.5" customHeight="1" x14ac:dyDescent="0.3">
      <c r="A1834" s="158"/>
      <c r="B1834" s="134"/>
      <c r="C1834" s="135"/>
      <c r="D1834" s="136"/>
      <c r="E1834" s="137"/>
      <c r="F1834" s="138"/>
      <c r="G1834" s="124">
        <f t="shared" si="334"/>
        <v>0</v>
      </c>
      <c r="H1834" s="136"/>
      <c r="I1834" s="137"/>
      <c r="J1834" s="138"/>
      <c r="K1834" s="124">
        <f t="shared" si="335"/>
        <v>0</v>
      </c>
      <c r="L1834" s="136"/>
      <c r="M1834" s="137"/>
      <c r="N1834" s="138"/>
      <c r="O1834" s="124">
        <f t="shared" si="336"/>
        <v>0</v>
      </c>
      <c r="P1834" s="136"/>
      <c r="Q1834" s="137"/>
      <c r="R1834" s="138"/>
      <c r="S1834" s="146">
        <f t="shared" si="337"/>
        <v>0</v>
      </c>
    </row>
    <row r="1835" spans="1:19" ht="40.5" customHeight="1" x14ac:dyDescent="0.3">
      <c r="A1835" s="158"/>
      <c r="B1835" s="134"/>
      <c r="C1835" s="135"/>
      <c r="D1835" s="136"/>
      <c r="E1835" s="137"/>
      <c r="F1835" s="138"/>
      <c r="G1835" s="124">
        <f t="shared" si="334"/>
        <v>0</v>
      </c>
      <c r="H1835" s="136"/>
      <c r="I1835" s="137"/>
      <c r="J1835" s="138"/>
      <c r="K1835" s="124">
        <f t="shared" si="335"/>
        <v>0</v>
      </c>
      <c r="L1835" s="136"/>
      <c r="M1835" s="137"/>
      <c r="N1835" s="138"/>
      <c r="O1835" s="124">
        <f t="shared" si="336"/>
        <v>0</v>
      </c>
      <c r="P1835" s="136"/>
      <c r="Q1835" s="137"/>
      <c r="R1835" s="138"/>
      <c r="S1835" s="146">
        <f t="shared" si="337"/>
        <v>0</v>
      </c>
    </row>
    <row r="1836" spans="1:19" ht="40.5" customHeight="1" x14ac:dyDescent="0.3">
      <c r="A1836" s="158"/>
      <c r="B1836" s="134"/>
      <c r="C1836" s="135"/>
      <c r="D1836" s="136"/>
      <c r="E1836" s="137"/>
      <c r="F1836" s="138"/>
      <c r="G1836" s="124">
        <f t="shared" si="334"/>
        <v>0</v>
      </c>
      <c r="H1836" s="136"/>
      <c r="I1836" s="137"/>
      <c r="J1836" s="138"/>
      <c r="K1836" s="124">
        <f t="shared" si="335"/>
        <v>0</v>
      </c>
      <c r="L1836" s="136"/>
      <c r="M1836" s="137"/>
      <c r="N1836" s="138"/>
      <c r="O1836" s="124">
        <f t="shared" si="336"/>
        <v>0</v>
      </c>
      <c r="P1836" s="136"/>
      <c r="Q1836" s="137"/>
      <c r="R1836" s="138"/>
      <c r="S1836" s="146">
        <f t="shared" si="337"/>
        <v>0</v>
      </c>
    </row>
    <row r="1837" spans="1:19" ht="40.5" customHeight="1" x14ac:dyDescent="0.3">
      <c r="A1837" s="158"/>
      <c r="B1837" s="134"/>
      <c r="C1837" s="135"/>
      <c r="D1837" s="136"/>
      <c r="E1837" s="137"/>
      <c r="F1837" s="138"/>
      <c r="G1837" s="124">
        <f>D1837*F1837</f>
        <v>0</v>
      </c>
      <c r="H1837" s="136"/>
      <c r="I1837" s="137"/>
      <c r="J1837" s="138"/>
      <c r="K1837" s="124">
        <f>H1837*J1837</f>
        <v>0</v>
      </c>
      <c r="L1837" s="136"/>
      <c r="M1837" s="137"/>
      <c r="N1837" s="138"/>
      <c r="O1837" s="124">
        <f t="shared" si="336"/>
        <v>0</v>
      </c>
      <c r="P1837" s="136"/>
      <c r="Q1837" s="137"/>
      <c r="R1837" s="138"/>
      <c r="S1837" s="146">
        <f t="shared" si="337"/>
        <v>0</v>
      </c>
    </row>
    <row r="1838" spans="1:19" ht="40.5" customHeight="1" x14ac:dyDescent="0.3">
      <c r="A1838" s="158"/>
      <c r="B1838" s="134"/>
      <c r="C1838" s="135"/>
      <c r="D1838" s="136"/>
      <c r="E1838" s="137"/>
      <c r="F1838" s="138"/>
      <c r="G1838" s="124">
        <f>D1838*F1838</f>
        <v>0</v>
      </c>
      <c r="H1838" s="136"/>
      <c r="I1838" s="137"/>
      <c r="J1838" s="138"/>
      <c r="K1838" s="124">
        <f>H1838*J1838</f>
        <v>0</v>
      </c>
      <c r="L1838" s="136"/>
      <c r="M1838" s="137"/>
      <c r="N1838" s="138"/>
      <c r="O1838" s="124">
        <f t="shared" si="336"/>
        <v>0</v>
      </c>
      <c r="P1838" s="136"/>
      <c r="Q1838" s="137"/>
      <c r="R1838" s="138"/>
      <c r="S1838" s="146">
        <f t="shared" si="337"/>
        <v>0</v>
      </c>
    </row>
    <row r="1839" spans="1:19" ht="40.5" customHeight="1" x14ac:dyDescent="0.3">
      <c r="A1839" s="158"/>
      <c r="B1839" s="134"/>
      <c r="C1839" s="135"/>
      <c r="D1839" s="136"/>
      <c r="E1839" s="137"/>
      <c r="F1839" s="138"/>
      <c r="G1839" s="124">
        <f t="shared" ref="G1839:G1861" si="338">D1839*F1839</f>
        <v>0</v>
      </c>
      <c r="H1839" s="136"/>
      <c r="I1839" s="137"/>
      <c r="J1839" s="138"/>
      <c r="K1839" s="124">
        <f t="shared" ref="K1839:K1861" si="339">H1839*J1839</f>
        <v>0</v>
      </c>
      <c r="L1839" s="136"/>
      <c r="M1839" s="137"/>
      <c r="N1839" s="138"/>
      <c r="O1839" s="124">
        <f t="shared" si="336"/>
        <v>0</v>
      </c>
      <c r="P1839" s="136"/>
      <c r="Q1839" s="137"/>
      <c r="R1839" s="138"/>
      <c r="S1839" s="146">
        <f t="shared" si="337"/>
        <v>0</v>
      </c>
    </row>
    <row r="1840" spans="1:19" ht="40.5" customHeight="1" x14ac:dyDescent="0.3">
      <c r="A1840" s="158"/>
      <c r="B1840" s="134"/>
      <c r="C1840" s="135"/>
      <c r="D1840" s="136"/>
      <c r="E1840" s="137"/>
      <c r="F1840" s="138"/>
      <c r="G1840" s="124">
        <f t="shared" si="338"/>
        <v>0</v>
      </c>
      <c r="H1840" s="136"/>
      <c r="I1840" s="137"/>
      <c r="J1840" s="138"/>
      <c r="K1840" s="124">
        <f t="shared" si="339"/>
        <v>0</v>
      </c>
      <c r="L1840" s="136"/>
      <c r="M1840" s="137"/>
      <c r="N1840" s="138"/>
      <c r="O1840" s="124">
        <f t="shared" si="336"/>
        <v>0</v>
      </c>
      <c r="P1840" s="136"/>
      <c r="Q1840" s="137"/>
      <c r="R1840" s="138"/>
      <c r="S1840" s="146">
        <f t="shared" si="337"/>
        <v>0</v>
      </c>
    </row>
    <row r="1841" spans="1:19" ht="40.5" customHeight="1" x14ac:dyDescent="0.3">
      <c r="A1841" s="158"/>
      <c r="B1841" s="134"/>
      <c r="C1841" s="135"/>
      <c r="D1841" s="136"/>
      <c r="E1841" s="137"/>
      <c r="F1841" s="138"/>
      <c r="G1841" s="124">
        <f t="shared" si="338"/>
        <v>0</v>
      </c>
      <c r="H1841" s="136"/>
      <c r="I1841" s="137"/>
      <c r="J1841" s="138"/>
      <c r="K1841" s="124">
        <f t="shared" si="339"/>
        <v>0</v>
      </c>
      <c r="L1841" s="136"/>
      <c r="M1841" s="137"/>
      <c r="N1841" s="138"/>
      <c r="O1841" s="124">
        <f t="shared" si="336"/>
        <v>0</v>
      </c>
      <c r="P1841" s="136"/>
      <c r="Q1841" s="137"/>
      <c r="R1841" s="138"/>
      <c r="S1841" s="146">
        <f t="shared" si="337"/>
        <v>0</v>
      </c>
    </row>
    <row r="1842" spans="1:19" ht="40.5" customHeight="1" x14ac:dyDescent="0.3">
      <c r="A1842" s="158"/>
      <c r="B1842" s="134"/>
      <c r="C1842" s="135"/>
      <c r="D1842" s="136"/>
      <c r="E1842" s="137"/>
      <c r="F1842" s="138"/>
      <c r="G1842" s="124">
        <f t="shared" si="338"/>
        <v>0</v>
      </c>
      <c r="H1842" s="136"/>
      <c r="I1842" s="137"/>
      <c r="J1842" s="138"/>
      <c r="K1842" s="124">
        <f t="shared" si="339"/>
        <v>0</v>
      </c>
      <c r="L1842" s="136"/>
      <c r="M1842" s="137"/>
      <c r="N1842" s="138"/>
      <c r="O1842" s="124">
        <f t="shared" si="336"/>
        <v>0</v>
      </c>
      <c r="P1842" s="136"/>
      <c r="Q1842" s="137"/>
      <c r="R1842" s="138"/>
      <c r="S1842" s="146">
        <f t="shared" si="337"/>
        <v>0</v>
      </c>
    </row>
    <row r="1843" spans="1:19" ht="40.5" customHeight="1" x14ac:dyDescent="0.3">
      <c r="A1843" s="158"/>
      <c r="B1843" s="134"/>
      <c r="C1843" s="135"/>
      <c r="D1843" s="136"/>
      <c r="E1843" s="137"/>
      <c r="F1843" s="138"/>
      <c r="G1843" s="124">
        <f t="shared" si="338"/>
        <v>0</v>
      </c>
      <c r="H1843" s="136"/>
      <c r="I1843" s="137"/>
      <c r="J1843" s="138"/>
      <c r="K1843" s="124">
        <f t="shared" si="339"/>
        <v>0</v>
      </c>
      <c r="L1843" s="136"/>
      <c r="M1843" s="137"/>
      <c r="N1843" s="138"/>
      <c r="O1843" s="124">
        <f t="shared" si="336"/>
        <v>0</v>
      </c>
      <c r="P1843" s="136"/>
      <c r="Q1843" s="137"/>
      <c r="R1843" s="138"/>
      <c r="S1843" s="146">
        <f t="shared" si="337"/>
        <v>0</v>
      </c>
    </row>
    <row r="1844" spans="1:19" ht="40.5" customHeight="1" x14ac:dyDescent="0.3">
      <c r="A1844" s="158"/>
      <c r="B1844" s="134"/>
      <c r="C1844" s="135"/>
      <c r="D1844" s="136"/>
      <c r="E1844" s="137"/>
      <c r="F1844" s="138"/>
      <c r="G1844" s="124">
        <f t="shared" si="338"/>
        <v>0</v>
      </c>
      <c r="H1844" s="136"/>
      <c r="I1844" s="137"/>
      <c r="J1844" s="138"/>
      <c r="K1844" s="124">
        <f t="shared" si="339"/>
        <v>0</v>
      </c>
      <c r="L1844" s="136"/>
      <c r="M1844" s="137"/>
      <c r="N1844" s="138"/>
      <c r="O1844" s="124">
        <f t="shared" si="336"/>
        <v>0</v>
      </c>
      <c r="P1844" s="136"/>
      <c r="Q1844" s="137"/>
      <c r="R1844" s="138"/>
      <c r="S1844" s="146">
        <f t="shared" si="337"/>
        <v>0</v>
      </c>
    </row>
    <row r="1845" spans="1:19" ht="40.5" customHeight="1" x14ac:dyDescent="0.3">
      <c r="A1845" s="158"/>
      <c r="B1845" s="134"/>
      <c r="C1845" s="139"/>
      <c r="D1845" s="136"/>
      <c r="E1845" s="140"/>
      <c r="F1845" s="138"/>
      <c r="G1845" s="124">
        <f t="shared" si="338"/>
        <v>0</v>
      </c>
      <c r="H1845" s="136"/>
      <c r="I1845" s="140"/>
      <c r="J1845" s="138"/>
      <c r="K1845" s="124">
        <f t="shared" si="339"/>
        <v>0</v>
      </c>
      <c r="L1845" s="136"/>
      <c r="M1845" s="140"/>
      <c r="N1845" s="138"/>
      <c r="O1845" s="124">
        <f t="shared" si="336"/>
        <v>0</v>
      </c>
      <c r="P1845" s="136"/>
      <c r="Q1845" s="140"/>
      <c r="R1845" s="138"/>
      <c r="S1845" s="146">
        <f t="shared" si="337"/>
        <v>0</v>
      </c>
    </row>
    <row r="1846" spans="1:19" ht="40.5" customHeight="1" x14ac:dyDescent="0.3">
      <c r="A1846" s="158"/>
      <c r="B1846" s="134"/>
      <c r="C1846" s="135"/>
      <c r="D1846" s="136"/>
      <c r="E1846" s="137"/>
      <c r="F1846" s="138"/>
      <c r="G1846" s="124">
        <f t="shared" si="338"/>
        <v>0</v>
      </c>
      <c r="H1846" s="136"/>
      <c r="I1846" s="137"/>
      <c r="J1846" s="138"/>
      <c r="K1846" s="124">
        <f t="shared" si="339"/>
        <v>0</v>
      </c>
      <c r="L1846" s="136"/>
      <c r="M1846" s="137"/>
      <c r="N1846" s="138"/>
      <c r="O1846" s="124">
        <f t="shared" si="336"/>
        <v>0</v>
      </c>
      <c r="P1846" s="136"/>
      <c r="Q1846" s="137"/>
      <c r="R1846" s="138"/>
      <c r="S1846" s="146">
        <f t="shared" si="337"/>
        <v>0</v>
      </c>
    </row>
    <row r="1847" spans="1:19" ht="40.5" customHeight="1" x14ac:dyDescent="0.3">
      <c r="A1847" s="158"/>
      <c r="B1847" s="134"/>
      <c r="C1847" s="135"/>
      <c r="D1847" s="136"/>
      <c r="E1847" s="137"/>
      <c r="F1847" s="138"/>
      <c r="G1847" s="124">
        <f t="shared" si="338"/>
        <v>0</v>
      </c>
      <c r="H1847" s="136"/>
      <c r="I1847" s="137"/>
      <c r="J1847" s="138"/>
      <c r="K1847" s="124">
        <f t="shared" si="339"/>
        <v>0</v>
      </c>
      <c r="L1847" s="136"/>
      <c r="M1847" s="137"/>
      <c r="N1847" s="138"/>
      <c r="O1847" s="124">
        <f t="shared" si="336"/>
        <v>0</v>
      </c>
      <c r="P1847" s="136"/>
      <c r="Q1847" s="137"/>
      <c r="R1847" s="138"/>
      <c r="S1847" s="146">
        <f t="shared" si="337"/>
        <v>0</v>
      </c>
    </row>
    <row r="1848" spans="1:19" ht="40.5" customHeight="1" x14ac:dyDescent="0.3">
      <c r="A1848" s="158"/>
      <c r="B1848" s="134"/>
      <c r="C1848" s="139"/>
      <c r="D1848" s="136"/>
      <c r="E1848" s="140"/>
      <c r="F1848" s="138"/>
      <c r="G1848" s="124">
        <f t="shared" si="338"/>
        <v>0</v>
      </c>
      <c r="H1848" s="136"/>
      <c r="I1848" s="140"/>
      <c r="J1848" s="138"/>
      <c r="K1848" s="124">
        <f t="shared" si="339"/>
        <v>0</v>
      </c>
      <c r="L1848" s="136"/>
      <c r="M1848" s="140"/>
      <c r="N1848" s="138"/>
      <c r="O1848" s="124">
        <f t="shared" si="336"/>
        <v>0</v>
      </c>
      <c r="P1848" s="136"/>
      <c r="Q1848" s="140"/>
      <c r="R1848" s="138"/>
      <c r="S1848" s="146">
        <f t="shared" si="337"/>
        <v>0</v>
      </c>
    </row>
    <row r="1849" spans="1:19" ht="40.5" customHeight="1" x14ac:dyDescent="0.3">
      <c r="A1849" s="158"/>
      <c r="B1849" s="134"/>
      <c r="C1849" s="139"/>
      <c r="D1849" s="136"/>
      <c r="E1849" s="140"/>
      <c r="F1849" s="138"/>
      <c r="G1849" s="124">
        <f t="shared" si="338"/>
        <v>0</v>
      </c>
      <c r="H1849" s="136"/>
      <c r="I1849" s="140"/>
      <c r="J1849" s="138"/>
      <c r="K1849" s="124">
        <f t="shared" si="339"/>
        <v>0</v>
      </c>
      <c r="L1849" s="136"/>
      <c r="M1849" s="140"/>
      <c r="N1849" s="138"/>
      <c r="O1849" s="124">
        <f t="shared" si="336"/>
        <v>0</v>
      </c>
      <c r="P1849" s="136"/>
      <c r="Q1849" s="140"/>
      <c r="R1849" s="138"/>
      <c r="S1849" s="146">
        <f t="shared" si="337"/>
        <v>0</v>
      </c>
    </row>
    <row r="1850" spans="1:19" ht="40.5" customHeight="1" x14ac:dyDescent="0.3">
      <c r="A1850" s="158"/>
      <c r="B1850" s="134"/>
      <c r="C1850" s="139"/>
      <c r="D1850" s="136"/>
      <c r="E1850" s="140"/>
      <c r="F1850" s="138"/>
      <c r="G1850" s="124">
        <f t="shared" si="338"/>
        <v>0</v>
      </c>
      <c r="H1850" s="136"/>
      <c r="I1850" s="140"/>
      <c r="J1850" s="138"/>
      <c r="K1850" s="124">
        <f t="shared" si="339"/>
        <v>0</v>
      </c>
      <c r="L1850" s="136"/>
      <c r="M1850" s="140"/>
      <c r="N1850" s="138"/>
      <c r="O1850" s="124">
        <f t="shared" si="336"/>
        <v>0</v>
      </c>
      <c r="P1850" s="136"/>
      <c r="Q1850" s="140"/>
      <c r="R1850" s="138"/>
      <c r="S1850" s="146">
        <f t="shared" si="337"/>
        <v>0</v>
      </c>
    </row>
    <row r="1851" spans="1:19" ht="40.5" customHeight="1" x14ac:dyDescent="0.3">
      <c r="A1851" s="158"/>
      <c r="B1851" s="134"/>
      <c r="C1851" s="139"/>
      <c r="D1851" s="136"/>
      <c r="E1851" s="140"/>
      <c r="F1851" s="138"/>
      <c r="G1851" s="124">
        <f t="shared" si="338"/>
        <v>0</v>
      </c>
      <c r="H1851" s="136"/>
      <c r="I1851" s="140"/>
      <c r="J1851" s="138"/>
      <c r="K1851" s="124">
        <f t="shared" si="339"/>
        <v>0</v>
      </c>
      <c r="L1851" s="136"/>
      <c r="M1851" s="140"/>
      <c r="N1851" s="138"/>
      <c r="O1851" s="124">
        <f t="shared" si="336"/>
        <v>0</v>
      </c>
      <c r="P1851" s="136"/>
      <c r="Q1851" s="140"/>
      <c r="R1851" s="138"/>
      <c r="S1851" s="146">
        <f t="shared" si="337"/>
        <v>0</v>
      </c>
    </row>
    <row r="1852" spans="1:19" ht="40.5" customHeight="1" x14ac:dyDescent="0.3">
      <c r="A1852" s="158"/>
      <c r="B1852" s="134"/>
      <c r="C1852" s="139"/>
      <c r="D1852" s="136"/>
      <c r="E1852" s="140"/>
      <c r="F1852" s="138"/>
      <c r="G1852" s="124">
        <f t="shared" si="338"/>
        <v>0</v>
      </c>
      <c r="H1852" s="136"/>
      <c r="I1852" s="140"/>
      <c r="J1852" s="138"/>
      <c r="K1852" s="124">
        <f t="shared" si="339"/>
        <v>0</v>
      </c>
      <c r="L1852" s="136"/>
      <c r="M1852" s="140"/>
      <c r="N1852" s="138"/>
      <c r="O1852" s="124">
        <f t="shared" si="336"/>
        <v>0</v>
      </c>
      <c r="P1852" s="136"/>
      <c r="Q1852" s="140"/>
      <c r="R1852" s="138"/>
      <c r="S1852" s="146">
        <f t="shared" si="337"/>
        <v>0</v>
      </c>
    </row>
    <row r="1853" spans="1:19" ht="40.5" customHeight="1" x14ac:dyDescent="0.3">
      <c r="A1853" s="158"/>
      <c r="B1853" s="134"/>
      <c r="C1853" s="139"/>
      <c r="D1853" s="136"/>
      <c r="E1853" s="140"/>
      <c r="F1853" s="138"/>
      <c r="G1853" s="124">
        <f t="shared" si="338"/>
        <v>0</v>
      </c>
      <c r="H1853" s="136"/>
      <c r="I1853" s="140"/>
      <c r="J1853" s="138"/>
      <c r="K1853" s="124">
        <f t="shared" si="339"/>
        <v>0</v>
      </c>
      <c r="L1853" s="136"/>
      <c r="M1853" s="140"/>
      <c r="N1853" s="138"/>
      <c r="O1853" s="124">
        <f t="shared" si="336"/>
        <v>0</v>
      </c>
      <c r="P1853" s="136"/>
      <c r="Q1853" s="140"/>
      <c r="R1853" s="138"/>
      <c r="S1853" s="146">
        <f t="shared" si="337"/>
        <v>0</v>
      </c>
    </row>
    <row r="1854" spans="1:19" ht="40.5" customHeight="1" x14ac:dyDescent="0.3">
      <c r="A1854" s="158"/>
      <c r="B1854" s="134"/>
      <c r="C1854" s="139"/>
      <c r="D1854" s="136"/>
      <c r="E1854" s="140"/>
      <c r="F1854" s="138"/>
      <c r="G1854" s="124">
        <f t="shared" si="338"/>
        <v>0</v>
      </c>
      <c r="H1854" s="136"/>
      <c r="I1854" s="140"/>
      <c r="J1854" s="138"/>
      <c r="K1854" s="124">
        <f t="shared" si="339"/>
        <v>0</v>
      </c>
      <c r="L1854" s="136"/>
      <c r="M1854" s="140"/>
      <c r="N1854" s="138"/>
      <c r="O1854" s="124">
        <f t="shared" si="336"/>
        <v>0</v>
      </c>
      <c r="P1854" s="136"/>
      <c r="Q1854" s="140"/>
      <c r="R1854" s="138"/>
      <c r="S1854" s="146">
        <f t="shared" si="337"/>
        <v>0</v>
      </c>
    </row>
    <row r="1855" spans="1:19" ht="40.5" customHeight="1" x14ac:dyDescent="0.3">
      <c r="A1855" s="158"/>
      <c r="B1855" s="134"/>
      <c r="C1855" s="139"/>
      <c r="D1855" s="136"/>
      <c r="E1855" s="140"/>
      <c r="F1855" s="138"/>
      <c r="G1855" s="124">
        <f t="shared" si="338"/>
        <v>0</v>
      </c>
      <c r="H1855" s="136"/>
      <c r="I1855" s="140"/>
      <c r="J1855" s="138"/>
      <c r="K1855" s="124">
        <f t="shared" si="339"/>
        <v>0</v>
      </c>
      <c r="L1855" s="136"/>
      <c r="M1855" s="140"/>
      <c r="N1855" s="138"/>
      <c r="O1855" s="124">
        <f t="shared" si="336"/>
        <v>0</v>
      </c>
      <c r="P1855" s="136"/>
      <c r="Q1855" s="140"/>
      <c r="R1855" s="138"/>
      <c r="S1855" s="146">
        <f t="shared" si="337"/>
        <v>0</v>
      </c>
    </row>
    <row r="1856" spans="1:19" ht="40.5" customHeight="1" x14ac:dyDescent="0.3">
      <c r="A1856" s="158"/>
      <c r="B1856" s="134"/>
      <c r="C1856" s="139"/>
      <c r="D1856" s="136"/>
      <c r="E1856" s="140"/>
      <c r="F1856" s="138"/>
      <c r="G1856" s="124">
        <f t="shared" si="338"/>
        <v>0</v>
      </c>
      <c r="H1856" s="136"/>
      <c r="I1856" s="140"/>
      <c r="J1856" s="138"/>
      <c r="K1856" s="124">
        <f t="shared" si="339"/>
        <v>0</v>
      </c>
      <c r="L1856" s="136"/>
      <c r="M1856" s="140"/>
      <c r="N1856" s="138"/>
      <c r="O1856" s="124">
        <f t="shared" si="336"/>
        <v>0</v>
      </c>
      <c r="P1856" s="136"/>
      <c r="Q1856" s="140"/>
      <c r="R1856" s="138"/>
      <c r="S1856" s="146">
        <f t="shared" si="337"/>
        <v>0</v>
      </c>
    </row>
    <row r="1857" spans="1:19" ht="40.5" customHeight="1" x14ac:dyDescent="0.3">
      <c r="A1857" s="158"/>
      <c r="B1857" s="134"/>
      <c r="C1857" s="139"/>
      <c r="D1857" s="136"/>
      <c r="E1857" s="140"/>
      <c r="F1857" s="138"/>
      <c r="G1857" s="124">
        <f t="shared" si="338"/>
        <v>0</v>
      </c>
      <c r="H1857" s="136"/>
      <c r="I1857" s="140"/>
      <c r="J1857" s="138"/>
      <c r="K1857" s="124">
        <f t="shared" si="339"/>
        <v>0</v>
      </c>
      <c r="L1857" s="136"/>
      <c r="M1857" s="140"/>
      <c r="N1857" s="138"/>
      <c r="O1857" s="124">
        <f t="shared" si="336"/>
        <v>0</v>
      </c>
      <c r="P1857" s="136"/>
      <c r="Q1857" s="140"/>
      <c r="R1857" s="138"/>
      <c r="S1857" s="146">
        <f t="shared" si="337"/>
        <v>0</v>
      </c>
    </row>
    <row r="1858" spans="1:19" ht="40.5" customHeight="1" x14ac:dyDescent="0.3">
      <c r="A1858" s="158"/>
      <c r="B1858" s="134"/>
      <c r="C1858" s="139"/>
      <c r="D1858" s="136"/>
      <c r="E1858" s="140"/>
      <c r="F1858" s="138"/>
      <c r="G1858" s="124">
        <f t="shared" si="338"/>
        <v>0</v>
      </c>
      <c r="H1858" s="136"/>
      <c r="I1858" s="140"/>
      <c r="J1858" s="138"/>
      <c r="K1858" s="124">
        <f t="shared" si="339"/>
        <v>0</v>
      </c>
      <c r="L1858" s="136"/>
      <c r="M1858" s="140"/>
      <c r="N1858" s="138"/>
      <c r="O1858" s="124">
        <f t="shared" si="336"/>
        <v>0</v>
      </c>
      <c r="P1858" s="136"/>
      <c r="Q1858" s="140"/>
      <c r="R1858" s="138"/>
      <c r="S1858" s="146">
        <f t="shared" si="337"/>
        <v>0</v>
      </c>
    </row>
    <row r="1859" spans="1:19" ht="40.5" customHeight="1" x14ac:dyDescent="0.3">
      <c r="A1859" s="158"/>
      <c r="B1859" s="134"/>
      <c r="C1859" s="139"/>
      <c r="D1859" s="136"/>
      <c r="E1859" s="140"/>
      <c r="F1859" s="138"/>
      <c r="G1859" s="124">
        <f t="shared" si="338"/>
        <v>0</v>
      </c>
      <c r="H1859" s="136"/>
      <c r="I1859" s="140"/>
      <c r="J1859" s="138"/>
      <c r="K1859" s="124">
        <f t="shared" si="339"/>
        <v>0</v>
      </c>
      <c r="L1859" s="136"/>
      <c r="M1859" s="140"/>
      <c r="N1859" s="138"/>
      <c r="O1859" s="124">
        <f t="shared" si="336"/>
        <v>0</v>
      </c>
      <c r="P1859" s="136"/>
      <c r="Q1859" s="140"/>
      <c r="R1859" s="138"/>
      <c r="S1859" s="146">
        <f t="shared" si="337"/>
        <v>0</v>
      </c>
    </row>
    <row r="1860" spans="1:19" ht="40.5" customHeight="1" x14ac:dyDescent="0.3">
      <c r="A1860" s="158"/>
      <c r="B1860" s="134"/>
      <c r="C1860" s="139"/>
      <c r="D1860" s="136"/>
      <c r="E1860" s="140"/>
      <c r="F1860" s="138"/>
      <c r="G1860" s="124">
        <f t="shared" si="338"/>
        <v>0</v>
      </c>
      <c r="H1860" s="136"/>
      <c r="I1860" s="140"/>
      <c r="J1860" s="138"/>
      <c r="K1860" s="124">
        <f t="shared" si="339"/>
        <v>0</v>
      </c>
      <c r="L1860" s="136"/>
      <c r="M1860" s="140"/>
      <c r="N1860" s="138"/>
      <c r="O1860" s="124">
        <f t="shared" si="336"/>
        <v>0</v>
      </c>
      <c r="P1860" s="136"/>
      <c r="Q1860" s="140"/>
      <c r="R1860" s="138"/>
      <c r="S1860" s="146">
        <f t="shared" si="337"/>
        <v>0</v>
      </c>
    </row>
    <row r="1861" spans="1:19" ht="40.5" customHeight="1" x14ac:dyDescent="0.3">
      <c r="A1861" s="158"/>
      <c r="B1861" s="134"/>
      <c r="C1861" s="139"/>
      <c r="D1861" s="136"/>
      <c r="E1861" s="140"/>
      <c r="F1861" s="138"/>
      <c r="G1861" s="124">
        <f t="shared" si="338"/>
        <v>0</v>
      </c>
      <c r="H1861" s="136"/>
      <c r="I1861" s="140"/>
      <c r="J1861" s="138"/>
      <c r="K1861" s="124">
        <f t="shared" si="339"/>
        <v>0</v>
      </c>
      <c r="L1861" s="136"/>
      <c r="M1861" s="140"/>
      <c r="N1861" s="138"/>
      <c r="O1861" s="124">
        <f t="shared" si="336"/>
        <v>0</v>
      </c>
      <c r="P1861" s="136"/>
      <c r="Q1861" s="140"/>
      <c r="R1861" s="138"/>
      <c r="S1861" s="146">
        <f t="shared" si="337"/>
        <v>0</v>
      </c>
    </row>
    <row r="1862" spans="1:19" ht="40.5" customHeight="1" x14ac:dyDescent="0.3">
      <c r="A1862" s="115"/>
      <c r="B1862" s="116" t="s">
        <v>70</v>
      </c>
      <c r="C1862" s="117"/>
      <c r="D1862" s="127"/>
      <c r="E1862" s="128"/>
      <c r="F1862" s="125">
        <f t="shared" ref="F1862" si="340">L1862+O1862</f>
        <v>0</v>
      </c>
      <c r="G1862" s="125">
        <f>SUM(G1832:G1861)</f>
        <v>0</v>
      </c>
      <c r="H1862" s="127"/>
      <c r="I1862" s="128"/>
      <c r="J1862" s="126"/>
      <c r="K1862" s="125">
        <f>SUM(K1832:K1861)</f>
        <v>0</v>
      </c>
      <c r="L1862" s="127"/>
      <c r="M1862" s="128"/>
      <c r="N1862" s="126"/>
      <c r="O1862" s="125">
        <f>SUM(O1832:O1861)</f>
        <v>0</v>
      </c>
      <c r="P1862" s="127"/>
      <c r="Q1862" s="128"/>
      <c r="R1862" s="126"/>
      <c r="S1862" s="147">
        <f>SUM(S1832:S1861)</f>
        <v>0</v>
      </c>
    </row>
    <row r="1863" spans="1:19" ht="16.5" customHeight="1" x14ac:dyDescent="0.3">
      <c r="A1863" s="110"/>
      <c r="B1863" s="110"/>
      <c r="C1863" s="108"/>
      <c r="D1863" s="108"/>
      <c r="E1863" s="108"/>
      <c r="F1863" s="109"/>
      <c r="G1863" s="109"/>
      <c r="H1863" s="108"/>
      <c r="I1863" s="108"/>
      <c r="J1863" s="108"/>
      <c r="K1863" s="109"/>
      <c r="L1863" s="108"/>
      <c r="M1863" s="108"/>
      <c r="N1863" s="108"/>
      <c r="O1863" s="109"/>
      <c r="P1863" s="108"/>
      <c r="Q1863" s="108"/>
      <c r="R1863" s="108"/>
      <c r="S1863" s="109"/>
    </row>
    <row r="1864" spans="1:19" ht="16.5" customHeight="1" x14ac:dyDescent="0.15">
      <c r="A1864" s="373" t="s">
        <v>61</v>
      </c>
      <c r="B1864" s="373"/>
      <c r="C1864" s="373"/>
      <c r="D1864" s="373"/>
      <c r="E1864" s="373"/>
      <c r="F1864" s="373"/>
      <c r="G1864" s="373"/>
      <c r="H1864" s="373"/>
      <c r="I1864" s="373"/>
      <c r="J1864" s="373"/>
      <c r="K1864" s="373"/>
      <c r="L1864" s="373"/>
      <c r="M1864" s="373"/>
      <c r="N1864" s="373"/>
      <c r="O1864" s="373"/>
      <c r="P1864" s="373"/>
      <c r="Q1864" s="373"/>
      <c r="R1864" s="373"/>
      <c r="S1864" s="373"/>
    </row>
    <row r="1865" spans="1:19" ht="16.5" customHeight="1" x14ac:dyDescent="0.15">
      <c r="A1865" s="373"/>
      <c r="B1865" s="373"/>
      <c r="C1865" s="373"/>
      <c r="D1865" s="373"/>
      <c r="E1865" s="373"/>
      <c r="F1865" s="373"/>
      <c r="G1865" s="373"/>
      <c r="H1865" s="373"/>
      <c r="I1865" s="373"/>
      <c r="J1865" s="373"/>
      <c r="K1865" s="373"/>
      <c r="L1865" s="373"/>
      <c r="M1865" s="373"/>
      <c r="N1865" s="373"/>
      <c r="O1865" s="373"/>
      <c r="P1865" s="373"/>
      <c r="Q1865" s="373"/>
      <c r="R1865" s="373"/>
      <c r="S1865" s="373"/>
    </row>
    <row r="1866" spans="1:19" ht="16.5" customHeight="1" x14ac:dyDescent="0.15">
      <c r="A1866" s="374"/>
      <c r="B1866" s="374"/>
      <c r="C1866" s="374"/>
      <c r="D1866" s="374"/>
      <c r="E1866" s="374"/>
      <c r="F1866" s="374"/>
      <c r="G1866" s="374"/>
      <c r="H1866" s="374"/>
      <c r="I1866" s="374"/>
      <c r="J1866" s="374"/>
      <c r="K1866" s="374"/>
      <c r="L1866" s="374"/>
      <c r="M1866" s="374"/>
      <c r="N1866" s="374"/>
      <c r="O1866" s="374"/>
      <c r="P1866" s="374"/>
      <c r="Q1866" s="374"/>
      <c r="R1866" s="374"/>
      <c r="S1866" s="374"/>
    </row>
    <row r="1867" spans="1:19" s="7" customFormat="1" ht="24" customHeight="1" x14ac:dyDescent="0.2">
      <c r="A1867" s="375">
        <f>A1829+1</f>
        <v>50</v>
      </c>
      <c r="B1867" s="377" t="str">
        <f>IF(ISBLANK(見積書表紙!$C$22),"",見積書表紙!$C$22)</f>
        <v/>
      </c>
      <c r="C1867" s="379"/>
      <c r="D1867" s="381" t="s">
        <v>5</v>
      </c>
      <c r="E1867" s="382"/>
      <c r="F1867" s="382"/>
      <c r="G1867" s="383"/>
      <c r="H1867" s="381" t="s">
        <v>123</v>
      </c>
      <c r="I1867" s="382"/>
      <c r="J1867" s="382"/>
      <c r="K1867" s="383"/>
      <c r="L1867" s="381" t="s">
        <v>124</v>
      </c>
      <c r="M1867" s="382"/>
      <c r="N1867" s="382"/>
      <c r="O1867" s="383"/>
      <c r="P1867" s="381" t="s">
        <v>125</v>
      </c>
      <c r="Q1867" s="382"/>
      <c r="R1867" s="382"/>
      <c r="S1867" s="387"/>
    </row>
    <row r="1868" spans="1:19" s="7" customFormat="1" ht="24" customHeight="1" x14ac:dyDescent="0.2">
      <c r="A1868" s="376"/>
      <c r="B1868" s="378"/>
      <c r="C1868" s="380"/>
      <c r="D1868" s="384"/>
      <c r="E1868" s="385"/>
      <c r="F1868" s="385"/>
      <c r="G1868" s="386"/>
      <c r="H1868" s="384"/>
      <c r="I1868" s="385"/>
      <c r="J1868" s="385"/>
      <c r="K1868" s="386"/>
      <c r="L1868" s="384"/>
      <c r="M1868" s="385"/>
      <c r="N1868" s="385"/>
      <c r="O1868" s="386"/>
      <c r="P1868" s="384"/>
      <c r="Q1868" s="385"/>
      <c r="R1868" s="385"/>
      <c r="S1868" s="388"/>
    </row>
    <row r="1869" spans="1:19" s="7" customFormat="1" ht="40.5" customHeight="1" x14ac:dyDescent="0.2">
      <c r="A1869" s="111" t="s">
        <v>52</v>
      </c>
      <c r="B1869" s="112" t="s">
        <v>6</v>
      </c>
      <c r="C1869" s="113" t="s">
        <v>53</v>
      </c>
      <c r="D1869" s="112" t="s">
        <v>7</v>
      </c>
      <c r="E1869" s="112" t="s">
        <v>0</v>
      </c>
      <c r="F1869" s="114" t="s">
        <v>8</v>
      </c>
      <c r="G1869" s="114" t="s">
        <v>9</v>
      </c>
      <c r="H1869" s="112" t="s">
        <v>7</v>
      </c>
      <c r="I1869" s="112" t="s">
        <v>0</v>
      </c>
      <c r="J1869" s="112" t="s">
        <v>8</v>
      </c>
      <c r="K1869" s="114" t="s">
        <v>9</v>
      </c>
      <c r="L1869" s="112" t="s">
        <v>7</v>
      </c>
      <c r="M1869" s="112" t="s">
        <v>0</v>
      </c>
      <c r="N1869" s="112" t="s">
        <v>8</v>
      </c>
      <c r="O1869" s="114" t="s">
        <v>9</v>
      </c>
      <c r="P1869" s="112" t="s">
        <v>7</v>
      </c>
      <c r="Q1869" s="112" t="s">
        <v>0</v>
      </c>
      <c r="R1869" s="112" t="s">
        <v>8</v>
      </c>
      <c r="S1869" s="145" t="s">
        <v>9</v>
      </c>
    </row>
    <row r="1870" spans="1:19" ht="40.5" customHeight="1" x14ac:dyDescent="0.3">
      <c r="A1870" s="158"/>
      <c r="B1870" s="134"/>
      <c r="C1870" s="135"/>
      <c r="D1870" s="136"/>
      <c r="E1870" s="137"/>
      <c r="F1870" s="138"/>
      <c r="G1870" s="124">
        <f t="shared" ref="G1870:G1874" si="341">D1870*F1870</f>
        <v>0</v>
      </c>
      <c r="H1870" s="136"/>
      <c r="I1870" s="137"/>
      <c r="J1870" s="138"/>
      <c r="K1870" s="124">
        <f>H1870*J1870</f>
        <v>0</v>
      </c>
      <c r="L1870" s="136"/>
      <c r="M1870" s="137"/>
      <c r="N1870" s="138"/>
      <c r="O1870" s="124">
        <f>L1870*N1870</f>
        <v>0</v>
      </c>
      <c r="P1870" s="136"/>
      <c r="Q1870" s="137"/>
      <c r="R1870" s="138"/>
      <c r="S1870" s="146">
        <f>P1870*R1870</f>
        <v>0</v>
      </c>
    </row>
    <row r="1871" spans="1:19" ht="40.5" customHeight="1" x14ac:dyDescent="0.3">
      <c r="A1871" s="158"/>
      <c r="B1871" s="134"/>
      <c r="C1871" s="135"/>
      <c r="D1871" s="136"/>
      <c r="E1871" s="137"/>
      <c r="F1871" s="138"/>
      <c r="G1871" s="124">
        <f t="shared" si="341"/>
        <v>0</v>
      </c>
      <c r="H1871" s="136"/>
      <c r="I1871" s="137"/>
      <c r="J1871" s="138"/>
      <c r="K1871" s="124">
        <f t="shared" ref="K1871:K1874" si="342">H1871*J1871</f>
        <v>0</v>
      </c>
      <c r="L1871" s="136"/>
      <c r="M1871" s="137"/>
      <c r="N1871" s="138"/>
      <c r="O1871" s="124">
        <f t="shared" ref="O1871:O1899" si="343">L1871*N1871</f>
        <v>0</v>
      </c>
      <c r="P1871" s="136"/>
      <c r="Q1871" s="137"/>
      <c r="R1871" s="138"/>
      <c r="S1871" s="146">
        <f t="shared" ref="S1871:S1899" si="344">P1871*R1871</f>
        <v>0</v>
      </c>
    </row>
    <row r="1872" spans="1:19" ht="40.5" customHeight="1" x14ac:dyDescent="0.3">
      <c r="A1872" s="158"/>
      <c r="B1872" s="134"/>
      <c r="C1872" s="135"/>
      <c r="D1872" s="136"/>
      <c r="E1872" s="137"/>
      <c r="F1872" s="138"/>
      <c r="G1872" s="124">
        <f t="shared" si="341"/>
        <v>0</v>
      </c>
      <c r="H1872" s="136"/>
      <c r="I1872" s="137"/>
      <c r="J1872" s="138"/>
      <c r="K1872" s="124">
        <f t="shared" si="342"/>
        <v>0</v>
      </c>
      <c r="L1872" s="136"/>
      <c r="M1872" s="137"/>
      <c r="N1872" s="138"/>
      <c r="O1872" s="124">
        <f t="shared" si="343"/>
        <v>0</v>
      </c>
      <c r="P1872" s="136"/>
      <c r="Q1872" s="137"/>
      <c r="R1872" s="138"/>
      <c r="S1872" s="146">
        <f t="shared" si="344"/>
        <v>0</v>
      </c>
    </row>
    <row r="1873" spans="1:19" ht="40.5" customHeight="1" x14ac:dyDescent="0.3">
      <c r="A1873" s="158"/>
      <c r="B1873" s="134"/>
      <c r="C1873" s="135"/>
      <c r="D1873" s="136"/>
      <c r="E1873" s="137"/>
      <c r="F1873" s="138"/>
      <c r="G1873" s="124">
        <f t="shared" si="341"/>
        <v>0</v>
      </c>
      <c r="H1873" s="136"/>
      <c r="I1873" s="137"/>
      <c r="J1873" s="138"/>
      <c r="K1873" s="124">
        <f t="shared" si="342"/>
        <v>0</v>
      </c>
      <c r="L1873" s="136"/>
      <c r="M1873" s="137"/>
      <c r="N1873" s="138"/>
      <c r="O1873" s="124">
        <f t="shared" si="343"/>
        <v>0</v>
      </c>
      <c r="P1873" s="136"/>
      <c r="Q1873" s="137"/>
      <c r="R1873" s="138"/>
      <c r="S1873" s="146">
        <f t="shared" si="344"/>
        <v>0</v>
      </c>
    </row>
    <row r="1874" spans="1:19" ht="40.5" customHeight="1" x14ac:dyDescent="0.3">
      <c r="A1874" s="158"/>
      <c r="B1874" s="134"/>
      <c r="C1874" s="135"/>
      <c r="D1874" s="136"/>
      <c r="E1874" s="137"/>
      <c r="F1874" s="138"/>
      <c r="G1874" s="124">
        <f t="shared" si="341"/>
        <v>0</v>
      </c>
      <c r="H1874" s="136"/>
      <c r="I1874" s="137"/>
      <c r="J1874" s="138"/>
      <c r="K1874" s="124">
        <f t="shared" si="342"/>
        <v>0</v>
      </c>
      <c r="L1874" s="136"/>
      <c r="M1874" s="137"/>
      <c r="N1874" s="138"/>
      <c r="O1874" s="124">
        <f t="shared" si="343"/>
        <v>0</v>
      </c>
      <c r="P1874" s="136"/>
      <c r="Q1874" s="137"/>
      <c r="R1874" s="138"/>
      <c r="S1874" s="146">
        <f t="shared" si="344"/>
        <v>0</v>
      </c>
    </row>
    <row r="1875" spans="1:19" ht="40.5" customHeight="1" x14ac:dyDescent="0.3">
      <c r="A1875" s="158"/>
      <c r="B1875" s="134"/>
      <c r="C1875" s="135"/>
      <c r="D1875" s="136"/>
      <c r="E1875" s="137"/>
      <c r="F1875" s="138"/>
      <c r="G1875" s="124">
        <f>D1875*F1875</f>
        <v>0</v>
      </c>
      <c r="H1875" s="136"/>
      <c r="I1875" s="137"/>
      <c r="J1875" s="138"/>
      <c r="K1875" s="124">
        <f>H1875*J1875</f>
        <v>0</v>
      </c>
      <c r="L1875" s="136"/>
      <c r="M1875" s="137"/>
      <c r="N1875" s="138"/>
      <c r="O1875" s="124">
        <f t="shared" si="343"/>
        <v>0</v>
      </c>
      <c r="P1875" s="136"/>
      <c r="Q1875" s="137"/>
      <c r="R1875" s="138"/>
      <c r="S1875" s="146">
        <f t="shared" si="344"/>
        <v>0</v>
      </c>
    </row>
    <row r="1876" spans="1:19" ht="40.5" customHeight="1" x14ac:dyDescent="0.3">
      <c r="A1876" s="158"/>
      <c r="B1876" s="134"/>
      <c r="C1876" s="135"/>
      <c r="D1876" s="136"/>
      <c r="E1876" s="137"/>
      <c r="F1876" s="138"/>
      <c r="G1876" s="124">
        <f>D1876*F1876</f>
        <v>0</v>
      </c>
      <c r="H1876" s="136"/>
      <c r="I1876" s="137"/>
      <c r="J1876" s="138"/>
      <c r="K1876" s="124">
        <f>H1876*J1876</f>
        <v>0</v>
      </c>
      <c r="L1876" s="136"/>
      <c r="M1876" s="137"/>
      <c r="N1876" s="138"/>
      <c r="O1876" s="124">
        <f t="shared" si="343"/>
        <v>0</v>
      </c>
      <c r="P1876" s="136"/>
      <c r="Q1876" s="137"/>
      <c r="R1876" s="138"/>
      <c r="S1876" s="146">
        <f t="shared" si="344"/>
        <v>0</v>
      </c>
    </row>
    <row r="1877" spans="1:19" ht="40.5" customHeight="1" x14ac:dyDescent="0.3">
      <c r="A1877" s="158"/>
      <c r="B1877" s="134"/>
      <c r="C1877" s="135"/>
      <c r="D1877" s="136"/>
      <c r="E1877" s="137"/>
      <c r="F1877" s="138"/>
      <c r="G1877" s="124">
        <f t="shared" ref="G1877:G1899" si="345">D1877*F1877</f>
        <v>0</v>
      </c>
      <c r="H1877" s="136"/>
      <c r="I1877" s="137"/>
      <c r="J1877" s="138"/>
      <c r="K1877" s="124">
        <f t="shared" ref="K1877:K1899" si="346">H1877*J1877</f>
        <v>0</v>
      </c>
      <c r="L1877" s="136"/>
      <c r="M1877" s="137"/>
      <c r="N1877" s="138"/>
      <c r="O1877" s="124">
        <f t="shared" si="343"/>
        <v>0</v>
      </c>
      <c r="P1877" s="136"/>
      <c r="Q1877" s="137"/>
      <c r="R1877" s="138"/>
      <c r="S1877" s="146">
        <f t="shared" si="344"/>
        <v>0</v>
      </c>
    </row>
    <row r="1878" spans="1:19" ht="40.5" customHeight="1" x14ac:dyDescent="0.3">
      <c r="A1878" s="158"/>
      <c r="B1878" s="134"/>
      <c r="C1878" s="135"/>
      <c r="D1878" s="136"/>
      <c r="E1878" s="137"/>
      <c r="F1878" s="138"/>
      <c r="G1878" s="124">
        <f t="shared" si="345"/>
        <v>0</v>
      </c>
      <c r="H1878" s="136"/>
      <c r="I1878" s="137"/>
      <c r="J1878" s="138"/>
      <c r="K1878" s="124">
        <f t="shared" si="346"/>
        <v>0</v>
      </c>
      <c r="L1878" s="136"/>
      <c r="M1878" s="137"/>
      <c r="N1878" s="138"/>
      <c r="O1878" s="124">
        <f t="shared" si="343"/>
        <v>0</v>
      </c>
      <c r="P1878" s="136"/>
      <c r="Q1878" s="137"/>
      <c r="R1878" s="138"/>
      <c r="S1878" s="146">
        <f t="shared" si="344"/>
        <v>0</v>
      </c>
    </row>
    <row r="1879" spans="1:19" ht="40.5" customHeight="1" x14ac:dyDescent="0.3">
      <c r="A1879" s="158"/>
      <c r="B1879" s="134"/>
      <c r="C1879" s="135"/>
      <c r="D1879" s="136"/>
      <c r="E1879" s="137"/>
      <c r="F1879" s="138"/>
      <c r="G1879" s="124">
        <f t="shared" si="345"/>
        <v>0</v>
      </c>
      <c r="H1879" s="136"/>
      <c r="I1879" s="137"/>
      <c r="J1879" s="138"/>
      <c r="K1879" s="124">
        <f t="shared" si="346"/>
        <v>0</v>
      </c>
      <c r="L1879" s="136"/>
      <c r="M1879" s="137"/>
      <c r="N1879" s="138"/>
      <c r="O1879" s="124">
        <f t="shared" si="343"/>
        <v>0</v>
      </c>
      <c r="P1879" s="136"/>
      <c r="Q1879" s="137"/>
      <c r="R1879" s="138"/>
      <c r="S1879" s="146">
        <f t="shared" si="344"/>
        <v>0</v>
      </c>
    </row>
    <row r="1880" spans="1:19" ht="40.5" customHeight="1" x14ac:dyDescent="0.3">
      <c r="A1880" s="158"/>
      <c r="B1880" s="134"/>
      <c r="C1880" s="135"/>
      <c r="D1880" s="136"/>
      <c r="E1880" s="137"/>
      <c r="F1880" s="138"/>
      <c r="G1880" s="124">
        <f t="shared" si="345"/>
        <v>0</v>
      </c>
      <c r="H1880" s="136"/>
      <c r="I1880" s="137"/>
      <c r="J1880" s="138"/>
      <c r="K1880" s="124">
        <f t="shared" si="346"/>
        <v>0</v>
      </c>
      <c r="L1880" s="136"/>
      <c r="M1880" s="137"/>
      <c r="N1880" s="138"/>
      <c r="O1880" s="124">
        <f t="shared" si="343"/>
        <v>0</v>
      </c>
      <c r="P1880" s="136"/>
      <c r="Q1880" s="137"/>
      <c r="R1880" s="138"/>
      <c r="S1880" s="146">
        <f t="shared" si="344"/>
        <v>0</v>
      </c>
    </row>
    <row r="1881" spans="1:19" ht="40.5" customHeight="1" x14ac:dyDescent="0.3">
      <c r="A1881" s="158"/>
      <c r="B1881" s="134"/>
      <c r="C1881" s="135"/>
      <c r="D1881" s="136"/>
      <c r="E1881" s="137"/>
      <c r="F1881" s="138"/>
      <c r="G1881" s="124">
        <f t="shared" si="345"/>
        <v>0</v>
      </c>
      <c r="H1881" s="136"/>
      <c r="I1881" s="137"/>
      <c r="J1881" s="138"/>
      <c r="K1881" s="124">
        <f t="shared" si="346"/>
        <v>0</v>
      </c>
      <c r="L1881" s="136"/>
      <c r="M1881" s="137"/>
      <c r="N1881" s="138"/>
      <c r="O1881" s="124">
        <f t="shared" si="343"/>
        <v>0</v>
      </c>
      <c r="P1881" s="136"/>
      <c r="Q1881" s="137"/>
      <c r="R1881" s="138"/>
      <c r="S1881" s="146">
        <f t="shared" si="344"/>
        <v>0</v>
      </c>
    </row>
    <row r="1882" spans="1:19" ht="40.5" customHeight="1" x14ac:dyDescent="0.3">
      <c r="A1882" s="158"/>
      <c r="B1882" s="134"/>
      <c r="C1882" s="135"/>
      <c r="D1882" s="136"/>
      <c r="E1882" s="137"/>
      <c r="F1882" s="138"/>
      <c r="G1882" s="124">
        <f t="shared" si="345"/>
        <v>0</v>
      </c>
      <c r="H1882" s="136"/>
      <c r="I1882" s="137"/>
      <c r="J1882" s="138"/>
      <c r="K1882" s="124">
        <f t="shared" si="346"/>
        <v>0</v>
      </c>
      <c r="L1882" s="136"/>
      <c r="M1882" s="137"/>
      <c r="N1882" s="138"/>
      <c r="O1882" s="124">
        <f t="shared" si="343"/>
        <v>0</v>
      </c>
      <c r="P1882" s="136"/>
      <c r="Q1882" s="137"/>
      <c r="R1882" s="138"/>
      <c r="S1882" s="146">
        <f t="shared" si="344"/>
        <v>0</v>
      </c>
    </row>
    <row r="1883" spans="1:19" ht="40.5" customHeight="1" x14ac:dyDescent="0.3">
      <c r="A1883" s="158"/>
      <c r="B1883" s="134"/>
      <c r="C1883" s="139"/>
      <c r="D1883" s="136"/>
      <c r="E1883" s="140"/>
      <c r="F1883" s="138"/>
      <c r="G1883" s="124">
        <f t="shared" si="345"/>
        <v>0</v>
      </c>
      <c r="H1883" s="136"/>
      <c r="I1883" s="140"/>
      <c r="J1883" s="138"/>
      <c r="K1883" s="124">
        <f t="shared" si="346"/>
        <v>0</v>
      </c>
      <c r="L1883" s="136"/>
      <c r="M1883" s="140"/>
      <c r="N1883" s="138"/>
      <c r="O1883" s="124">
        <f t="shared" si="343"/>
        <v>0</v>
      </c>
      <c r="P1883" s="136"/>
      <c r="Q1883" s="140"/>
      <c r="R1883" s="138"/>
      <c r="S1883" s="146">
        <f t="shared" si="344"/>
        <v>0</v>
      </c>
    </row>
    <row r="1884" spans="1:19" ht="40.5" customHeight="1" x14ac:dyDescent="0.3">
      <c r="A1884" s="158"/>
      <c r="B1884" s="134"/>
      <c r="C1884" s="135"/>
      <c r="D1884" s="136"/>
      <c r="E1884" s="137"/>
      <c r="F1884" s="138"/>
      <c r="G1884" s="124">
        <f t="shared" si="345"/>
        <v>0</v>
      </c>
      <c r="H1884" s="136"/>
      <c r="I1884" s="137"/>
      <c r="J1884" s="138"/>
      <c r="K1884" s="124">
        <f t="shared" si="346"/>
        <v>0</v>
      </c>
      <c r="L1884" s="136"/>
      <c r="M1884" s="137"/>
      <c r="N1884" s="138"/>
      <c r="O1884" s="124">
        <f t="shared" si="343"/>
        <v>0</v>
      </c>
      <c r="P1884" s="136"/>
      <c r="Q1884" s="137"/>
      <c r="R1884" s="138"/>
      <c r="S1884" s="146">
        <f t="shared" si="344"/>
        <v>0</v>
      </c>
    </row>
    <row r="1885" spans="1:19" ht="40.5" customHeight="1" x14ac:dyDescent="0.3">
      <c r="A1885" s="158"/>
      <c r="B1885" s="134"/>
      <c r="C1885" s="135"/>
      <c r="D1885" s="136"/>
      <c r="E1885" s="137"/>
      <c r="F1885" s="138"/>
      <c r="G1885" s="124">
        <f t="shared" si="345"/>
        <v>0</v>
      </c>
      <c r="H1885" s="136"/>
      <c r="I1885" s="137"/>
      <c r="J1885" s="138"/>
      <c r="K1885" s="124">
        <f t="shared" si="346"/>
        <v>0</v>
      </c>
      <c r="L1885" s="136"/>
      <c r="M1885" s="137"/>
      <c r="N1885" s="138"/>
      <c r="O1885" s="124">
        <f t="shared" si="343"/>
        <v>0</v>
      </c>
      <c r="P1885" s="136"/>
      <c r="Q1885" s="137"/>
      <c r="R1885" s="138"/>
      <c r="S1885" s="146">
        <f t="shared" si="344"/>
        <v>0</v>
      </c>
    </row>
    <row r="1886" spans="1:19" ht="40.5" customHeight="1" x14ac:dyDescent="0.3">
      <c r="A1886" s="158"/>
      <c r="B1886" s="134"/>
      <c r="C1886" s="139"/>
      <c r="D1886" s="136"/>
      <c r="E1886" s="140"/>
      <c r="F1886" s="138"/>
      <c r="G1886" s="124">
        <f t="shared" si="345"/>
        <v>0</v>
      </c>
      <c r="H1886" s="136"/>
      <c r="I1886" s="140"/>
      <c r="J1886" s="138"/>
      <c r="K1886" s="124">
        <f t="shared" si="346"/>
        <v>0</v>
      </c>
      <c r="L1886" s="136"/>
      <c r="M1886" s="140"/>
      <c r="N1886" s="138"/>
      <c r="O1886" s="124">
        <f t="shared" si="343"/>
        <v>0</v>
      </c>
      <c r="P1886" s="136"/>
      <c r="Q1886" s="140"/>
      <c r="R1886" s="138"/>
      <c r="S1886" s="146">
        <f t="shared" si="344"/>
        <v>0</v>
      </c>
    </row>
    <row r="1887" spans="1:19" ht="40.5" customHeight="1" x14ac:dyDescent="0.3">
      <c r="A1887" s="158"/>
      <c r="B1887" s="134"/>
      <c r="C1887" s="139"/>
      <c r="D1887" s="136"/>
      <c r="E1887" s="140"/>
      <c r="F1887" s="138"/>
      <c r="G1887" s="124">
        <f t="shared" si="345"/>
        <v>0</v>
      </c>
      <c r="H1887" s="136"/>
      <c r="I1887" s="140"/>
      <c r="J1887" s="138"/>
      <c r="K1887" s="124">
        <f t="shared" si="346"/>
        <v>0</v>
      </c>
      <c r="L1887" s="136"/>
      <c r="M1887" s="140"/>
      <c r="N1887" s="138"/>
      <c r="O1887" s="124">
        <f t="shared" si="343"/>
        <v>0</v>
      </c>
      <c r="P1887" s="136"/>
      <c r="Q1887" s="140"/>
      <c r="R1887" s="138"/>
      <c r="S1887" s="146">
        <f t="shared" si="344"/>
        <v>0</v>
      </c>
    </row>
    <row r="1888" spans="1:19" ht="40.5" customHeight="1" x14ac:dyDescent="0.3">
      <c r="A1888" s="158"/>
      <c r="B1888" s="134"/>
      <c r="C1888" s="139"/>
      <c r="D1888" s="136"/>
      <c r="E1888" s="140"/>
      <c r="F1888" s="138"/>
      <c r="G1888" s="124">
        <f t="shared" si="345"/>
        <v>0</v>
      </c>
      <c r="H1888" s="136"/>
      <c r="I1888" s="140"/>
      <c r="J1888" s="138"/>
      <c r="K1888" s="124">
        <f t="shared" si="346"/>
        <v>0</v>
      </c>
      <c r="L1888" s="136"/>
      <c r="M1888" s="140"/>
      <c r="N1888" s="138"/>
      <c r="O1888" s="124">
        <f t="shared" si="343"/>
        <v>0</v>
      </c>
      <c r="P1888" s="136"/>
      <c r="Q1888" s="140"/>
      <c r="R1888" s="138"/>
      <c r="S1888" s="146">
        <f t="shared" si="344"/>
        <v>0</v>
      </c>
    </row>
    <row r="1889" spans="1:19" ht="40.5" customHeight="1" x14ac:dyDescent="0.3">
      <c r="A1889" s="158"/>
      <c r="B1889" s="134"/>
      <c r="C1889" s="139"/>
      <c r="D1889" s="136"/>
      <c r="E1889" s="140"/>
      <c r="F1889" s="138"/>
      <c r="G1889" s="124">
        <f t="shared" si="345"/>
        <v>0</v>
      </c>
      <c r="H1889" s="136"/>
      <c r="I1889" s="140"/>
      <c r="J1889" s="138"/>
      <c r="K1889" s="124">
        <f t="shared" si="346"/>
        <v>0</v>
      </c>
      <c r="L1889" s="136"/>
      <c r="M1889" s="140"/>
      <c r="N1889" s="138"/>
      <c r="O1889" s="124">
        <f t="shared" si="343"/>
        <v>0</v>
      </c>
      <c r="P1889" s="136"/>
      <c r="Q1889" s="140"/>
      <c r="R1889" s="138"/>
      <c r="S1889" s="146">
        <f t="shared" si="344"/>
        <v>0</v>
      </c>
    </row>
    <row r="1890" spans="1:19" ht="40.5" customHeight="1" x14ac:dyDescent="0.3">
      <c r="A1890" s="158"/>
      <c r="B1890" s="134"/>
      <c r="C1890" s="139"/>
      <c r="D1890" s="136"/>
      <c r="E1890" s="140"/>
      <c r="F1890" s="138"/>
      <c r="G1890" s="124">
        <f t="shared" si="345"/>
        <v>0</v>
      </c>
      <c r="H1890" s="136"/>
      <c r="I1890" s="140"/>
      <c r="J1890" s="138"/>
      <c r="K1890" s="124">
        <f t="shared" si="346"/>
        <v>0</v>
      </c>
      <c r="L1890" s="136"/>
      <c r="M1890" s="140"/>
      <c r="N1890" s="138"/>
      <c r="O1890" s="124">
        <f t="shared" si="343"/>
        <v>0</v>
      </c>
      <c r="P1890" s="136"/>
      <c r="Q1890" s="140"/>
      <c r="R1890" s="138"/>
      <c r="S1890" s="146">
        <f t="shared" si="344"/>
        <v>0</v>
      </c>
    </row>
    <row r="1891" spans="1:19" ht="40.5" customHeight="1" x14ac:dyDescent="0.3">
      <c r="A1891" s="158"/>
      <c r="B1891" s="134"/>
      <c r="C1891" s="139"/>
      <c r="D1891" s="136"/>
      <c r="E1891" s="140"/>
      <c r="F1891" s="138"/>
      <c r="G1891" s="124">
        <f t="shared" si="345"/>
        <v>0</v>
      </c>
      <c r="H1891" s="136"/>
      <c r="I1891" s="140"/>
      <c r="J1891" s="138"/>
      <c r="K1891" s="124">
        <f t="shared" si="346"/>
        <v>0</v>
      </c>
      <c r="L1891" s="136"/>
      <c r="M1891" s="140"/>
      <c r="N1891" s="138"/>
      <c r="O1891" s="124">
        <f t="shared" si="343"/>
        <v>0</v>
      </c>
      <c r="P1891" s="136"/>
      <c r="Q1891" s="140"/>
      <c r="R1891" s="138"/>
      <c r="S1891" s="146">
        <f t="shared" si="344"/>
        <v>0</v>
      </c>
    </row>
    <row r="1892" spans="1:19" ht="40.5" customHeight="1" x14ac:dyDescent="0.3">
      <c r="A1892" s="158"/>
      <c r="B1892" s="134"/>
      <c r="C1892" s="139"/>
      <c r="D1892" s="136"/>
      <c r="E1892" s="140"/>
      <c r="F1892" s="138"/>
      <c r="G1892" s="124">
        <f t="shared" si="345"/>
        <v>0</v>
      </c>
      <c r="H1892" s="136"/>
      <c r="I1892" s="140"/>
      <c r="J1892" s="138"/>
      <c r="K1892" s="124">
        <f t="shared" si="346"/>
        <v>0</v>
      </c>
      <c r="L1892" s="136"/>
      <c r="M1892" s="140"/>
      <c r="N1892" s="138"/>
      <c r="O1892" s="124">
        <f t="shared" si="343"/>
        <v>0</v>
      </c>
      <c r="P1892" s="136"/>
      <c r="Q1892" s="140"/>
      <c r="R1892" s="138"/>
      <c r="S1892" s="146">
        <f t="shared" si="344"/>
        <v>0</v>
      </c>
    </row>
    <row r="1893" spans="1:19" ht="40.5" customHeight="1" x14ac:dyDescent="0.3">
      <c r="A1893" s="158"/>
      <c r="B1893" s="134"/>
      <c r="C1893" s="139"/>
      <c r="D1893" s="136"/>
      <c r="E1893" s="140"/>
      <c r="F1893" s="138"/>
      <c r="G1893" s="124">
        <f t="shared" si="345"/>
        <v>0</v>
      </c>
      <c r="H1893" s="136"/>
      <c r="I1893" s="140"/>
      <c r="J1893" s="138"/>
      <c r="K1893" s="124">
        <f t="shared" si="346"/>
        <v>0</v>
      </c>
      <c r="L1893" s="136"/>
      <c r="M1893" s="140"/>
      <c r="N1893" s="138"/>
      <c r="O1893" s="124">
        <f t="shared" si="343"/>
        <v>0</v>
      </c>
      <c r="P1893" s="136"/>
      <c r="Q1893" s="140"/>
      <c r="R1893" s="138"/>
      <c r="S1893" s="146">
        <f t="shared" si="344"/>
        <v>0</v>
      </c>
    </row>
    <row r="1894" spans="1:19" ht="40.5" customHeight="1" x14ac:dyDescent="0.3">
      <c r="A1894" s="158"/>
      <c r="B1894" s="134"/>
      <c r="C1894" s="139"/>
      <c r="D1894" s="136"/>
      <c r="E1894" s="140"/>
      <c r="F1894" s="138"/>
      <c r="G1894" s="124">
        <f t="shared" si="345"/>
        <v>0</v>
      </c>
      <c r="H1894" s="136"/>
      <c r="I1894" s="140"/>
      <c r="J1894" s="138"/>
      <c r="K1894" s="124">
        <f t="shared" si="346"/>
        <v>0</v>
      </c>
      <c r="L1894" s="136"/>
      <c r="M1894" s="140"/>
      <c r="N1894" s="138"/>
      <c r="O1894" s="124">
        <f t="shared" si="343"/>
        <v>0</v>
      </c>
      <c r="P1894" s="136"/>
      <c r="Q1894" s="140"/>
      <c r="R1894" s="138"/>
      <c r="S1894" s="146">
        <f t="shared" si="344"/>
        <v>0</v>
      </c>
    </row>
    <row r="1895" spans="1:19" ht="40.5" customHeight="1" x14ac:dyDescent="0.3">
      <c r="A1895" s="158"/>
      <c r="B1895" s="134"/>
      <c r="C1895" s="139"/>
      <c r="D1895" s="136"/>
      <c r="E1895" s="140"/>
      <c r="F1895" s="138"/>
      <c r="G1895" s="124">
        <f t="shared" si="345"/>
        <v>0</v>
      </c>
      <c r="H1895" s="136"/>
      <c r="I1895" s="140"/>
      <c r="J1895" s="138"/>
      <c r="K1895" s="124">
        <f t="shared" si="346"/>
        <v>0</v>
      </c>
      <c r="L1895" s="136"/>
      <c r="M1895" s="140"/>
      <c r="N1895" s="138"/>
      <c r="O1895" s="124">
        <f t="shared" si="343"/>
        <v>0</v>
      </c>
      <c r="P1895" s="136"/>
      <c r="Q1895" s="140"/>
      <c r="R1895" s="138"/>
      <c r="S1895" s="146">
        <f t="shared" si="344"/>
        <v>0</v>
      </c>
    </row>
    <row r="1896" spans="1:19" ht="40.5" customHeight="1" x14ac:dyDescent="0.3">
      <c r="A1896" s="158"/>
      <c r="B1896" s="134"/>
      <c r="C1896" s="139"/>
      <c r="D1896" s="136"/>
      <c r="E1896" s="140"/>
      <c r="F1896" s="138"/>
      <c r="G1896" s="124">
        <f t="shared" si="345"/>
        <v>0</v>
      </c>
      <c r="H1896" s="136"/>
      <c r="I1896" s="140"/>
      <c r="J1896" s="138"/>
      <c r="K1896" s="124">
        <f t="shared" si="346"/>
        <v>0</v>
      </c>
      <c r="L1896" s="136"/>
      <c r="M1896" s="140"/>
      <c r="N1896" s="138"/>
      <c r="O1896" s="124">
        <f t="shared" si="343"/>
        <v>0</v>
      </c>
      <c r="P1896" s="136"/>
      <c r="Q1896" s="140"/>
      <c r="R1896" s="138"/>
      <c r="S1896" s="146">
        <f t="shared" si="344"/>
        <v>0</v>
      </c>
    </row>
    <row r="1897" spans="1:19" ht="40.5" customHeight="1" x14ac:dyDescent="0.3">
      <c r="A1897" s="158"/>
      <c r="B1897" s="134"/>
      <c r="C1897" s="139"/>
      <c r="D1897" s="136"/>
      <c r="E1897" s="140"/>
      <c r="F1897" s="138"/>
      <c r="G1897" s="124">
        <f t="shared" si="345"/>
        <v>0</v>
      </c>
      <c r="H1897" s="136"/>
      <c r="I1897" s="140"/>
      <c r="J1897" s="138"/>
      <c r="K1897" s="124">
        <f t="shared" si="346"/>
        <v>0</v>
      </c>
      <c r="L1897" s="136"/>
      <c r="M1897" s="140"/>
      <c r="N1897" s="138"/>
      <c r="O1897" s="124">
        <f t="shared" si="343"/>
        <v>0</v>
      </c>
      <c r="P1897" s="136"/>
      <c r="Q1897" s="140"/>
      <c r="R1897" s="138"/>
      <c r="S1897" s="146">
        <f t="shared" si="344"/>
        <v>0</v>
      </c>
    </row>
    <row r="1898" spans="1:19" ht="40.5" customHeight="1" x14ac:dyDescent="0.3">
      <c r="A1898" s="158"/>
      <c r="B1898" s="134"/>
      <c r="C1898" s="139"/>
      <c r="D1898" s="136"/>
      <c r="E1898" s="140"/>
      <c r="F1898" s="138"/>
      <c r="G1898" s="124">
        <f t="shared" si="345"/>
        <v>0</v>
      </c>
      <c r="H1898" s="136"/>
      <c r="I1898" s="140"/>
      <c r="J1898" s="138"/>
      <c r="K1898" s="124">
        <f t="shared" si="346"/>
        <v>0</v>
      </c>
      <c r="L1898" s="136"/>
      <c r="M1898" s="140"/>
      <c r="N1898" s="138"/>
      <c r="O1898" s="124">
        <f t="shared" si="343"/>
        <v>0</v>
      </c>
      <c r="P1898" s="136"/>
      <c r="Q1898" s="140"/>
      <c r="R1898" s="138"/>
      <c r="S1898" s="146">
        <f t="shared" si="344"/>
        <v>0</v>
      </c>
    </row>
    <row r="1899" spans="1:19" ht="40.5" customHeight="1" x14ac:dyDescent="0.3">
      <c r="A1899" s="158"/>
      <c r="B1899" s="134"/>
      <c r="C1899" s="139"/>
      <c r="D1899" s="136"/>
      <c r="E1899" s="140"/>
      <c r="F1899" s="138"/>
      <c r="G1899" s="124">
        <f t="shared" si="345"/>
        <v>0</v>
      </c>
      <c r="H1899" s="136"/>
      <c r="I1899" s="140"/>
      <c r="J1899" s="138"/>
      <c r="K1899" s="124">
        <f t="shared" si="346"/>
        <v>0</v>
      </c>
      <c r="L1899" s="136"/>
      <c r="M1899" s="140"/>
      <c r="N1899" s="138"/>
      <c r="O1899" s="124">
        <f t="shared" si="343"/>
        <v>0</v>
      </c>
      <c r="P1899" s="136"/>
      <c r="Q1899" s="140"/>
      <c r="R1899" s="138"/>
      <c r="S1899" s="146">
        <f t="shared" si="344"/>
        <v>0</v>
      </c>
    </row>
    <row r="1900" spans="1:19" ht="40.5" customHeight="1" x14ac:dyDescent="0.3">
      <c r="A1900" s="115"/>
      <c r="B1900" s="116" t="s">
        <v>70</v>
      </c>
      <c r="C1900" s="117"/>
      <c r="D1900" s="127"/>
      <c r="E1900" s="128"/>
      <c r="F1900" s="125">
        <f t="shared" ref="F1900" si="347">L1900+O1900</f>
        <v>0</v>
      </c>
      <c r="G1900" s="125">
        <f>SUM(G1870:G1899)</f>
        <v>0</v>
      </c>
      <c r="H1900" s="127"/>
      <c r="I1900" s="128"/>
      <c r="J1900" s="126"/>
      <c r="K1900" s="125">
        <f>SUM(K1870:K1899)</f>
        <v>0</v>
      </c>
      <c r="L1900" s="127"/>
      <c r="M1900" s="128"/>
      <c r="N1900" s="126"/>
      <c r="O1900" s="125">
        <f>SUM(O1870:O1899)</f>
        <v>0</v>
      </c>
      <c r="P1900" s="127"/>
      <c r="Q1900" s="128"/>
      <c r="R1900" s="126"/>
      <c r="S1900" s="147">
        <f>SUM(S1870:S1899)</f>
        <v>0</v>
      </c>
    </row>
  </sheetData>
  <mergeCells count="400">
    <mergeCell ref="C5:C6"/>
    <mergeCell ref="D5:G6"/>
    <mergeCell ref="L5:O6"/>
    <mergeCell ref="H5:K6"/>
    <mergeCell ref="P5:S6"/>
    <mergeCell ref="A2:S4"/>
    <mergeCell ref="A382:S384"/>
    <mergeCell ref="A385:A386"/>
    <mergeCell ref="B385:B386"/>
    <mergeCell ref="C385:C386"/>
    <mergeCell ref="D385:G386"/>
    <mergeCell ref="H385:K386"/>
    <mergeCell ref="A192:S194"/>
    <mergeCell ref="A195:A196"/>
    <mergeCell ref="B195:B196"/>
    <mergeCell ref="C195:C196"/>
    <mergeCell ref="D195:G196"/>
    <mergeCell ref="H195:K196"/>
    <mergeCell ref="L195:O196"/>
    <mergeCell ref="A5:A6"/>
    <mergeCell ref="B5:B6"/>
    <mergeCell ref="A78:S80"/>
    <mergeCell ref="A81:A82"/>
    <mergeCell ref="B81:B82"/>
    <mergeCell ref="C81:C82"/>
    <mergeCell ref="D81:G82"/>
    <mergeCell ref="H81:K82"/>
    <mergeCell ref="L81:O82"/>
    <mergeCell ref="P81:S82"/>
    <mergeCell ref="A40:S42"/>
    <mergeCell ref="A43:A44"/>
    <mergeCell ref="B43:B44"/>
    <mergeCell ref="C43:C44"/>
    <mergeCell ref="D43:G44"/>
    <mergeCell ref="H43:K44"/>
    <mergeCell ref="L43:O44"/>
    <mergeCell ref="P43:S44"/>
    <mergeCell ref="A154:S156"/>
    <mergeCell ref="A157:A158"/>
    <mergeCell ref="B157:B158"/>
    <mergeCell ref="C157:C158"/>
    <mergeCell ref="D157:G158"/>
    <mergeCell ref="H157:K158"/>
    <mergeCell ref="L157:O158"/>
    <mergeCell ref="P157:S158"/>
    <mergeCell ref="A116:S118"/>
    <mergeCell ref="A119:A120"/>
    <mergeCell ref="B119:B120"/>
    <mergeCell ref="C119:C120"/>
    <mergeCell ref="D119:G120"/>
    <mergeCell ref="H119:K120"/>
    <mergeCell ref="L119:O120"/>
    <mergeCell ref="P119:S120"/>
    <mergeCell ref="A268:S270"/>
    <mergeCell ref="A271:A272"/>
    <mergeCell ref="B271:B272"/>
    <mergeCell ref="C271:C272"/>
    <mergeCell ref="D271:G272"/>
    <mergeCell ref="H271:K272"/>
    <mergeCell ref="L271:O272"/>
    <mergeCell ref="P271:S272"/>
    <mergeCell ref="P195:S196"/>
    <mergeCell ref="A230:S232"/>
    <mergeCell ref="A233:A234"/>
    <mergeCell ref="B233:B234"/>
    <mergeCell ref="C233:C234"/>
    <mergeCell ref="D233:G234"/>
    <mergeCell ref="H233:K234"/>
    <mergeCell ref="L233:O234"/>
    <mergeCell ref="P233:S234"/>
    <mergeCell ref="A344:S346"/>
    <mergeCell ref="A347:A348"/>
    <mergeCell ref="B347:B348"/>
    <mergeCell ref="C347:C348"/>
    <mergeCell ref="D347:G348"/>
    <mergeCell ref="H347:K348"/>
    <mergeCell ref="L347:O348"/>
    <mergeCell ref="P347:S348"/>
    <mergeCell ref="A306:S308"/>
    <mergeCell ref="A309:A310"/>
    <mergeCell ref="B309:B310"/>
    <mergeCell ref="C309:C310"/>
    <mergeCell ref="D309:G310"/>
    <mergeCell ref="H309:K310"/>
    <mergeCell ref="L309:O310"/>
    <mergeCell ref="P309:S310"/>
    <mergeCell ref="L385:O386"/>
    <mergeCell ref="P385:S386"/>
    <mergeCell ref="A420:S422"/>
    <mergeCell ref="A423:A424"/>
    <mergeCell ref="B423:B424"/>
    <mergeCell ref="C423:C424"/>
    <mergeCell ref="D423:G424"/>
    <mergeCell ref="H423:K424"/>
    <mergeCell ref="L423:O424"/>
    <mergeCell ref="P423:S424"/>
    <mergeCell ref="A496:S498"/>
    <mergeCell ref="A499:A500"/>
    <mergeCell ref="B499:B500"/>
    <mergeCell ref="C499:C500"/>
    <mergeCell ref="D499:G500"/>
    <mergeCell ref="H499:K500"/>
    <mergeCell ref="L499:O500"/>
    <mergeCell ref="P499:S500"/>
    <mergeCell ref="A458:S460"/>
    <mergeCell ref="A461:A462"/>
    <mergeCell ref="B461:B462"/>
    <mergeCell ref="C461:C462"/>
    <mergeCell ref="D461:G462"/>
    <mergeCell ref="H461:K462"/>
    <mergeCell ref="L461:O462"/>
    <mergeCell ref="P461:S462"/>
    <mergeCell ref="A572:S574"/>
    <mergeCell ref="A575:A576"/>
    <mergeCell ref="B575:B576"/>
    <mergeCell ref="C575:C576"/>
    <mergeCell ref="D575:G576"/>
    <mergeCell ref="H575:K576"/>
    <mergeCell ref="L575:O576"/>
    <mergeCell ref="P575:S576"/>
    <mergeCell ref="A534:S536"/>
    <mergeCell ref="A537:A538"/>
    <mergeCell ref="B537:B538"/>
    <mergeCell ref="C537:C538"/>
    <mergeCell ref="D537:G538"/>
    <mergeCell ref="H537:K538"/>
    <mergeCell ref="L537:O538"/>
    <mergeCell ref="P537:S538"/>
    <mergeCell ref="A610:S612"/>
    <mergeCell ref="A613:A614"/>
    <mergeCell ref="B613:B614"/>
    <mergeCell ref="C613:C614"/>
    <mergeCell ref="D613:G614"/>
    <mergeCell ref="H613:K614"/>
    <mergeCell ref="L613:O614"/>
    <mergeCell ref="P613:S614"/>
    <mergeCell ref="A648:S650"/>
    <mergeCell ref="A651:A652"/>
    <mergeCell ref="B651:B652"/>
    <mergeCell ref="C651:C652"/>
    <mergeCell ref="D651:G652"/>
    <mergeCell ref="H651:K652"/>
    <mergeCell ref="L651:O652"/>
    <mergeCell ref="P651:S652"/>
    <mergeCell ref="A686:S688"/>
    <mergeCell ref="A689:A690"/>
    <mergeCell ref="B689:B690"/>
    <mergeCell ref="C689:C690"/>
    <mergeCell ref="D689:G690"/>
    <mergeCell ref="H689:K690"/>
    <mergeCell ref="L689:O690"/>
    <mergeCell ref="P689:S690"/>
    <mergeCell ref="A724:S726"/>
    <mergeCell ref="A727:A728"/>
    <mergeCell ref="B727:B728"/>
    <mergeCell ref="C727:C728"/>
    <mergeCell ref="D727:G728"/>
    <mergeCell ref="H727:K728"/>
    <mergeCell ref="L727:O728"/>
    <mergeCell ref="P727:S728"/>
    <mergeCell ref="A762:S764"/>
    <mergeCell ref="A765:A766"/>
    <mergeCell ref="B765:B766"/>
    <mergeCell ref="C765:C766"/>
    <mergeCell ref="D765:G766"/>
    <mergeCell ref="H765:K766"/>
    <mergeCell ref="L765:O766"/>
    <mergeCell ref="P765:S766"/>
    <mergeCell ref="A800:S802"/>
    <mergeCell ref="A803:A804"/>
    <mergeCell ref="B803:B804"/>
    <mergeCell ref="C803:C804"/>
    <mergeCell ref="D803:G804"/>
    <mergeCell ref="H803:K804"/>
    <mergeCell ref="L803:O804"/>
    <mergeCell ref="P803:S804"/>
    <mergeCell ref="A838:S840"/>
    <mergeCell ref="A841:A842"/>
    <mergeCell ref="B841:B842"/>
    <mergeCell ref="C841:C842"/>
    <mergeCell ref="D841:G842"/>
    <mergeCell ref="H841:K842"/>
    <mergeCell ref="L841:O842"/>
    <mergeCell ref="P841:S842"/>
    <mergeCell ref="A876:S878"/>
    <mergeCell ref="A879:A880"/>
    <mergeCell ref="B879:B880"/>
    <mergeCell ref="C879:C880"/>
    <mergeCell ref="D879:G880"/>
    <mergeCell ref="H879:K880"/>
    <mergeCell ref="L879:O880"/>
    <mergeCell ref="P879:S880"/>
    <mergeCell ref="A914:S916"/>
    <mergeCell ref="A917:A918"/>
    <mergeCell ref="B917:B918"/>
    <mergeCell ref="C917:C918"/>
    <mergeCell ref="D917:G918"/>
    <mergeCell ref="H917:K918"/>
    <mergeCell ref="L917:O918"/>
    <mergeCell ref="P917:S918"/>
    <mergeCell ref="A952:S954"/>
    <mergeCell ref="A955:A956"/>
    <mergeCell ref="B955:B956"/>
    <mergeCell ref="C955:C956"/>
    <mergeCell ref="D955:G956"/>
    <mergeCell ref="H955:K956"/>
    <mergeCell ref="L955:O956"/>
    <mergeCell ref="P955:S956"/>
    <mergeCell ref="A990:S992"/>
    <mergeCell ref="A993:A994"/>
    <mergeCell ref="B993:B994"/>
    <mergeCell ref="C993:C994"/>
    <mergeCell ref="D993:G994"/>
    <mergeCell ref="H993:K994"/>
    <mergeCell ref="L993:O994"/>
    <mergeCell ref="P993:S994"/>
    <mergeCell ref="A1028:S1030"/>
    <mergeCell ref="A1031:A1032"/>
    <mergeCell ref="B1031:B1032"/>
    <mergeCell ref="C1031:C1032"/>
    <mergeCell ref="D1031:G1032"/>
    <mergeCell ref="H1031:K1032"/>
    <mergeCell ref="L1031:O1032"/>
    <mergeCell ref="P1031:S1032"/>
    <mergeCell ref="A1066:S1068"/>
    <mergeCell ref="A1069:A1070"/>
    <mergeCell ref="B1069:B1070"/>
    <mergeCell ref="C1069:C1070"/>
    <mergeCell ref="D1069:G1070"/>
    <mergeCell ref="H1069:K1070"/>
    <mergeCell ref="L1069:O1070"/>
    <mergeCell ref="P1069:S1070"/>
    <mergeCell ref="A1104:S1106"/>
    <mergeCell ref="A1107:A1108"/>
    <mergeCell ref="B1107:B1108"/>
    <mergeCell ref="C1107:C1108"/>
    <mergeCell ref="D1107:G1108"/>
    <mergeCell ref="H1107:K1108"/>
    <mergeCell ref="L1107:O1108"/>
    <mergeCell ref="P1107:S1108"/>
    <mergeCell ref="A1142:S1144"/>
    <mergeCell ref="A1145:A1146"/>
    <mergeCell ref="B1145:B1146"/>
    <mergeCell ref="C1145:C1146"/>
    <mergeCell ref="D1145:G1146"/>
    <mergeCell ref="H1145:K1146"/>
    <mergeCell ref="L1145:O1146"/>
    <mergeCell ref="P1145:S1146"/>
    <mergeCell ref="A1180:S1182"/>
    <mergeCell ref="A1183:A1184"/>
    <mergeCell ref="B1183:B1184"/>
    <mergeCell ref="C1183:C1184"/>
    <mergeCell ref="D1183:G1184"/>
    <mergeCell ref="H1183:K1184"/>
    <mergeCell ref="L1183:O1184"/>
    <mergeCell ref="P1183:S1184"/>
    <mergeCell ref="A1218:S1220"/>
    <mergeCell ref="A1221:A1222"/>
    <mergeCell ref="B1221:B1222"/>
    <mergeCell ref="C1221:C1222"/>
    <mergeCell ref="D1221:G1222"/>
    <mergeCell ref="H1221:K1222"/>
    <mergeCell ref="L1221:O1222"/>
    <mergeCell ref="P1221:S1222"/>
    <mergeCell ref="A1256:S1258"/>
    <mergeCell ref="A1259:A1260"/>
    <mergeCell ref="B1259:B1260"/>
    <mergeCell ref="C1259:C1260"/>
    <mergeCell ref="D1259:G1260"/>
    <mergeCell ref="H1259:K1260"/>
    <mergeCell ref="L1259:O1260"/>
    <mergeCell ref="P1259:S1260"/>
    <mergeCell ref="A1294:S1296"/>
    <mergeCell ref="A1297:A1298"/>
    <mergeCell ref="B1297:B1298"/>
    <mergeCell ref="C1297:C1298"/>
    <mergeCell ref="D1297:G1298"/>
    <mergeCell ref="H1297:K1298"/>
    <mergeCell ref="L1297:O1298"/>
    <mergeCell ref="P1297:S1298"/>
    <mergeCell ref="A1332:S1334"/>
    <mergeCell ref="A1335:A1336"/>
    <mergeCell ref="B1335:B1336"/>
    <mergeCell ref="C1335:C1336"/>
    <mergeCell ref="D1335:G1336"/>
    <mergeCell ref="H1335:K1336"/>
    <mergeCell ref="L1335:O1336"/>
    <mergeCell ref="P1335:S1336"/>
    <mergeCell ref="A1370:S1372"/>
    <mergeCell ref="A1373:A1374"/>
    <mergeCell ref="B1373:B1374"/>
    <mergeCell ref="C1373:C1374"/>
    <mergeCell ref="D1373:G1374"/>
    <mergeCell ref="H1373:K1374"/>
    <mergeCell ref="L1373:O1374"/>
    <mergeCell ref="P1373:S1374"/>
    <mergeCell ref="A1408:S1410"/>
    <mergeCell ref="A1411:A1412"/>
    <mergeCell ref="B1411:B1412"/>
    <mergeCell ref="C1411:C1412"/>
    <mergeCell ref="D1411:G1412"/>
    <mergeCell ref="H1411:K1412"/>
    <mergeCell ref="L1411:O1412"/>
    <mergeCell ref="P1411:S1412"/>
    <mergeCell ref="A1446:S1448"/>
    <mergeCell ref="A1449:A1450"/>
    <mergeCell ref="B1449:B1450"/>
    <mergeCell ref="C1449:C1450"/>
    <mergeCell ref="D1449:G1450"/>
    <mergeCell ref="H1449:K1450"/>
    <mergeCell ref="L1449:O1450"/>
    <mergeCell ref="P1449:S1450"/>
    <mergeCell ref="A1484:S1486"/>
    <mergeCell ref="A1487:A1488"/>
    <mergeCell ref="B1487:B1488"/>
    <mergeCell ref="C1487:C1488"/>
    <mergeCell ref="D1487:G1488"/>
    <mergeCell ref="H1487:K1488"/>
    <mergeCell ref="L1487:O1488"/>
    <mergeCell ref="P1487:S1488"/>
    <mergeCell ref="A1522:S1524"/>
    <mergeCell ref="A1525:A1526"/>
    <mergeCell ref="B1525:B1526"/>
    <mergeCell ref="C1525:C1526"/>
    <mergeCell ref="D1525:G1526"/>
    <mergeCell ref="H1525:K1526"/>
    <mergeCell ref="L1525:O1526"/>
    <mergeCell ref="P1525:S1526"/>
    <mergeCell ref="A1560:S1562"/>
    <mergeCell ref="A1563:A1564"/>
    <mergeCell ref="B1563:B1564"/>
    <mergeCell ref="C1563:C1564"/>
    <mergeCell ref="D1563:G1564"/>
    <mergeCell ref="H1563:K1564"/>
    <mergeCell ref="L1563:O1564"/>
    <mergeCell ref="P1563:S1564"/>
    <mergeCell ref="A1598:S1600"/>
    <mergeCell ref="A1601:A1602"/>
    <mergeCell ref="B1601:B1602"/>
    <mergeCell ref="C1601:C1602"/>
    <mergeCell ref="D1601:G1602"/>
    <mergeCell ref="H1601:K1602"/>
    <mergeCell ref="L1601:O1602"/>
    <mergeCell ref="P1601:S1602"/>
    <mergeCell ref="A1636:S1638"/>
    <mergeCell ref="A1639:A1640"/>
    <mergeCell ref="B1639:B1640"/>
    <mergeCell ref="C1639:C1640"/>
    <mergeCell ref="D1639:G1640"/>
    <mergeCell ref="H1639:K1640"/>
    <mergeCell ref="L1639:O1640"/>
    <mergeCell ref="P1639:S1640"/>
    <mergeCell ref="A1674:S1676"/>
    <mergeCell ref="A1750:S1752"/>
    <mergeCell ref="A1753:A1754"/>
    <mergeCell ref="B1753:B1754"/>
    <mergeCell ref="C1753:C1754"/>
    <mergeCell ref="D1753:G1754"/>
    <mergeCell ref="H1753:K1754"/>
    <mergeCell ref="L1753:O1754"/>
    <mergeCell ref="P1753:S1754"/>
    <mergeCell ref="A1677:A1678"/>
    <mergeCell ref="B1677:B1678"/>
    <mergeCell ref="C1677:C1678"/>
    <mergeCell ref="D1677:G1678"/>
    <mergeCell ref="H1677:K1678"/>
    <mergeCell ref="L1677:O1678"/>
    <mergeCell ref="P1677:S1678"/>
    <mergeCell ref="A1712:S1714"/>
    <mergeCell ref="A1715:A1716"/>
    <mergeCell ref="B1715:B1716"/>
    <mergeCell ref="C1715:C1716"/>
    <mergeCell ref="D1715:G1716"/>
    <mergeCell ref="H1715:K1716"/>
    <mergeCell ref="L1715:O1716"/>
    <mergeCell ref="P1715:S1716"/>
    <mergeCell ref="A1864:S1866"/>
    <mergeCell ref="A1867:A1868"/>
    <mergeCell ref="B1867:B1868"/>
    <mergeCell ref="C1867:C1868"/>
    <mergeCell ref="D1867:G1868"/>
    <mergeCell ref="H1867:K1868"/>
    <mergeCell ref="L1867:O1868"/>
    <mergeCell ref="P1867:S1868"/>
    <mergeCell ref="A1788:S1790"/>
    <mergeCell ref="A1791:A1792"/>
    <mergeCell ref="B1791:B1792"/>
    <mergeCell ref="C1791:C1792"/>
    <mergeCell ref="D1791:G1792"/>
    <mergeCell ref="H1791:K1792"/>
    <mergeCell ref="L1791:O1792"/>
    <mergeCell ref="P1791:S1792"/>
    <mergeCell ref="A1826:S1828"/>
    <mergeCell ref="A1829:A1830"/>
    <mergeCell ref="B1829:B1830"/>
    <mergeCell ref="C1829:C1830"/>
    <mergeCell ref="D1829:G1830"/>
    <mergeCell ref="H1829:K1830"/>
    <mergeCell ref="L1829:O1830"/>
    <mergeCell ref="P1829:S1830"/>
  </mergeCells>
  <phoneticPr fontId="4"/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37" fitToHeight="0" orientation="landscape" horizontalDpi="300" verticalDpi="300" r:id="rId1"/>
  <headerFooter alignWithMargins="0">
    <oddFooter>&amp;C&amp;18&amp;P/&amp;N</oddFooter>
  </headerFooter>
  <rowBreaks count="49" manualBreakCount="49">
    <brk id="38" max="18" man="1"/>
    <brk id="76" max="18" man="1"/>
    <brk id="114" max="18" man="1"/>
    <brk id="152" max="18" man="1"/>
    <brk id="190" max="18" man="1"/>
    <brk id="228" max="18" man="1"/>
    <brk id="266" max="18" man="1"/>
    <brk id="304" max="18" man="1"/>
    <brk id="342" max="18" man="1"/>
    <brk id="380" max="18" man="1"/>
    <brk id="418" max="18" man="1"/>
    <brk id="456" max="18" man="1"/>
    <brk id="494" max="18" man="1"/>
    <brk id="532" max="18" man="1"/>
    <brk id="570" max="18" man="1"/>
    <brk id="608" max="18" man="1"/>
    <brk id="646" max="18" man="1"/>
    <brk id="684" max="18" man="1"/>
    <brk id="722" max="18" man="1"/>
    <brk id="760" max="18" man="1"/>
    <brk id="798" max="18" man="1"/>
    <brk id="836" max="18" man="1"/>
    <brk id="874" max="18" man="1"/>
    <brk id="912" max="18" man="1"/>
    <brk id="950" max="18" man="1"/>
    <brk id="988" max="18" man="1"/>
    <brk id="1026" max="18" man="1"/>
    <brk id="1064" max="18" man="1"/>
    <brk id="1102" max="18" man="1"/>
    <brk id="1140" max="18" man="1"/>
    <brk id="1178" max="18" man="1"/>
    <brk id="1216" max="18" man="1"/>
    <brk id="1254" max="18" man="1"/>
    <brk id="1292" max="18" man="1"/>
    <brk id="1330" max="18" man="1"/>
    <brk id="1368" max="18" man="1"/>
    <brk id="1406" max="18" man="1"/>
    <brk id="1444" max="18" man="1"/>
    <brk id="1482" max="18" man="1"/>
    <brk id="1520" max="18" man="1"/>
    <brk id="1558" max="18" man="1"/>
    <brk id="1596" max="18" man="1"/>
    <brk id="1634" max="18" man="1"/>
    <brk id="1672" max="18" man="1"/>
    <brk id="1710" max="18" man="1"/>
    <brk id="1748" max="18" man="1"/>
    <brk id="1786" max="18" man="1"/>
    <brk id="1824" max="18" man="1"/>
    <brk id="186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7EF1-4E15-4A69-9914-D21AF6A4A11B}">
  <sheetPr codeName="Sheet13">
    <tabColor rgb="FFFFFFCC"/>
    <pageSetUpPr fitToPage="1"/>
  </sheetPr>
  <dimension ref="A1:BO39"/>
  <sheetViews>
    <sheetView showGridLines="0" view="pageBreakPreview" zoomScale="85" zoomScaleNormal="85" zoomScaleSheetLayoutView="85" workbookViewId="0">
      <selection activeCell="C22" sqref="C22:T22"/>
    </sheetView>
  </sheetViews>
  <sheetFormatPr defaultColWidth="2.6640625" defaultRowHeight="13.2" x14ac:dyDescent="0.2"/>
  <cols>
    <col min="1" max="4" width="1.88671875" style="8" customWidth="1"/>
    <col min="5" max="18" width="2.33203125" style="8" customWidth="1"/>
    <col min="19" max="19" width="3.109375" style="8" customWidth="1"/>
    <col min="20" max="21" width="2.33203125" style="8" customWidth="1"/>
    <col min="22" max="23" width="2.109375" style="8" customWidth="1"/>
    <col min="24" max="25" width="2.44140625" style="8" customWidth="1"/>
    <col min="26" max="46" width="2.6640625" style="8" customWidth="1"/>
    <col min="47" max="47" width="3.109375" style="8" customWidth="1"/>
    <col min="48" max="50" width="2.6640625" style="8" customWidth="1"/>
    <col min="51" max="51" width="3.109375" style="8" customWidth="1"/>
    <col min="52" max="54" width="2.33203125" style="8" customWidth="1"/>
    <col min="55" max="55" width="3.109375" style="8" customWidth="1"/>
    <col min="56" max="59" width="2.6640625" style="8" customWidth="1"/>
    <col min="60" max="63" width="2.109375" style="8" customWidth="1"/>
    <col min="64" max="64" width="0" style="8" hidden="1" customWidth="1"/>
    <col min="65" max="65" width="7.109375" style="8" hidden="1" customWidth="1"/>
    <col min="66" max="66" width="0" style="8" hidden="1" customWidth="1"/>
    <col min="67" max="67" width="7.109375" style="8" hidden="1" customWidth="1"/>
    <col min="68" max="16384" width="2.6640625" style="8"/>
  </cols>
  <sheetData>
    <row r="1" spans="1:67" ht="9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</row>
    <row r="2" spans="1:67" ht="18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456" t="s">
        <v>37</v>
      </c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</row>
    <row r="3" spans="1:67" ht="4.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</row>
    <row r="4" spans="1:67" ht="12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2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</row>
    <row r="5" spans="1:67" ht="11.1" customHeight="1" x14ac:dyDescent="0.2">
      <c r="A5" s="22"/>
      <c r="B5" s="287" t="s">
        <v>14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16"/>
      <c r="W5" s="23"/>
      <c r="X5" s="286" t="s">
        <v>15</v>
      </c>
      <c r="Y5" s="286"/>
      <c r="Z5" s="286"/>
      <c r="AA5" s="23"/>
      <c r="AB5" s="23"/>
      <c r="AC5" s="23"/>
      <c r="AD5" s="23"/>
      <c r="AE5" s="23"/>
      <c r="AF5" s="23"/>
      <c r="AG5" s="23"/>
      <c r="AH5" s="23"/>
      <c r="AI5" s="283"/>
      <c r="AJ5" s="283"/>
      <c r="AK5" s="283"/>
      <c r="AL5" s="28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75"/>
      <c r="BM5" s="9" t="b">
        <v>1</v>
      </c>
      <c r="BO5" s="9" t="b">
        <v>0</v>
      </c>
    </row>
    <row r="6" spans="1:67" ht="11.1" customHeight="1" x14ac:dyDescent="0.2">
      <c r="A6" s="22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16"/>
      <c r="W6" s="16"/>
      <c r="X6" s="287"/>
      <c r="Y6" s="287"/>
      <c r="Z6" s="287"/>
      <c r="AA6" s="16"/>
      <c r="AB6" s="16"/>
      <c r="AC6" s="16"/>
      <c r="AD6" s="16"/>
      <c r="AE6" s="16"/>
      <c r="AF6" s="16"/>
      <c r="AG6" s="16"/>
      <c r="AH6" s="16"/>
      <c r="AI6" s="284"/>
      <c r="AJ6" s="284"/>
      <c r="AK6" s="284"/>
      <c r="AL6" s="284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35"/>
    </row>
    <row r="7" spans="1:67" ht="18.600000000000001" customHeight="1" x14ac:dyDescent="0.2">
      <c r="A7" s="76"/>
      <c r="B7" s="71"/>
      <c r="C7" s="71"/>
      <c r="D7" s="71"/>
      <c r="E7" s="71"/>
      <c r="F7" s="71"/>
      <c r="G7" s="71"/>
      <c r="H7" s="7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8"/>
      <c r="AB7" s="78"/>
      <c r="AC7" s="78"/>
      <c r="AD7" s="78"/>
      <c r="AE7" s="78"/>
      <c r="AF7" s="78"/>
      <c r="AG7" s="78"/>
      <c r="AH7" s="78"/>
      <c r="AI7" s="79"/>
      <c r="AJ7" s="79"/>
      <c r="AK7" s="79"/>
      <c r="AL7" s="79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80"/>
    </row>
    <row r="8" spans="1:67" ht="18" customHeight="1" x14ac:dyDescent="0.2">
      <c r="A8" s="22"/>
      <c r="B8" s="16" t="s">
        <v>64</v>
      </c>
      <c r="C8" s="16"/>
      <c r="D8" s="16"/>
      <c r="E8" s="16"/>
      <c r="F8" s="16"/>
      <c r="G8" s="16"/>
      <c r="H8" s="16"/>
      <c r="I8" s="36"/>
      <c r="J8" s="36"/>
      <c r="K8" s="36"/>
      <c r="L8" s="36"/>
      <c r="M8" s="36"/>
      <c r="N8" s="36"/>
      <c r="O8" s="3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81"/>
      <c r="AF8" s="81"/>
      <c r="AG8" s="81"/>
      <c r="AH8" s="81"/>
      <c r="AI8" s="82"/>
      <c r="AJ8" s="82"/>
      <c r="AK8" s="82"/>
      <c r="AL8" s="82"/>
      <c r="AM8" s="83"/>
      <c r="AN8" s="83"/>
      <c r="AO8" s="83"/>
      <c r="AP8" s="71"/>
      <c r="AQ8" s="37" t="s">
        <v>12</v>
      </c>
      <c r="AR8" s="83"/>
      <c r="AS8" s="71"/>
      <c r="AT8" s="36"/>
      <c r="AU8" s="36"/>
      <c r="AV8" s="36"/>
      <c r="AW8" s="294" t="str">
        <f>IF(ISBLANK(基本入力シート!$D$17),"",基本入力シート!$D$17)</f>
        <v/>
      </c>
      <c r="AX8" s="294"/>
      <c r="AY8" s="294"/>
      <c r="AZ8" s="294"/>
      <c r="BA8" s="294"/>
      <c r="BB8" s="294"/>
      <c r="BC8" s="294"/>
      <c r="BD8" s="294"/>
      <c r="BE8" s="294"/>
      <c r="BF8" s="84"/>
      <c r="BG8" s="85"/>
    </row>
    <row r="9" spans="1:67" ht="19.2" customHeight="1" x14ac:dyDescent="0.2">
      <c r="A9" s="425"/>
      <c r="B9" s="426"/>
      <c r="C9" s="426"/>
      <c r="D9" s="426"/>
      <c r="E9" s="426"/>
      <c r="F9" s="427"/>
      <c r="G9" s="86" t="s">
        <v>65</v>
      </c>
      <c r="H9" s="87"/>
      <c r="I9" s="87"/>
      <c r="J9" s="87"/>
      <c r="K9" s="87"/>
      <c r="L9" s="87"/>
      <c r="M9" s="450" t="str">
        <f>IF(ISBLANK(基本入力シート!$D$20),"",基本入力シート!$D$20)</f>
        <v/>
      </c>
      <c r="N9" s="450"/>
      <c r="O9" s="450"/>
      <c r="P9" s="450"/>
      <c r="Q9" s="450"/>
      <c r="R9" s="450"/>
      <c r="S9" s="450"/>
      <c r="T9" s="450"/>
      <c r="U9" s="450"/>
      <c r="V9" s="63"/>
      <c r="W9" s="63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9"/>
      <c r="AM9" s="288" t="s">
        <v>39</v>
      </c>
      <c r="AN9" s="288"/>
      <c r="AO9" s="288"/>
      <c r="AP9" s="288"/>
      <c r="AQ9" s="288"/>
      <c r="AR9" s="29"/>
      <c r="AS9" s="29"/>
      <c r="AT9" s="29"/>
      <c r="AU9" s="29"/>
      <c r="AV9" s="29"/>
      <c r="AW9" s="260" t="s">
        <v>16</v>
      </c>
      <c r="AX9" s="260"/>
      <c r="AY9" s="260"/>
      <c r="AZ9" s="290" t="str">
        <f>IF(ISBLANK(基本入力シート!$D$32),"",基本入力シート!$D$32)</f>
        <v/>
      </c>
      <c r="BA9" s="290"/>
      <c r="BB9" s="290"/>
      <c r="BC9" s="290"/>
      <c r="BD9" s="290"/>
      <c r="BE9" s="290"/>
      <c r="BF9" s="42"/>
      <c r="BG9" s="30"/>
    </row>
    <row r="10" spans="1:67" ht="15" customHeight="1" x14ac:dyDescent="0.2">
      <c r="A10" s="435" t="s">
        <v>25</v>
      </c>
      <c r="B10" s="436"/>
      <c r="C10" s="436"/>
      <c r="D10" s="436"/>
      <c r="E10" s="436"/>
      <c r="F10" s="437"/>
      <c r="G10" s="90"/>
      <c r="H10" s="464" t="str">
        <f>IF(ISBLANK(基本入力シート!$D$21),"",基本入力シート!$D$21)</f>
        <v/>
      </c>
      <c r="I10" s="464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4"/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91"/>
      <c r="AM10" s="448" t="str">
        <f>IF(ISBLANK(基本入力シート!$D$33),"",基本入力シート!$D$33)</f>
        <v/>
      </c>
      <c r="AN10" s="448"/>
      <c r="AO10" s="448"/>
      <c r="AP10" s="448"/>
      <c r="AQ10" s="448"/>
      <c r="AR10" s="448"/>
      <c r="AS10" s="448"/>
      <c r="AT10" s="448"/>
      <c r="AU10" s="448"/>
      <c r="AV10" s="448"/>
      <c r="AW10" s="448"/>
      <c r="AX10" s="448"/>
      <c r="AY10" s="448"/>
      <c r="AZ10" s="448"/>
      <c r="BA10" s="448"/>
      <c r="BB10" s="448"/>
      <c r="BC10" s="448"/>
      <c r="BD10" s="448"/>
      <c r="BE10" s="448"/>
      <c r="BF10" s="49"/>
      <c r="BG10" s="35"/>
    </row>
    <row r="11" spans="1:67" ht="15.6" customHeight="1" x14ac:dyDescent="0.2">
      <c r="A11" s="438"/>
      <c r="B11" s="439"/>
      <c r="C11" s="439"/>
      <c r="D11" s="439"/>
      <c r="E11" s="439"/>
      <c r="F11" s="440"/>
      <c r="G11" s="50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  <c r="AF11" s="465"/>
      <c r="AG11" s="465"/>
      <c r="AH11" s="465"/>
      <c r="AI11" s="465"/>
      <c r="AJ11" s="465"/>
      <c r="AK11" s="465"/>
      <c r="AL11" s="91"/>
      <c r="AM11" s="448"/>
      <c r="AN11" s="448"/>
      <c r="AO11" s="448"/>
      <c r="AP11" s="448"/>
      <c r="AQ11" s="448"/>
      <c r="AR11" s="448"/>
      <c r="AS11" s="448"/>
      <c r="AT11" s="448"/>
      <c r="AU11" s="448"/>
      <c r="AV11" s="448"/>
      <c r="AW11" s="448"/>
      <c r="AX11" s="448"/>
      <c r="AY11" s="448"/>
      <c r="AZ11" s="448"/>
      <c r="BA11" s="448"/>
      <c r="BB11" s="448"/>
      <c r="BC11" s="448"/>
      <c r="BD11" s="448"/>
      <c r="BE11" s="448"/>
      <c r="BF11" s="49"/>
      <c r="BG11" s="35"/>
    </row>
    <row r="12" spans="1:67" ht="15" customHeight="1" x14ac:dyDescent="0.2">
      <c r="A12" s="431" t="s">
        <v>46</v>
      </c>
      <c r="B12" s="391"/>
      <c r="C12" s="391"/>
      <c r="D12" s="391"/>
      <c r="E12" s="391"/>
      <c r="F12" s="392"/>
      <c r="G12" s="92"/>
      <c r="H12" s="446" t="str">
        <f>IF(ISBLANK(基本入力シート!$D$22),"",基本入力シート!$D$22)</f>
        <v/>
      </c>
      <c r="I12" s="446"/>
      <c r="J12" s="446"/>
      <c r="K12" s="446"/>
      <c r="L12" s="446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91"/>
      <c r="AM12" s="285" t="s">
        <v>40</v>
      </c>
      <c r="AN12" s="285"/>
      <c r="AO12" s="285"/>
      <c r="AP12" s="285"/>
      <c r="AQ12" s="285"/>
      <c r="AR12" s="31" t="s">
        <v>93</v>
      </c>
      <c r="AS12" s="279" t="str">
        <f>IF(ISBLANK(基本入力シート!$D$34),"",基本入力シート!$D$34)</f>
        <v/>
      </c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31"/>
      <c r="BG12" s="45"/>
    </row>
    <row r="13" spans="1:67" ht="19.2" customHeight="1" x14ac:dyDescent="0.2">
      <c r="A13" s="432"/>
      <c r="B13" s="394"/>
      <c r="C13" s="394"/>
      <c r="D13" s="394"/>
      <c r="E13" s="394"/>
      <c r="F13" s="395"/>
      <c r="G13" s="93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92"/>
      <c r="AM13" s="281" t="str">
        <f>IF(ISBLANK(基本入力シート!$D$35),"",基本入力シート!$D$35)</f>
        <v/>
      </c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1"/>
      <c r="BE13" s="281"/>
      <c r="BF13" s="31"/>
      <c r="BG13" s="45"/>
      <c r="BM13" s="9" t="b">
        <v>1</v>
      </c>
      <c r="BO13" s="9" t="b">
        <v>0</v>
      </c>
    </row>
    <row r="14" spans="1:67" ht="17.25" customHeight="1" x14ac:dyDescent="0.2">
      <c r="A14" s="431" t="s">
        <v>45</v>
      </c>
      <c r="B14" s="391"/>
      <c r="C14" s="391"/>
      <c r="D14" s="391"/>
      <c r="E14" s="391"/>
      <c r="F14" s="392"/>
      <c r="G14" s="94"/>
      <c r="H14" s="450" t="str">
        <f>IF(ISBLANK(基本入力シート!$D$23),"",基本入力シート!$D$23)</f>
        <v/>
      </c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92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31"/>
      <c r="BG14" s="52"/>
    </row>
    <row r="15" spans="1:67" ht="17.25" customHeight="1" x14ac:dyDescent="0.2">
      <c r="A15" s="432"/>
      <c r="B15" s="394"/>
      <c r="C15" s="394"/>
      <c r="D15" s="394"/>
      <c r="E15" s="394"/>
      <c r="F15" s="395"/>
      <c r="G15" s="65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2"/>
      <c r="AM15" s="53" t="s">
        <v>41</v>
      </c>
      <c r="AN15" s="71"/>
      <c r="AO15" s="54"/>
      <c r="AP15" s="455" t="str">
        <f>IF(ISBLANK(基本入力シート!$D$36),"",基本入力シート!$D$36)</f>
        <v/>
      </c>
      <c r="AQ15" s="455"/>
      <c r="AR15" s="455"/>
      <c r="AS15" s="455"/>
      <c r="AT15" s="455"/>
      <c r="AU15" s="455"/>
      <c r="AV15" s="455"/>
      <c r="AW15" s="53" t="s">
        <v>42</v>
      </c>
      <c r="AX15" s="49"/>
      <c r="AY15" s="106"/>
      <c r="AZ15" s="455" t="str">
        <f>IF(ISBLANK(基本入力シート!$D$37),"",基本入力シート!$D$37)</f>
        <v/>
      </c>
      <c r="BA15" s="455"/>
      <c r="BB15" s="455"/>
      <c r="BC15" s="455"/>
      <c r="BD15" s="455"/>
      <c r="BE15" s="455"/>
      <c r="BF15" s="54"/>
      <c r="BG15" s="52"/>
    </row>
    <row r="16" spans="1:67" ht="27" customHeight="1" x14ac:dyDescent="0.2">
      <c r="A16" s="441" t="s">
        <v>62</v>
      </c>
      <c r="B16" s="442"/>
      <c r="C16" s="442"/>
      <c r="D16" s="442"/>
      <c r="E16" s="442"/>
      <c r="F16" s="443"/>
      <c r="G16" s="96" t="s">
        <v>67</v>
      </c>
      <c r="H16" s="96"/>
      <c r="I16" s="449" t="str">
        <f>IF(ISBLANK(基本入力シート!$D$24),"",基本入力シート!$D$24)</f>
        <v/>
      </c>
      <c r="J16" s="449"/>
      <c r="K16" s="449"/>
      <c r="L16" s="449"/>
      <c r="M16" s="449"/>
      <c r="N16" s="449"/>
      <c r="O16" s="449"/>
      <c r="P16" s="449"/>
      <c r="Q16" s="449"/>
      <c r="R16" s="449"/>
      <c r="S16" s="449"/>
      <c r="T16" s="449"/>
      <c r="U16" s="97" t="s">
        <v>54</v>
      </c>
      <c r="V16" s="98" t="s">
        <v>68</v>
      </c>
      <c r="W16" s="98"/>
      <c r="X16" s="449" t="str">
        <f>IF(ISBLANK(基本入力シート!$D$25),"",基本入力シート!$D$25)</f>
        <v/>
      </c>
      <c r="Y16" s="449"/>
      <c r="Z16" s="449"/>
      <c r="AA16" s="449"/>
      <c r="AB16" s="449"/>
      <c r="AC16" s="449"/>
      <c r="AD16" s="449"/>
      <c r="AE16" s="449"/>
      <c r="AF16" s="449"/>
      <c r="AG16" s="449"/>
      <c r="AH16" s="449"/>
      <c r="AI16" s="449"/>
      <c r="AJ16" s="97"/>
      <c r="AK16" s="97"/>
      <c r="AL16" s="92"/>
      <c r="AM16" s="53" t="s">
        <v>47</v>
      </c>
      <c r="AN16" s="71"/>
      <c r="AO16" s="54"/>
      <c r="AP16" s="455" t="str">
        <f>IF(ISBLANK(基本入力シート!$D$38),"",基本入力シート!$D$38)</f>
        <v/>
      </c>
      <c r="AQ16" s="455"/>
      <c r="AR16" s="455"/>
      <c r="AS16" s="455"/>
      <c r="AT16" s="455"/>
      <c r="AU16" s="455"/>
      <c r="AV16" s="455"/>
      <c r="AW16" s="53" t="s">
        <v>94</v>
      </c>
      <c r="AX16" s="49"/>
      <c r="AY16" s="106"/>
      <c r="AZ16" s="455" t="str">
        <f>IF(ISBLANK(基本入力シート!$D$39),"",基本入力シート!$D$39)</f>
        <v/>
      </c>
      <c r="BA16" s="455"/>
      <c r="BB16" s="455"/>
      <c r="BC16" s="455"/>
      <c r="BD16" s="455"/>
      <c r="BE16" s="455"/>
      <c r="BF16" s="49"/>
      <c r="BG16" s="52"/>
    </row>
    <row r="17" spans="1:59" s="10" customFormat="1" ht="18.75" customHeight="1" x14ac:dyDescent="0.2">
      <c r="A17" s="433" t="s">
        <v>27</v>
      </c>
      <c r="B17" s="434"/>
      <c r="C17" s="434"/>
      <c r="D17" s="434"/>
      <c r="E17" s="434"/>
      <c r="F17" s="434"/>
      <c r="G17" s="99"/>
      <c r="H17" s="316">
        <f>AD36</f>
        <v>0</v>
      </c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63"/>
      <c r="Y17" s="100"/>
      <c r="Z17" s="444" t="s">
        <v>66</v>
      </c>
      <c r="AA17" s="426"/>
      <c r="AB17" s="426"/>
      <c r="AC17" s="426"/>
      <c r="AD17" s="426"/>
      <c r="AE17" s="427"/>
      <c r="AF17" s="457" t="str">
        <f>IF(ISERROR(AV34/AJ34*100), "", AV34/AJ34*100)</f>
        <v/>
      </c>
      <c r="AG17" s="458"/>
      <c r="AH17" s="458"/>
      <c r="AI17" s="458"/>
      <c r="AJ17" s="458"/>
      <c r="AK17" s="458"/>
      <c r="AL17" s="91"/>
      <c r="AM17" s="53" t="s">
        <v>48</v>
      </c>
      <c r="AN17" s="101"/>
      <c r="AO17" s="49"/>
      <c r="AP17" s="455" t="str">
        <f>IF(ISBLANK(基本入力シート!$D$40),"",基本入力シート!$D$40)</f>
        <v/>
      </c>
      <c r="AQ17" s="455"/>
      <c r="AR17" s="455"/>
      <c r="AS17" s="455"/>
      <c r="AT17" s="455"/>
      <c r="AU17" s="455"/>
      <c r="AV17" s="455"/>
      <c r="AW17" s="455"/>
      <c r="AX17" s="455"/>
      <c r="AY17" s="455"/>
      <c r="AZ17" s="455"/>
      <c r="BA17" s="455"/>
      <c r="BB17" s="455"/>
      <c r="BC17" s="455"/>
      <c r="BD17" s="455"/>
      <c r="BE17" s="455"/>
      <c r="BF17" s="54"/>
      <c r="BG17" s="52"/>
    </row>
    <row r="18" spans="1:59" s="10" customFormat="1" ht="18.75" customHeight="1" x14ac:dyDescent="0.2">
      <c r="A18" s="428" t="s">
        <v>43</v>
      </c>
      <c r="B18" s="429"/>
      <c r="C18" s="429"/>
      <c r="D18" s="429"/>
      <c r="E18" s="429"/>
      <c r="F18" s="430"/>
      <c r="G18" s="102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439" t="s">
        <v>58</v>
      </c>
      <c r="Y18" s="440"/>
      <c r="Z18" s="445"/>
      <c r="AA18" s="439"/>
      <c r="AB18" s="439"/>
      <c r="AC18" s="439"/>
      <c r="AD18" s="439"/>
      <c r="AE18" s="440"/>
      <c r="AF18" s="459"/>
      <c r="AG18" s="460"/>
      <c r="AH18" s="460"/>
      <c r="AI18" s="460"/>
      <c r="AJ18" s="460"/>
      <c r="AK18" s="460"/>
      <c r="AL18" s="103"/>
      <c r="AM18" s="107" t="s">
        <v>49</v>
      </c>
      <c r="AN18" s="104"/>
      <c r="AO18" s="37"/>
      <c r="AP18" s="463" t="str">
        <f>IF(ISBLANK(基本入力シート!$D$41),"",基本入力シート!$D$41)</f>
        <v/>
      </c>
      <c r="AQ18" s="463"/>
      <c r="AR18" s="463"/>
      <c r="AS18" s="463"/>
      <c r="AT18" s="463"/>
      <c r="AU18" s="463"/>
      <c r="AV18" s="463"/>
      <c r="AW18" s="463"/>
      <c r="AX18" s="463"/>
      <c r="AY18" s="463"/>
      <c r="AZ18" s="463"/>
      <c r="BA18" s="463"/>
      <c r="BB18" s="463"/>
      <c r="BC18" s="463"/>
      <c r="BD18" s="463"/>
      <c r="BE18" s="463"/>
      <c r="BF18" s="105"/>
      <c r="BG18" s="56"/>
    </row>
    <row r="19" spans="1:59" ht="18.600000000000001" customHeight="1" x14ac:dyDescent="0.2">
      <c r="A19" s="425" t="s">
        <v>36</v>
      </c>
      <c r="B19" s="426"/>
      <c r="C19" s="426"/>
      <c r="D19" s="426"/>
      <c r="E19" s="426"/>
      <c r="F19" s="426"/>
      <c r="G19" s="426"/>
      <c r="H19" s="426"/>
      <c r="I19" s="426"/>
      <c r="J19" s="426"/>
      <c r="K19" s="427"/>
      <c r="L19" s="444" t="s">
        <v>44</v>
      </c>
      <c r="M19" s="426"/>
      <c r="N19" s="426"/>
      <c r="O19" s="426"/>
      <c r="P19" s="426"/>
      <c r="Q19" s="426"/>
      <c r="R19" s="426"/>
      <c r="S19" s="426"/>
      <c r="T19" s="427"/>
      <c r="U19" s="390" t="s">
        <v>1</v>
      </c>
      <c r="V19" s="391"/>
      <c r="W19" s="392"/>
      <c r="X19" s="390" t="s">
        <v>0</v>
      </c>
      <c r="Y19" s="392"/>
      <c r="Z19" s="390" t="s">
        <v>130</v>
      </c>
      <c r="AA19" s="391"/>
      <c r="AB19" s="391"/>
      <c r="AC19" s="392"/>
      <c r="AD19" s="390" t="s">
        <v>115</v>
      </c>
      <c r="AE19" s="391"/>
      <c r="AF19" s="391"/>
      <c r="AG19" s="391"/>
      <c r="AH19" s="391"/>
      <c r="AI19" s="392"/>
      <c r="AJ19" s="390" t="s">
        <v>116</v>
      </c>
      <c r="AK19" s="391"/>
      <c r="AL19" s="391"/>
      <c r="AM19" s="391"/>
      <c r="AN19" s="391"/>
      <c r="AO19" s="392"/>
      <c r="AP19" s="390" t="s">
        <v>117</v>
      </c>
      <c r="AQ19" s="391"/>
      <c r="AR19" s="391"/>
      <c r="AS19" s="391"/>
      <c r="AT19" s="391"/>
      <c r="AU19" s="392"/>
      <c r="AV19" s="390" t="s">
        <v>66</v>
      </c>
      <c r="AW19" s="391"/>
      <c r="AX19" s="391"/>
      <c r="AY19" s="391"/>
      <c r="AZ19" s="391"/>
      <c r="BA19" s="392"/>
      <c r="BB19" s="390" t="s">
        <v>131</v>
      </c>
      <c r="BC19" s="391"/>
      <c r="BD19" s="391"/>
      <c r="BE19" s="391"/>
      <c r="BF19" s="391"/>
      <c r="BG19" s="404"/>
    </row>
    <row r="20" spans="1:59" ht="18.600000000000001" customHeight="1" x14ac:dyDescent="0.2">
      <c r="A20" s="438"/>
      <c r="B20" s="439"/>
      <c r="C20" s="439"/>
      <c r="D20" s="439"/>
      <c r="E20" s="439"/>
      <c r="F20" s="439"/>
      <c r="G20" s="439"/>
      <c r="H20" s="439"/>
      <c r="I20" s="439"/>
      <c r="J20" s="439"/>
      <c r="K20" s="440"/>
      <c r="L20" s="445"/>
      <c r="M20" s="439"/>
      <c r="N20" s="439"/>
      <c r="O20" s="439"/>
      <c r="P20" s="439"/>
      <c r="Q20" s="439"/>
      <c r="R20" s="439"/>
      <c r="S20" s="439"/>
      <c r="T20" s="440"/>
      <c r="U20" s="393"/>
      <c r="V20" s="394"/>
      <c r="W20" s="395"/>
      <c r="X20" s="393"/>
      <c r="Y20" s="395"/>
      <c r="Z20" s="393"/>
      <c r="AA20" s="394"/>
      <c r="AB20" s="394"/>
      <c r="AC20" s="395"/>
      <c r="AD20" s="393"/>
      <c r="AE20" s="394"/>
      <c r="AF20" s="394"/>
      <c r="AG20" s="394"/>
      <c r="AH20" s="394"/>
      <c r="AI20" s="395"/>
      <c r="AJ20" s="452" t="s">
        <v>110</v>
      </c>
      <c r="AK20" s="453"/>
      <c r="AL20" s="394">
        <v>1</v>
      </c>
      <c r="AM20" s="394"/>
      <c r="AN20" s="453" t="s">
        <v>109</v>
      </c>
      <c r="AO20" s="454"/>
      <c r="AP20" s="452" t="s">
        <v>148</v>
      </c>
      <c r="AQ20" s="453"/>
      <c r="AR20" s="389"/>
      <c r="AS20" s="389"/>
      <c r="AT20" s="453" t="s">
        <v>109</v>
      </c>
      <c r="AU20" s="454"/>
      <c r="AV20" s="452" t="s">
        <v>148</v>
      </c>
      <c r="AW20" s="453"/>
      <c r="AX20" s="389"/>
      <c r="AY20" s="389"/>
      <c r="AZ20" s="453" t="s">
        <v>109</v>
      </c>
      <c r="BA20" s="454"/>
      <c r="BB20" s="393"/>
      <c r="BC20" s="394"/>
      <c r="BD20" s="394"/>
      <c r="BE20" s="394"/>
      <c r="BF20" s="394"/>
      <c r="BG20" s="405"/>
    </row>
    <row r="21" spans="1:59" ht="19.5" customHeight="1" x14ac:dyDescent="0.2">
      <c r="A21" s="423">
        <v>1</v>
      </c>
      <c r="B21" s="424"/>
      <c r="C21" s="407" t="str">
        <f>IF(ISBLANK(見積書表紙!C22),"",見積書表紙!C22)</f>
        <v/>
      </c>
      <c r="D21" s="407"/>
      <c r="E21" s="407"/>
      <c r="F21" s="407"/>
      <c r="G21" s="407"/>
      <c r="H21" s="407"/>
      <c r="I21" s="407"/>
      <c r="J21" s="407"/>
      <c r="K21" s="408"/>
      <c r="L21" s="406" t="str">
        <f>IF(ISBLANK(見積書表紙!O22),"",見積書表紙!O22)</f>
        <v/>
      </c>
      <c r="M21" s="407"/>
      <c r="N21" s="407"/>
      <c r="O21" s="407"/>
      <c r="P21" s="407"/>
      <c r="Q21" s="407"/>
      <c r="R21" s="407"/>
      <c r="S21" s="407"/>
      <c r="T21" s="408"/>
      <c r="U21" s="409" t="str">
        <f>IF(見積書表紙!AC22="","",見積書表紙!AC22)</f>
        <v/>
      </c>
      <c r="V21" s="410"/>
      <c r="W21" s="411"/>
      <c r="X21" s="415" t="str">
        <f>IF(見積書表紙!AF22="","",見積書表紙!AF22)</f>
        <v/>
      </c>
      <c r="Y21" s="416"/>
      <c r="Z21" s="396" t="str">
        <f>IF(見積書表紙!AH22="","",見積書表紙!AH22)</f>
        <v/>
      </c>
      <c r="AA21" s="397"/>
      <c r="AB21" s="397"/>
      <c r="AC21" s="398"/>
      <c r="AD21" s="417" t="str">
        <f>IF(見積書表紙!AM22="","",見積書表紙!AM22)</f>
        <v/>
      </c>
      <c r="AE21" s="418"/>
      <c r="AF21" s="418"/>
      <c r="AG21" s="418"/>
      <c r="AH21" s="418"/>
      <c r="AI21" s="419"/>
      <c r="AJ21" s="255"/>
      <c r="AK21" s="256"/>
      <c r="AL21" s="256"/>
      <c r="AM21" s="256"/>
      <c r="AN21" s="256"/>
      <c r="AO21" s="257"/>
      <c r="AP21" s="255"/>
      <c r="AQ21" s="256"/>
      <c r="AR21" s="256"/>
      <c r="AS21" s="256"/>
      <c r="AT21" s="256"/>
      <c r="AU21" s="257"/>
      <c r="AV21" s="255"/>
      <c r="AW21" s="256"/>
      <c r="AX21" s="256"/>
      <c r="AY21" s="256"/>
      <c r="AZ21" s="256"/>
      <c r="BA21" s="257"/>
      <c r="BB21" s="399" t="str">
        <f>IF(AP21="","",SUM(AP21:BA21))</f>
        <v/>
      </c>
      <c r="BC21" s="400"/>
      <c r="BD21" s="400"/>
      <c r="BE21" s="400"/>
      <c r="BF21" s="400"/>
      <c r="BG21" s="401"/>
    </row>
    <row r="22" spans="1:59" ht="19.5" customHeight="1" x14ac:dyDescent="0.2">
      <c r="A22" s="423">
        <v>2</v>
      </c>
      <c r="B22" s="424"/>
      <c r="C22" s="407" t="str">
        <f>IF(ISBLANK(見積書表紙!C23),"",見積書表紙!C23)</f>
        <v/>
      </c>
      <c r="D22" s="407"/>
      <c r="E22" s="407"/>
      <c r="F22" s="407"/>
      <c r="G22" s="407"/>
      <c r="H22" s="407"/>
      <c r="I22" s="407"/>
      <c r="J22" s="407"/>
      <c r="K22" s="408"/>
      <c r="L22" s="406" t="str">
        <f>IF(ISBLANK(見積書表紙!O23),"",見積書表紙!O23)</f>
        <v/>
      </c>
      <c r="M22" s="407"/>
      <c r="N22" s="407"/>
      <c r="O22" s="407"/>
      <c r="P22" s="407"/>
      <c r="Q22" s="407"/>
      <c r="R22" s="407"/>
      <c r="S22" s="407"/>
      <c r="T22" s="408"/>
      <c r="U22" s="409" t="str">
        <f>IF(見積書表紙!AC23="","",見積書表紙!AC23)</f>
        <v/>
      </c>
      <c r="V22" s="410"/>
      <c r="W22" s="411"/>
      <c r="X22" s="415" t="str">
        <f>IF(見積書表紙!AF23="","",見積書表紙!AF23)</f>
        <v/>
      </c>
      <c r="Y22" s="416"/>
      <c r="Z22" s="396" t="str">
        <f>IF(見積書表紙!AH23="","",見積書表紙!AH23)</f>
        <v/>
      </c>
      <c r="AA22" s="397"/>
      <c r="AB22" s="397"/>
      <c r="AC22" s="398"/>
      <c r="AD22" s="417" t="str">
        <f>IF(見積書表紙!AM23="","",見積書表紙!AM23)</f>
        <v/>
      </c>
      <c r="AE22" s="418"/>
      <c r="AF22" s="418"/>
      <c r="AG22" s="418"/>
      <c r="AH22" s="418"/>
      <c r="AI22" s="419"/>
      <c r="AJ22" s="255"/>
      <c r="AK22" s="256"/>
      <c r="AL22" s="256"/>
      <c r="AM22" s="256"/>
      <c r="AN22" s="256"/>
      <c r="AO22" s="257"/>
      <c r="AP22" s="255"/>
      <c r="AQ22" s="256"/>
      <c r="AR22" s="256"/>
      <c r="AS22" s="256"/>
      <c r="AT22" s="256"/>
      <c r="AU22" s="257"/>
      <c r="AV22" s="255"/>
      <c r="AW22" s="256"/>
      <c r="AX22" s="256"/>
      <c r="AY22" s="256"/>
      <c r="AZ22" s="256"/>
      <c r="BA22" s="257"/>
      <c r="BB22" s="399" t="str">
        <f t="shared" ref="BB22:BB33" si="0">IF(AP22="","",SUM(AP22:BA22))</f>
        <v/>
      </c>
      <c r="BC22" s="400"/>
      <c r="BD22" s="400"/>
      <c r="BE22" s="400"/>
      <c r="BF22" s="400"/>
      <c r="BG22" s="401"/>
    </row>
    <row r="23" spans="1:59" ht="19.5" customHeight="1" x14ac:dyDescent="0.2">
      <c r="A23" s="423">
        <v>3</v>
      </c>
      <c r="B23" s="424"/>
      <c r="C23" s="407" t="str">
        <f>IF(ISBLANK(見積書表紙!C24),"",見積書表紙!C24)</f>
        <v/>
      </c>
      <c r="D23" s="407"/>
      <c r="E23" s="407"/>
      <c r="F23" s="407"/>
      <c r="G23" s="407"/>
      <c r="H23" s="407"/>
      <c r="I23" s="407"/>
      <c r="J23" s="407"/>
      <c r="K23" s="408"/>
      <c r="L23" s="406" t="str">
        <f>IF(ISBLANK(見積書表紙!O24),"",見積書表紙!O24)</f>
        <v/>
      </c>
      <c r="M23" s="407"/>
      <c r="N23" s="407"/>
      <c r="O23" s="407"/>
      <c r="P23" s="407"/>
      <c r="Q23" s="407"/>
      <c r="R23" s="407"/>
      <c r="S23" s="407"/>
      <c r="T23" s="408"/>
      <c r="U23" s="409" t="str">
        <f>IF(見積書表紙!AC24="","",見積書表紙!AC24)</f>
        <v/>
      </c>
      <c r="V23" s="410"/>
      <c r="W23" s="411"/>
      <c r="X23" s="415" t="str">
        <f>IF(見積書表紙!AF24="","",見積書表紙!AF24)</f>
        <v/>
      </c>
      <c r="Y23" s="416"/>
      <c r="Z23" s="396" t="str">
        <f>IF(見積書表紙!AH24="","",見積書表紙!AH24)</f>
        <v/>
      </c>
      <c r="AA23" s="397"/>
      <c r="AB23" s="397"/>
      <c r="AC23" s="398"/>
      <c r="AD23" s="417" t="str">
        <f>IF(見積書表紙!AM24="","",見積書表紙!AM24)</f>
        <v/>
      </c>
      <c r="AE23" s="418"/>
      <c r="AF23" s="418"/>
      <c r="AG23" s="418"/>
      <c r="AH23" s="418"/>
      <c r="AI23" s="419"/>
      <c r="AJ23" s="255"/>
      <c r="AK23" s="256"/>
      <c r="AL23" s="256"/>
      <c r="AM23" s="256"/>
      <c r="AN23" s="256"/>
      <c r="AO23" s="257"/>
      <c r="AP23" s="255"/>
      <c r="AQ23" s="256"/>
      <c r="AR23" s="256"/>
      <c r="AS23" s="256"/>
      <c r="AT23" s="256"/>
      <c r="AU23" s="257"/>
      <c r="AV23" s="255"/>
      <c r="AW23" s="256"/>
      <c r="AX23" s="256"/>
      <c r="AY23" s="256"/>
      <c r="AZ23" s="256"/>
      <c r="BA23" s="257"/>
      <c r="BB23" s="399" t="str">
        <f t="shared" si="0"/>
        <v/>
      </c>
      <c r="BC23" s="400"/>
      <c r="BD23" s="400"/>
      <c r="BE23" s="400"/>
      <c r="BF23" s="400"/>
      <c r="BG23" s="401"/>
    </row>
    <row r="24" spans="1:59" ht="19.5" customHeight="1" x14ac:dyDescent="0.2">
      <c r="A24" s="423">
        <v>4</v>
      </c>
      <c r="B24" s="424"/>
      <c r="C24" s="407" t="str">
        <f>IF(ISBLANK(見積書表紙!C25),"",見積書表紙!C25)</f>
        <v/>
      </c>
      <c r="D24" s="407"/>
      <c r="E24" s="407"/>
      <c r="F24" s="407"/>
      <c r="G24" s="407"/>
      <c r="H24" s="407"/>
      <c r="I24" s="407"/>
      <c r="J24" s="407"/>
      <c r="K24" s="408"/>
      <c r="L24" s="406" t="str">
        <f>IF(ISBLANK(見積書表紙!O25),"",見積書表紙!O25)</f>
        <v/>
      </c>
      <c r="M24" s="407"/>
      <c r="N24" s="407"/>
      <c r="O24" s="407"/>
      <c r="P24" s="407"/>
      <c r="Q24" s="407"/>
      <c r="R24" s="407"/>
      <c r="S24" s="407"/>
      <c r="T24" s="408"/>
      <c r="U24" s="409" t="str">
        <f>IF(見積書表紙!AC25="","",見積書表紙!AC25)</f>
        <v/>
      </c>
      <c r="V24" s="410"/>
      <c r="W24" s="411"/>
      <c r="X24" s="415" t="str">
        <f>IF(見積書表紙!AF25="","",見積書表紙!AF25)</f>
        <v/>
      </c>
      <c r="Y24" s="416"/>
      <c r="Z24" s="396" t="str">
        <f>IF(見積書表紙!AH25="","",見積書表紙!AH25)</f>
        <v/>
      </c>
      <c r="AA24" s="397"/>
      <c r="AB24" s="397"/>
      <c r="AC24" s="398"/>
      <c r="AD24" s="417" t="str">
        <f>IF(見積書表紙!AM25="","",見積書表紙!AM25)</f>
        <v/>
      </c>
      <c r="AE24" s="418"/>
      <c r="AF24" s="418"/>
      <c r="AG24" s="418"/>
      <c r="AH24" s="418"/>
      <c r="AI24" s="419"/>
      <c r="AJ24" s="255"/>
      <c r="AK24" s="256"/>
      <c r="AL24" s="256"/>
      <c r="AM24" s="256"/>
      <c r="AN24" s="256"/>
      <c r="AO24" s="257"/>
      <c r="AP24" s="255"/>
      <c r="AQ24" s="256"/>
      <c r="AR24" s="256"/>
      <c r="AS24" s="256"/>
      <c r="AT24" s="256"/>
      <c r="AU24" s="257"/>
      <c r="AV24" s="255"/>
      <c r="AW24" s="256"/>
      <c r="AX24" s="256"/>
      <c r="AY24" s="256"/>
      <c r="AZ24" s="256"/>
      <c r="BA24" s="257"/>
      <c r="BB24" s="399" t="str">
        <f t="shared" si="0"/>
        <v/>
      </c>
      <c r="BC24" s="400"/>
      <c r="BD24" s="400"/>
      <c r="BE24" s="400"/>
      <c r="BF24" s="400"/>
      <c r="BG24" s="401"/>
    </row>
    <row r="25" spans="1:59" ht="19.5" customHeight="1" x14ac:dyDescent="0.2">
      <c r="A25" s="423">
        <v>5</v>
      </c>
      <c r="B25" s="424"/>
      <c r="C25" s="407" t="str">
        <f>IF(ISBLANK(見積書表紙!C26),"",見積書表紙!C26)</f>
        <v/>
      </c>
      <c r="D25" s="407"/>
      <c r="E25" s="407"/>
      <c r="F25" s="407"/>
      <c r="G25" s="407"/>
      <c r="H25" s="407"/>
      <c r="I25" s="407"/>
      <c r="J25" s="407"/>
      <c r="K25" s="408"/>
      <c r="L25" s="406" t="str">
        <f>IF(ISBLANK(見積書表紙!O26),"",見積書表紙!O26)</f>
        <v/>
      </c>
      <c r="M25" s="407"/>
      <c r="N25" s="407"/>
      <c r="O25" s="407"/>
      <c r="P25" s="407"/>
      <c r="Q25" s="407"/>
      <c r="R25" s="407"/>
      <c r="S25" s="407"/>
      <c r="T25" s="408"/>
      <c r="U25" s="409" t="str">
        <f>IF(見積書表紙!AC26="","",見積書表紙!AC26)</f>
        <v/>
      </c>
      <c r="V25" s="410"/>
      <c r="W25" s="411"/>
      <c r="X25" s="415" t="str">
        <f>IF(見積書表紙!AF26="","",見積書表紙!AF26)</f>
        <v/>
      </c>
      <c r="Y25" s="416"/>
      <c r="Z25" s="396" t="str">
        <f>IF(見積書表紙!AH26="","",見積書表紙!AH26)</f>
        <v/>
      </c>
      <c r="AA25" s="397"/>
      <c r="AB25" s="397"/>
      <c r="AC25" s="398"/>
      <c r="AD25" s="417" t="str">
        <f>IF(見積書表紙!AM26="","",見積書表紙!AM26)</f>
        <v/>
      </c>
      <c r="AE25" s="418"/>
      <c r="AF25" s="418"/>
      <c r="AG25" s="418"/>
      <c r="AH25" s="418"/>
      <c r="AI25" s="419"/>
      <c r="AJ25" s="255"/>
      <c r="AK25" s="256"/>
      <c r="AL25" s="256"/>
      <c r="AM25" s="256"/>
      <c r="AN25" s="256"/>
      <c r="AO25" s="257"/>
      <c r="AP25" s="255"/>
      <c r="AQ25" s="256"/>
      <c r="AR25" s="256"/>
      <c r="AS25" s="256"/>
      <c r="AT25" s="256"/>
      <c r="AU25" s="257"/>
      <c r="AV25" s="255"/>
      <c r="AW25" s="256"/>
      <c r="AX25" s="256"/>
      <c r="AY25" s="256"/>
      <c r="AZ25" s="256"/>
      <c r="BA25" s="257"/>
      <c r="BB25" s="399" t="str">
        <f t="shared" si="0"/>
        <v/>
      </c>
      <c r="BC25" s="400"/>
      <c r="BD25" s="400"/>
      <c r="BE25" s="400"/>
      <c r="BF25" s="400"/>
      <c r="BG25" s="401"/>
    </row>
    <row r="26" spans="1:59" ht="19.5" customHeight="1" x14ac:dyDescent="0.2">
      <c r="A26" s="423">
        <v>6</v>
      </c>
      <c r="B26" s="424"/>
      <c r="C26" s="407" t="str">
        <f>IF(ISBLANK(見積書表紙!C27),"",見積書表紙!C27)</f>
        <v/>
      </c>
      <c r="D26" s="407"/>
      <c r="E26" s="407"/>
      <c r="F26" s="407"/>
      <c r="G26" s="407"/>
      <c r="H26" s="407"/>
      <c r="I26" s="407"/>
      <c r="J26" s="407"/>
      <c r="K26" s="408"/>
      <c r="L26" s="406" t="str">
        <f>IF(ISBLANK(見積書表紙!O27),"",見積書表紙!O27)</f>
        <v/>
      </c>
      <c r="M26" s="407"/>
      <c r="N26" s="407"/>
      <c r="O26" s="407"/>
      <c r="P26" s="407"/>
      <c r="Q26" s="407"/>
      <c r="R26" s="407"/>
      <c r="S26" s="407"/>
      <c r="T26" s="408"/>
      <c r="U26" s="409" t="str">
        <f>IF(見積書表紙!AC27="","",見積書表紙!AC27)</f>
        <v/>
      </c>
      <c r="V26" s="410"/>
      <c r="W26" s="411"/>
      <c r="X26" s="415" t="str">
        <f>IF(見積書表紙!AF27="","",見積書表紙!AF27)</f>
        <v/>
      </c>
      <c r="Y26" s="416"/>
      <c r="Z26" s="396" t="str">
        <f>IF(見積書表紙!AH27="","",見積書表紙!AH27)</f>
        <v/>
      </c>
      <c r="AA26" s="397"/>
      <c r="AB26" s="397"/>
      <c r="AC26" s="398"/>
      <c r="AD26" s="417" t="str">
        <f>IF(見積書表紙!AM27="","",見積書表紙!AM27)</f>
        <v/>
      </c>
      <c r="AE26" s="418"/>
      <c r="AF26" s="418"/>
      <c r="AG26" s="418"/>
      <c r="AH26" s="418"/>
      <c r="AI26" s="419"/>
      <c r="AJ26" s="255"/>
      <c r="AK26" s="256"/>
      <c r="AL26" s="256"/>
      <c r="AM26" s="256"/>
      <c r="AN26" s="256"/>
      <c r="AO26" s="257"/>
      <c r="AP26" s="255"/>
      <c r="AQ26" s="256"/>
      <c r="AR26" s="256"/>
      <c r="AS26" s="256"/>
      <c r="AT26" s="256"/>
      <c r="AU26" s="257"/>
      <c r="AV26" s="255"/>
      <c r="AW26" s="256"/>
      <c r="AX26" s="256"/>
      <c r="AY26" s="256"/>
      <c r="AZ26" s="256"/>
      <c r="BA26" s="257"/>
      <c r="BB26" s="399" t="str">
        <f t="shared" si="0"/>
        <v/>
      </c>
      <c r="BC26" s="400"/>
      <c r="BD26" s="400"/>
      <c r="BE26" s="400"/>
      <c r="BF26" s="400"/>
      <c r="BG26" s="401"/>
    </row>
    <row r="27" spans="1:59" ht="19.5" customHeight="1" x14ac:dyDescent="0.2">
      <c r="A27" s="423">
        <v>7</v>
      </c>
      <c r="B27" s="424"/>
      <c r="C27" s="407" t="str">
        <f>IF(ISBLANK(見積書表紙!C28),"",見積書表紙!C28)</f>
        <v/>
      </c>
      <c r="D27" s="407"/>
      <c r="E27" s="407"/>
      <c r="F27" s="407"/>
      <c r="G27" s="407"/>
      <c r="H27" s="407"/>
      <c r="I27" s="407"/>
      <c r="J27" s="407"/>
      <c r="K27" s="408"/>
      <c r="L27" s="406" t="str">
        <f>IF(ISBLANK(見積書表紙!O28),"",見積書表紙!O28)</f>
        <v/>
      </c>
      <c r="M27" s="407"/>
      <c r="N27" s="407"/>
      <c r="O27" s="407"/>
      <c r="P27" s="407"/>
      <c r="Q27" s="407"/>
      <c r="R27" s="407"/>
      <c r="S27" s="407"/>
      <c r="T27" s="408"/>
      <c r="U27" s="409" t="str">
        <f>IF(見積書表紙!AC28="","",見積書表紙!AC28)</f>
        <v/>
      </c>
      <c r="V27" s="410"/>
      <c r="W27" s="411"/>
      <c r="X27" s="415" t="str">
        <f>IF(見積書表紙!AF28="","",見積書表紙!AF28)</f>
        <v/>
      </c>
      <c r="Y27" s="416"/>
      <c r="Z27" s="396" t="str">
        <f>IF(見積書表紙!AH28="","",見積書表紙!AH28)</f>
        <v/>
      </c>
      <c r="AA27" s="397"/>
      <c r="AB27" s="397"/>
      <c r="AC27" s="398"/>
      <c r="AD27" s="417" t="str">
        <f>IF(見積書表紙!AM28="","",見積書表紙!AM28)</f>
        <v/>
      </c>
      <c r="AE27" s="418"/>
      <c r="AF27" s="418"/>
      <c r="AG27" s="418"/>
      <c r="AH27" s="418"/>
      <c r="AI27" s="419"/>
      <c r="AJ27" s="255"/>
      <c r="AK27" s="256"/>
      <c r="AL27" s="256"/>
      <c r="AM27" s="256"/>
      <c r="AN27" s="256"/>
      <c r="AO27" s="257"/>
      <c r="AP27" s="255"/>
      <c r="AQ27" s="256"/>
      <c r="AR27" s="256"/>
      <c r="AS27" s="256"/>
      <c r="AT27" s="256"/>
      <c r="AU27" s="257"/>
      <c r="AV27" s="255"/>
      <c r="AW27" s="256"/>
      <c r="AX27" s="256"/>
      <c r="AY27" s="256"/>
      <c r="AZ27" s="256"/>
      <c r="BA27" s="257"/>
      <c r="BB27" s="399" t="str">
        <f t="shared" si="0"/>
        <v/>
      </c>
      <c r="BC27" s="400"/>
      <c r="BD27" s="400"/>
      <c r="BE27" s="400"/>
      <c r="BF27" s="400"/>
      <c r="BG27" s="401"/>
    </row>
    <row r="28" spans="1:59" ht="19.5" customHeight="1" x14ac:dyDescent="0.2">
      <c r="A28" s="423">
        <v>8</v>
      </c>
      <c r="B28" s="424"/>
      <c r="C28" s="407" t="str">
        <f>IF(ISBLANK(見積書表紙!C29),"",見積書表紙!C29)</f>
        <v/>
      </c>
      <c r="D28" s="407"/>
      <c r="E28" s="407"/>
      <c r="F28" s="407"/>
      <c r="G28" s="407"/>
      <c r="H28" s="407"/>
      <c r="I28" s="407"/>
      <c r="J28" s="407"/>
      <c r="K28" s="408"/>
      <c r="L28" s="406" t="str">
        <f>IF(ISBLANK(見積書表紙!O29),"",見積書表紙!O29)</f>
        <v/>
      </c>
      <c r="M28" s="407"/>
      <c r="N28" s="407"/>
      <c r="O28" s="407"/>
      <c r="P28" s="407"/>
      <c r="Q28" s="407"/>
      <c r="R28" s="407"/>
      <c r="S28" s="407"/>
      <c r="T28" s="408"/>
      <c r="U28" s="409" t="str">
        <f>IF(見積書表紙!AC29="","",見積書表紙!AC29)</f>
        <v/>
      </c>
      <c r="V28" s="410"/>
      <c r="W28" s="411"/>
      <c r="X28" s="415" t="str">
        <f>IF(見積書表紙!AF29="","",見積書表紙!AF29)</f>
        <v/>
      </c>
      <c r="Y28" s="416"/>
      <c r="Z28" s="396" t="str">
        <f>IF(見積書表紙!AH29="","",見積書表紙!AH29)</f>
        <v/>
      </c>
      <c r="AA28" s="397"/>
      <c r="AB28" s="397"/>
      <c r="AC28" s="398"/>
      <c r="AD28" s="417" t="str">
        <f>IF(見積書表紙!AM29="","",見積書表紙!AM29)</f>
        <v/>
      </c>
      <c r="AE28" s="418"/>
      <c r="AF28" s="418"/>
      <c r="AG28" s="418"/>
      <c r="AH28" s="418"/>
      <c r="AI28" s="419"/>
      <c r="AJ28" s="255"/>
      <c r="AK28" s="256"/>
      <c r="AL28" s="256"/>
      <c r="AM28" s="256"/>
      <c r="AN28" s="256"/>
      <c r="AO28" s="257"/>
      <c r="AP28" s="255"/>
      <c r="AQ28" s="256"/>
      <c r="AR28" s="256"/>
      <c r="AS28" s="256"/>
      <c r="AT28" s="256"/>
      <c r="AU28" s="257"/>
      <c r="AV28" s="255"/>
      <c r="AW28" s="256"/>
      <c r="AX28" s="256"/>
      <c r="AY28" s="256"/>
      <c r="AZ28" s="256"/>
      <c r="BA28" s="257"/>
      <c r="BB28" s="399" t="str">
        <f t="shared" si="0"/>
        <v/>
      </c>
      <c r="BC28" s="400"/>
      <c r="BD28" s="400"/>
      <c r="BE28" s="400"/>
      <c r="BF28" s="400"/>
      <c r="BG28" s="401"/>
    </row>
    <row r="29" spans="1:59" ht="19.5" customHeight="1" x14ac:dyDescent="0.2">
      <c r="A29" s="423">
        <v>9</v>
      </c>
      <c r="B29" s="424"/>
      <c r="C29" s="407" t="str">
        <f>IF(ISBLANK(見積書表紙!C30),"",見積書表紙!C30)</f>
        <v/>
      </c>
      <c r="D29" s="407"/>
      <c r="E29" s="407"/>
      <c r="F29" s="407"/>
      <c r="G29" s="407"/>
      <c r="H29" s="407"/>
      <c r="I29" s="407"/>
      <c r="J29" s="407"/>
      <c r="K29" s="408"/>
      <c r="L29" s="406" t="str">
        <f>IF(ISBLANK(見積書表紙!O30),"",見積書表紙!O30)</f>
        <v/>
      </c>
      <c r="M29" s="407"/>
      <c r="N29" s="407"/>
      <c r="O29" s="407"/>
      <c r="P29" s="407"/>
      <c r="Q29" s="407"/>
      <c r="R29" s="407"/>
      <c r="S29" s="407"/>
      <c r="T29" s="408"/>
      <c r="U29" s="409" t="str">
        <f>IF(見積書表紙!AC30="","",見積書表紙!AC30)</f>
        <v/>
      </c>
      <c r="V29" s="410"/>
      <c r="W29" s="411"/>
      <c r="X29" s="415" t="str">
        <f>IF(見積書表紙!AF30="","",見積書表紙!AF30)</f>
        <v/>
      </c>
      <c r="Y29" s="416"/>
      <c r="Z29" s="396" t="str">
        <f>IF(見積書表紙!AH30="","",見積書表紙!AH30)</f>
        <v/>
      </c>
      <c r="AA29" s="397"/>
      <c r="AB29" s="397"/>
      <c r="AC29" s="398"/>
      <c r="AD29" s="417" t="str">
        <f>IF(見積書表紙!AM30="","",見積書表紙!AM30)</f>
        <v/>
      </c>
      <c r="AE29" s="418"/>
      <c r="AF29" s="418"/>
      <c r="AG29" s="418"/>
      <c r="AH29" s="418"/>
      <c r="AI29" s="419"/>
      <c r="AJ29" s="255"/>
      <c r="AK29" s="256"/>
      <c r="AL29" s="256"/>
      <c r="AM29" s="256"/>
      <c r="AN29" s="256"/>
      <c r="AO29" s="257"/>
      <c r="AP29" s="255"/>
      <c r="AQ29" s="256"/>
      <c r="AR29" s="256"/>
      <c r="AS29" s="256"/>
      <c r="AT29" s="256"/>
      <c r="AU29" s="257"/>
      <c r="AV29" s="255"/>
      <c r="AW29" s="256"/>
      <c r="AX29" s="256"/>
      <c r="AY29" s="256"/>
      <c r="AZ29" s="256"/>
      <c r="BA29" s="257"/>
      <c r="BB29" s="399" t="str">
        <f t="shared" si="0"/>
        <v/>
      </c>
      <c r="BC29" s="400"/>
      <c r="BD29" s="400"/>
      <c r="BE29" s="400"/>
      <c r="BF29" s="400"/>
      <c r="BG29" s="401"/>
    </row>
    <row r="30" spans="1:59" ht="19.5" customHeight="1" x14ac:dyDescent="0.2">
      <c r="A30" s="423">
        <v>10</v>
      </c>
      <c r="B30" s="424"/>
      <c r="C30" s="407" t="str">
        <f>IF(ISBLANK(見積書表紙!C31),"",見積書表紙!C31)</f>
        <v/>
      </c>
      <c r="D30" s="407"/>
      <c r="E30" s="407"/>
      <c r="F30" s="407"/>
      <c r="G30" s="407"/>
      <c r="H30" s="407"/>
      <c r="I30" s="407"/>
      <c r="J30" s="407"/>
      <c r="K30" s="408"/>
      <c r="L30" s="406" t="str">
        <f>IF(ISBLANK(見積書表紙!O31),"",見積書表紙!O31)</f>
        <v/>
      </c>
      <c r="M30" s="407"/>
      <c r="N30" s="407"/>
      <c r="O30" s="407"/>
      <c r="P30" s="407"/>
      <c r="Q30" s="407"/>
      <c r="R30" s="407"/>
      <c r="S30" s="407"/>
      <c r="T30" s="408"/>
      <c r="U30" s="409" t="str">
        <f>IF(見積書表紙!AC31="","",見積書表紙!AC31)</f>
        <v/>
      </c>
      <c r="V30" s="410"/>
      <c r="W30" s="411"/>
      <c r="X30" s="415" t="str">
        <f>IF(見積書表紙!AF31="","",見積書表紙!AF31)</f>
        <v/>
      </c>
      <c r="Y30" s="416"/>
      <c r="Z30" s="396" t="str">
        <f>IF(見積書表紙!AH31="","",見積書表紙!AH31)</f>
        <v/>
      </c>
      <c r="AA30" s="397"/>
      <c r="AB30" s="397"/>
      <c r="AC30" s="398"/>
      <c r="AD30" s="417" t="str">
        <f>IF(見積書表紙!AM31="","",見積書表紙!AM31)</f>
        <v/>
      </c>
      <c r="AE30" s="418"/>
      <c r="AF30" s="418"/>
      <c r="AG30" s="418"/>
      <c r="AH30" s="418"/>
      <c r="AI30" s="419"/>
      <c r="AJ30" s="255"/>
      <c r="AK30" s="256"/>
      <c r="AL30" s="256"/>
      <c r="AM30" s="256"/>
      <c r="AN30" s="256"/>
      <c r="AO30" s="257"/>
      <c r="AP30" s="255"/>
      <c r="AQ30" s="256"/>
      <c r="AR30" s="256"/>
      <c r="AS30" s="256"/>
      <c r="AT30" s="256"/>
      <c r="AU30" s="257"/>
      <c r="AV30" s="255"/>
      <c r="AW30" s="256"/>
      <c r="AX30" s="256"/>
      <c r="AY30" s="256"/>
      <c r="AZ30" s="256"/>
      <c r="BA30" s="257"/>
      <c r="BB30" s="399" t="str">
        <f t="shared" si="0"/>
        <v/>
      </c>
      <c r="BC30" s="400"/>
      <c r="BD30" s="400"/>
      <c r="BE30" s="400"/>
      <c r="BF30" s="400"/>
      <c r="BG30" s="401"/>
    </row>
    <row r="31" spans="1:59" ht="19.5" customHeight="1" x14ac:dyDescent="0.2">
      <c r="A31" s="423">
        <v>11</v>
      </c>
      <c r="B31" s="424"/>
      <c r="C31" s="407" t="str">
        <f>IF(ISBLANK(見積書表紙!C32),"",見積書表紙!C32)</f>
        <v/>
      </c>
      <c r="D31" s="407"/>
      <c r="E31" s="407"/>
      <c r="F31" s="407"/>
      <c r="G31" s="407"/>
      <c r="H31" s="407"/>
      <c r="I31" s="407"/>
      <c r="J31" s="407"/>
      <c r="K31" s="408"/>
      <c r="L31" s="406" t="str">
        <f>IF(ISBLANK(見積書表紙!O32),"",見積書表紙!O32)</f>
        <v/>
      </c>
      <c r="M31" s="407"/>
      <c r="N31" s="407"/>
      <c r="O31" s="407"/>
      <c r="P31" s="407"/>
      <c r="Q31" s="407"/>
      <c r="R31" s="407"/>
      <c r="S31" s="407"/>
      <c r="T31" s="408"/>
      <c r="U31" s="409" t="str">
        <f>IF(見積書表紙!AC32="","",見積書表紙!AC32)</f>
        <v/>
      </c>
      <c r="V31" s="410"/>
      <c r="W31" s="411"/>
      <c r="X31" s="415" t="str">
        <f>IF(見積書表紙!AF32="","",見積書表紙!AF32)</f>
        <v/>
      </c>
      <c r="Y31" s="416"/>
      <c r="Z31" s="396" t="str">
        <f>IF(見積書表紙!AH32="","",見積書表紙!AH32)</f>
        <v/>
      </c>
      <c r="AA31" s="397"/>
      <c r="AB31" s="397"/>
      <c r="AC31" s="398"/>
      <c r="AD31" s="417" t="str">
        <f>IF(見積書表紙!AM32="","",見積書表紙!AM32)</f>
        <v/>
      </c>
      <c r="AE31" s="418"/>
      <c r="AF31" s="418"/>
      <c r="AG31" s="418"/>
      <c r="AH31" s="418"/>
      <c r="AI31" s="419"/>
      <c r="AJ31" s="255"/>
      <c r="AK31" s="256"/>
      <c r="AL31" s="256"/>
      <c r="AM31" s="256"/>
      <c r="AN31" s="256"/>
      <c r="AO31" s="257"/>
      <c r="AP31" s="255"/>
      <c r="AQ31" s="256"/>
      <c r="AR31" s="256"/>
      <c r="AS31" s="256"/>
      <c r="AT31" s="256"/>
      <c r="AU31" s="257"/>
      <c r="AV31" s="255"/>
      <c r="AW31" s="256"/>
      <c r="AX31" s="256"/>
      <c r="AY31" s="256"/>
      <c r="AZ31" s="256"/>
      <c r="BA31" s="257"/>
      <c r="BB31" s="399" t="str">
        <f t="shared" si="0"/>
        <v/>
      </c>
      <c r="BC31" s="400"/>
      <c r="BD31" s="400"/>
      <c r="BE31" s="400"/>
      <c r="BF31" s="400"/>
      <c r="BG31" s="401"/>
    </row>
    <row r="32" spans="1:59" ht="19.5" customHeight="1" x14ac:dyDescent="0.2">
      <c r="A32" s="423">
        <v>12</v>
      </c>
      <c r="B32" s="424"/>
      <c r="C32" s="407" t="str">
        <f>IF(ISBLANK(見積書表紙!C33),"",見積書表紙!C33)</f>
        <v/>
      </c>
      <c r="D32" s="407"/>
      <c r="E32" s="407"/>
      <c r="F32" s="407"/>
      <c r="G32" s="407"/>
      <c r="H32" s="407"/>
      <c r="I32" s="407"/>
      <c r="J32" s="407"/>
      <c r="K32" s="408"/>
      <c r="L32" s="406" t="str">
        <f>IF(ISBLANK(見積書表紙!O33),"",見積書表紙!O33)</f>
        <v/>
      </c>
      <c r="M32" s="407"/>
      <c r="N32" s="407"/>
      <c r="O32" s="407"/>
      <c r="P32" s="407"/>
      <c r="Q32" s="407"/>
      <c r="R32" s="407"/>
      <c r="S32" s="407"/>
      <c r="T32" s="408"/>
      <c r="U32" s="409" t="str">
        <f>IF(見積書表紙!AC33="","",見積書表紙!AC33)</f>
        <v/>
      </c>
      <c r="V32" s="410"/>
      <c r="W32" s="411"/>
      <c r="X32" s="415" t="str">
        <f>IF(見積書表紙!AF33="","",見積書表紙!AF33)</f>
        <v/>
      </c>
      <c r="Y32" s="416"/>
      <c r="Z32" s="396" t="str">
        <f>IF(見積書表紙!AH33="","",見積書表紙!AH33)</f>
        <v/>
      </c>
      <c r="AA32" s="397"/>
      <c r="AB32" s="397"/>
      <c r="AC32" s="398"/>
      <c r="AD32" s="417" t="str">
        <f>IF(見積書表紙!AM33="","",見積書表紙!AM33)</f>
        <v/>
      </c>
      <c r="AE32" s="418"/>
      <c r="AF32" s="418"/>
      <c r="AG32" s="418"/>
      <c r="AH32" s="418"/>
      <c r="AI32" s="419"/>
      <c r="AJ32" s="255"/>
      <c r="AK32" s="256"/>
      <c r="AL32" s="256"/>
      <c r="AM32" s="256"/>
      <c r="AN32" s="256"/>
      <c r="AO32" s="257"/>
      <c r="AP32" s="255"/>
      <c r="AQ32" s="256"/>
      <c r="AR32" s="256"/>
      <c r="AS32" s="256"/>
      <c r="AT32" s="256"/>
      <c r="AU32" s="257"/>
      <c r="AV32" s="255"/>
      <c r="AW32" s="256"/>
      <c r="AX32" s="256"/>
      <c r="AY32" s="256"/>
      <c r="AZ32" s="256"/>
      <c r="BA32" s="257"/>
      <c r="BB32" s="399" t="str">
        <f t="shared" si="0"/>
        <v/>
      </c>
      <c r="BC32" s="400"/>
      <c r="BD32" s="400"/>
      <c r="BE32" s="400"/>
      <c r="BF32" s="400"/>
      <c r="BG32" s="401"/>
    </row>
    <row r="33" spans="1:59" ht="19.5" customHeight="1" x14ac:dyDescent="0.2">
      <c r="A33" s="423">
        <v>13</v>
      </c>
      <c r="B33" s="424"/>
      <c r="C33" s="407" t="str">
        <f>IF(ISBLANK(見積書表紙!C34),"",見積書表紙!C34)</f>
        <v/>
      </c>
      <c r="D33" s="407"/>
      <c r="E33" s="407"/>
      <c r="F33" s="407"/>
      <c r="G33" s="407"/>
      <c r="H33" s="407"/>
      <c r="I33" s="407"/>
      <c r="J33" s="407"/>
      <c r="K33" s="408"/>
      <c r="L33" s="406" t="str">
        <f>IF(ISBLANK(見積書表紙!O34),"",見積書表紙!O34)</f>
        <v/>
      </c>
      <c r="M33" s="407"/>
      <c r="N33" s="407"/>
      <c r="O33" s="407"/>
      <c r="P33" s="407"/>
      <c r="Q33" s="407"/>
      <c r="R33" s="407"/>
      <c r="S33" s="407"/>
      <c r="T33" s="408"/>
      <c r="U33" s="409" t="str">
        <f>IF(見積書表紙!AC34="","",見積書表紙!AC34)</f>
        <v/>
      </c>
      <c r="V33" s="410"/>
      <c r="W33" s="411"/>
      <c r="X33" s="415" t="str">
        <f>IF(見積書表紙!AF34="","",見積書表紙!AF34)</f>
        <v/>
      </c>
      <c r="Y33" s="416"/>
      <c r="Z33" s="396" t="str">
        <f>IF(見積書表紙!AH34="","",見積書表紙!AH34)</f>
        <v/>
      </c>
      <c r="AA33" s="397"/>
      <c r="AB33" s="397"/>
      <c r="AC33" s="398"/>
      <c r="AD33" s="417" t="str">
        <f>IF(見積書表紙!AM34="","",見積書表紙!AM34)</f>
        <v/>
      </c>
      <c r="AE33" s="418"/>
      <c r="AF33" s="418"/>
      <c r="AG33" s="418"/>
      <c r="AH33" s="418"/>
      <c r="AI33" s="419"/>
      <c r="AJ33" s="255"/>
      <c r="AK33" s="256"/>
      <c r="AL33" s="256"/>
      <c r="AM33" s="256"/>
      <c r="AN33" s="256"/>
      <c r="AO33" s="257"/>
      <c r="AP33" s="255"/>
      <c r="AQ33" s="256"/>
      <c r="AR33" s="256"/>
      <c r="AS33" s="256"/>
      <c r="AT33" s="256"/>
      <c r="AU33" s="257"/>
      <c r="AV33" s="255"/>
      <c r="AW33" s="256"/>
      <c r="AX33" s="256"/>
      <c r="AY33" s="256"/>
      <c r="AZ33" s="256"/>
      <c r="BA33" s="257"/>
      <c r="BB33" s="399" t="str">
        <f t="shared" si="0"/>
        <v/>
      </c>
      <c r="BC33" s="400"/>
      <c r="BD33" s="400"/>
      <c r="BE33" s="400"/>
      <c r="BF33" s="400"/>
      <c r="BG33" s="401"/>
    </row>
    <row r="34" spans="1:59" ht="19.5" customHeight="1" x14ac:dyDescent="0.2">
      <c r="A34" s="472" t="s">
        <v>2</v>
      </c>
      <c r="B34" s="473"/>
      <c r="C34" s="473"/>
      <c r="D34" s="473"/>
      <c r="E34" s="473"/>
      <c r="F34" s="473"/>
      <c r="G34" s="473"/>
      <c r="H34" s="473"/>
      <c r="I34" s="473"/>
      <c r="J34" s="473"/>
      <c r="K34" s="474"/>
      <c r="L34" s="466"/>
      <c r="M34" s="467"/>
      <c r="N34" s="467"/>
      <c r="O34" s="467"/>
      <c r="P34" s="467"/>
      <c r="Q34" s="467"/>
      <c r="R34" s="467"/>
      <c r="S34" s="467"/>
      <c r="T34" s="468"/>
      <c r="U34" s="412"/>
      <c r="V34" s="413"/>
      <c r="W34" s="414"/>
      <c r="X34" s="461"/>
      <c r="Y34" s="462"/>
      <c r="Z34" s="412"/>
      <c r="AA34" s="413"/>
      <c r="AB34" s="413"/>
      <c r="AC34" s="414"/>
      <c r="AD34" s="249">
        <f>SUM(AD21:AI33)</f>
        <v>0</v>
      </c>
      <c r="AE34" s="250"/>
      <c r="AF34" s="250"/>
      <c r="AG34" s="250"/>
      <c r="AH34" s="250"/>
      <c r="AI34" s="258"/>
      <c r="AJ34" s="249">
        <f>SUM(AJ21:AO33)</f>
        <v>0</v>
      </c>
      <c r="AK34" s="250"/>
      <c r="AL34" s="250"/>
      <c r="AM34" s="250"/>
      <c r="AN34" s="250"/>
      <c r="AO34" s="258"/>
      <c r="AP34" s="364">
        <f>SUM(AP21:AU33)</f>
        <v>0</v>
      </c>
      <c r="AQ34" s="365"/>
      <c r="AR34" s="365"/>
      <c r="AS34" s="365"/>
      <c r="AT34" s="365"/>
      <c r="AU34" s="366"/>
      <c r="AV34" s="249">
        <f>SUM(AV21:BA33)</f>
        <v>0</v>
      </c>
      <c r="AW34" s="250"/>
      <c r="AX34" s="250"/>
      <c r="AY34" s="250"/>
      <c r="AZ34" s="250"/>
      <c r="BA34" s="258"/>
      <c r="BB34" s="249">
        <f>SUM(BB21:BG33)</f>
        <v>0</v>
      </c>
      <c r="BC34" s="250"/>
      <c r="BD34" s="250"/>
      <c r="BE34" s="250"/>
      <c r="BF34" s="250"/>
      <c r="BG34" s="251"/>
    </row>
    <row r="35" spans="1:59" ht="19.5" customHeight="1" x14ac:dyDescent="0.2">
      <c r="A35" s="472" t="s">
        <v>3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4"/>
      <c r="L35" s="466"/>
      <c r="M35" s="467"/>
      <c r="N35" s="467"/>
      <c r="O35" s="467"/>
      <c r="P35" s="467"/>
      <c r="Q35" s="467"/>
      <c r="R35" s="467"/>
      <c r="S35" s="467"/>
      <c r="T35" s="468"/>
      <c r="U35" s="412">
        <v>10</v>
      </c>
      <c r="V35" s="413"/>
      <c r="W35" s="414"/>
      <c r="X35" s="233" t="s">
        <v>11</v>
      </c>
      <c r="Y35" s="234"/>
      <c r="Z35" s="412"/>
      <c r="AA35" s="413"/>
      <c r="AB35" s="413"/>
      <c r="AC35" s="414"/>
      <c r="AD35" s="364">
        <f>TRUNC(AD34*U35/100)</f>
        <v>0</v>
      </c>
      <c r="AE35" s="365"/>
      <c r="AF35" s="365"/>
      <c r="AG35" s="365"/>
      <c r="AH35" s="365"/>
      <c r="AI35" s="366"/>
      <c r="AJ35" s="364">
        <f>TRUNC(AJ34*U35/100)</f>
        <v>0</v>
      </c>
      <c r="AK35" s="365"/>
      <c r="AL35" s="365"/>
      <c r="AM35" s="365"/>
      <c r="AN35" s="365"/>
      <c r="AO35" s="366"/>
      <c r="AP35" s="364">
        <f>TRUNC(AP34*U35/100)</f>
        <v>0</v>
      </c>
      <c r="AQ35" s="365"/>
      <c r="AR35" s="365"/>
      <c r="AS35" s="365"/>
      <c r="AT35" s="365"/>
      <c r="AU35" s="366"/>
      <c r="AV35" s="364">
        <f>TRUNC(AV34*U35/100)</f>
        <v>0</v>
      </c>
      <c r="AW35" s="365"/>
      <c r="AX35" s="365"/>
      <c r="AY35" s="365"/>
      <c r="AZ35" s="365"/>
      <c r="BA35" s="366"/>
      <c r="BB35" s="364">
        <f>TRUNC(BB34*U35/100)</f>
        <v>0</v>
      </c>
      <c r="BC35" s="365"/>
      <c r="BD35" s="365"/>
      <c r="BE35" s="365"/>
      <c r="BF35" s="365"/>
      <c r="BG35" s="402"/>
    </row>
    <row r="36" spans="1:59" ht="19.5" customHeight="1" x14ac:dyDescent="0.2">
      <c r="A36" s="475" t="s">
        <v>4</v>
      </c>
      <c r="B36" s="476"/>
      <c r="C36" s="476"/>
      <c r="D36" s="476"/>
      <c r="E36" s="476"/>
      <c r="F36" s="476"/>
      <c r="G36" s="476"/>
      <c r="H36" s="476"/>
      <c r="I36" s="476"/>
      <c r="J36" s="476"/>
      <c r="K36" s="477"/>
      <c r="L36" s="469"/>
      <c r="M36" s="470"/>
      <c r="N36" s="470"/>
      <c r="O36" s="470"/>
      <c r="P36" s="470"/>
      <c r="Q36" s="470"/>
      <c r="R36" s="470"/>
      <c r="S36" s="470"/>
      <c r="T36" s="471"/>
      <c r="U36" s="420"/>
      <c r="V36" s="421"/>
      <c r="W36" s="422"/>
      <c r="X36" s="478"/>
      <c r="Y36" s="479"/>
      <c r="Z36" s="420"/>
      <c r="AA36" s="421"/>
      <c r="AB36" s="421"/>
      <c r="AC36" s="422"/>
      <c r="AD36" s="367">
        <f>IF(AD35=" ","",+AD34+AD35)</f>
        <v>0</v>
      </c>
      <c r="AE36" s="368"/>
      <c r="AF36" s="368"/>
      <c r="AG36" s="368"/>
      <c r="AH36" s="368"/>
      <c r="AI36" s="369"/>
      <c r="AJ36" s="367">
        <f>IF(AJ35=" ","",+AJ34+AJ35)</f>
        <v>0</v>
      </c>
      <c r="AK36" s="368"/>
      <c r="AL36" s="368"/>
      <c r="AM36" s="368"/>
      <c r="AN36" s="368"/>
      <c r="AO36" s="369"/>
      <c r="AP36" s="367">
        <f>IF(AP35=" ","",+AP34+AP35)</f>
        <v>0</v>
      </c>
      <c r="AQ36" s="368"/>
      <c r="AR36" s="368"/>
      <c r="AS36" s="368"/>
      <c r="AT36" s="368"/>
      <c r="AU36" s="369"/>
      <c r="AV36" s="367">
        <f>IF(AV35=" ","",+AV34+AV35)</f>
        <v>0</v>
      </c>
      <c r="AW36" s="368"/>
      <c r="AX36" s="368"/>
      <c r="AY36" s="368"/>
      <c r="AZ36" s="368"/>
      <c r="BA36" s="369"/>
      <c r="BB36" s="367">
        <f>IF(BB35=" ","",+BB34+BB35)</f>
        <v>0</v>
      </c>
      <c r="BC36" s="368"/>
      <c r="BD36" s="368"/>
      <c r="BE36" s="368"/>
      <c r="BF36" s="368"/>
      <c r="BG36" s="403"/>
    </row>
    <row r="37" spans="1:59" ht="9.75" customHeight="1" x14ac:dyDescent="0.2"/>
    <row r="38" spans="1:59" ht="11.1" customHeight="1" x14ac:dyDescent="0.2"/>
    <row r="39" spans="1:59" ht="11.1" customHeight="1" x14ac:dyDescent="0.2"/>
  </sheetData>
  <mergeCells count="229">
    <mergeCell ref="X36:Y36"/>
    <mergeCell ref="AD34:AI34"/>
    <mergeCell ref="AD35:AI35"/>
    <mergeCell ref="AD36:AI36"/>
    <mergeCell ref="X33:Y33"/>
    <mergeCell ref="X31:Y31"/>
    <mergeCell ref="X32:Y32"/>
    <mergeCell ref="AV33:BA33"/>
    <mergeCell ref="AD33:AI33"/>
    <mergeCell ref="AD31:AI31"/>
    <mergeCell ref="AD32:AI32"/>
    <mergeCell ref="AV35:BA35"/>
    <mergeCell ref="AV36:BA36"/>
    <mergeCell ref="AP35:AU35"/>
    <mergeCell ref="AP36:AU36"/>
    <mergeCell ref="AV32:BA32"/>
    <mergeCell ref="AV34:BA34"/>
    <mergeCell ref="AP32:AU32"/>
    <mergeCell ref="AP33:AU33"/>
    <mergeCell ref="AP34:AU34"/>
    <mergeCell ref="Z31:AC31"/>
    <mergeCell ref="Z32:AC32"/>
    <mergeCell ref="Z33:AC33"/>
    <mergeCell ref="Z34:AC34"/>
    <mergeCell ref="U36:W36"/>
    <mergeCell ref="L34:T34"/>
    <mergeCell ref="L35:T35"/>
    <mergeCell ref="L36:T36"/>
    <mergeCell ref="A34:K34"/>
    <mergeCell ref="A35:K35"/>
    <mergeCell ref="A36:K36"/>
    <mergeCell ref="A23:B23"/>
    <mergeCell ref="A24:B24"/>
    <mergeCell ref="A25:B25"/>
    <mergeCell ref="A26:B26"/>
    <mergeCell ref="A27:B27"/>
    <mergeCell ref="A30:B30"/>
    <mergeCell ref="A31:B31"/>
    <mergeCell ref="A28:B28"/>
    <mergeCell ref="A29:B29"/>
    <mergeCell ref="A32:B32"/>
    <mergeCell ref="A33:B33"/>
    <mergeCell ref="U32:W32"/>
    <mergeCell ref="U33:W33"/>
    <mergeCell ref="L23:T23"/>
    <mergeCell ref="L24:T24"/>
    <mergeCell ref="L25:T25"/>
    <mergeCell ref="L26:T26"/>
    <mergeCell ref="X2:AL3"/>
    <mergeCell ref="AL5:AL6"/>
    <mergeCell ref="AJ5:AK6"/>
    <mergeCell ref="AI5:AI6"/>
    <mergeCell ref="AW8:BE8"/>
    <mergeCell ref="AP17:BE17"/>
    <mergeCell ref="AM9:AQ9"/>
    <mergeCell ref="U34:W34"/>
    <mergeCell ref="U35:W35"/>
    <mergeCell ref="H17:W18"/>
    <mergeCell ref="X18:Y18"/>
    <mergeCell ref="Z17:AE18"/>
    <mergeCell ref="AF17:AK18"/>
    <mergeCell ref="AS12:BE12"/>
    <mergeCell ref="X34:Y34"/>
    <mergeCell ref="X35:Y35"/>
    <mergeCell ref="AP15:AV15"/>
    <mergeCell ref="AP18:BE18"/>
    <mergeCell ref="AZ15:BE15"/>
    <mergeCell ref="AZ16:BE16"/>
    <mergeCell ref="AW9:AY9"/>
    <mergeCell ref="AZ9:BE9"/>
    <mergeCell ref="AM12:AQ12"/>
    <mergeCell ref="H10:AK11"/>
    <mergeCell ref="AM10:BE11"/>
    <mergeCell ref="X16:AI16"/>
    <mergeCell ref="M9:U9"/>
    <mergeCell ref="H14:W15"/>
    <mergeCell ref="I16:T16"/>
    <mergeCell ref="AD30:AI30"/>
    <mergeCell ref="AD19:AI20"/>
    <mergeCell ref="AP19:AU19"/>
    <mergeCell ref="AV19:BA19"/>
    <mergeCell ref="AJ19:AO19"/>
    <mergeCell ref="AV20:AW20"/>
    <mergeCell ref="AT20:AU20"/>
    <mergeCell ref="AP20:AQ20"/>
    <mergeCell ref="AZ20:BA20"/>
    <mergeCell ref="AJ20:AK20"/>
    <mergeCell ref="AN20:AO20"/>
    <mergeCell ref="AL20:AM20"/>
    <mergeCell ref="AV26:BA26"/>
    <mergeCell ref="AV27:BA27"/>
    <mergeCell ref="AV28:BA28"/>
    <mergeCell ref="AP16:AV16"/>
    <mergeCell ref="AM13:BE14"/>
    <mergeCell ref="AP21:AU21"/>
    <mergeCell ref="AP22:AU22"/>
    <mergeCell ref="AP28:AU28"/>
    <mergeCell ref="AP29:AU29"/>
    <mergeCell ref="AP30:AU30"/>
    <mergeCell ref="AP31:AU31"/>
    <mergeCell ref="B5:U6"/>
    <mergeCell ref="L21:T21"/>
    <mergeCell ref="L22:T22"/>
    <mergeCell ref="U21:W21"/>
    <mergeCell ref="U22:W22"/>
    <mergeCell ref="X5:Z6"/>
    <mergeCell ref="A22:B22"/>
    <mergeCell ref="A9:F9"/>
    <mergeCell ref="A18:F18"/>
    <mergeCell ref="A12:F13"/>
    <mergeCell ref="A17:F17"/>
    <mergeCell ref="A10:F11"/>
    <mergeCell ref="A16:F16"/>
    <mergeCell ref="A14:F15"/>
    <mergeCell ref="A21:B21"/>
    <mergeCell ref="A19:K20"/>
    <mergeCell ref="U19:W20"/>
    <mergeCell ref="X19:Y20"/>
    <mergeCell ref="L19:T20"/>
    <mergeCell ref="H12:AK13"/>
    <mergeCell ref="AJ34:AO34"/>
    <mergeCell ref="AJ35:AO35"/>
    <mergeCell ref="AJ36:AO36"/>
    <mergeCell ref="AJ26:AO26"/>
    <mergeCell ref="AJ27:AO27"/>
    <mergeCell ref="AJ28:AO28"/>
    <mergeCell ref="AJ29:AO29"/>
    <mergeCell ref="Z27:AC27"/>
    <mergeCell ref="Z28:AC28"/>
    <mergeCell ref="Z29:AC29"/>
    <mergeCell ref="Z36:AC36"/>
    <mergeCell ref="X29:Y29"/>
    <mergeCell ref="AD21:AI21"/>
    <mergeCell ref="AD22:AI22"/>
    <mergeCell ref="AD23:AI23"/>
    <mergeCell ref="AD24:AI24"/>
    <mergeCell ref="AD25:AI25"/>
    <mergeCell ref="AD26:AI26"/>
    <mergeCell ref="AD27:AI27"/>
    <mergeCell ref="AD28:AI28"/>
    <mergeCell ref="AD29:AI29"/>
    <mergeCell ref="Z24:AC24"/>
    <mergeCell ref="Z25:AC25"/>
    <mergeCell ref="Z26:AC26"/>
    <mergeCell ref="Z23:AC23"/>
    <mergeCell ref="X21:Y21"/>
    <mergeCell ref="X22:Y22"/>
    <mergeCell ref="C30:K30"/>
    <mergeCell ref="C31:K31"/>
    <mergeCell ref="C32:K32"/>
    <mergeCell ref="C33:K33"/>
    <mergeCell ref="C21:K21"/>
    <mergeCell ref="C22:K22"/>
    <mergeCell ref="C23:K23"/>
    <mergeCell ref="C24:K24"/>
    <mergeCell ref="C25:K25"/>
    <mergeCell ref="C26:K26"/>
    <mergeCell ref="C27:K27"/>
    <mergeCell ref="C28:K28"/>
    <mergeCell ref="C29:K29"/>
    <mergeCell ref="L27:T27"/>
    <mergeCell ref="L28:T28"/>
    <mergeCell ref="L29:T29"/>
    <mergeCell ref="L30:T30"/>
    <mergeCell ref="L31:T31"/>
    <mergeCell ref="L32:T32"/>
    <mergeCell ref="L33:T33"/>
    <mergeCell ref="U23:W23"/>
    <mergeCell ref="Z35:AC35"/>
    <mergeCell ref="U24:W24"/>
    <mergeCell ref="U25:W25"/>
    <mergeCell ref="U26:W26"/>
    <mergeCell ref="U27:W27"/>
    <mergeCell ref="U28:W28"/>
    <mergeCell ref="U29:W29"/>
    <mergeCell ref="U30:W30"/>
    <mergeCell ref="U31:W31"/>
    <mergeCell ref="X30:Y30"/>
    <mergeCell ref="X23:Y23"/>
    <mergeCell ref="X24:Y24"/>
    <mergeCell ref="X25:Y25"/>
    <mergeCell ref="X26:Y26"/>
    <mergeCell ref="X27:Y27"/>
    <mergeCell ref="X28:Y28"/>
    <mergeCell ref="BB34:BG34"/>
    <mergeCell ref="BB35:BG35"/>
    <mergeCell ref="BB36:BG36"/>
    <mergeCell ref="AX20:AY20"/>
    <mergeCell ref="BB19:BG20"/>
    <mergeCell ref="BB21:BG21"/>
    <mergeCell ref="BB22:BG22"/>
    <mergeCell ref="BB23:BG23"/>
    <mergeCell ref="BB24:BG24"/>
    <mergeCell ref="BB25:BG25"/>
    <mergeCell ref="BB26:BG26"/>
    <mergeCell ref="BB27:BG27"/>
    <mergeCell ref="BB28:BG28"/>
    <mergeCell ref="AV21:BA21"/>
    <mergeCell ref="AV22:BA22"/>
    <mergeCell ref="AV23:BA23"/>
    <mergeCell ref="AV24:BA24"/>
    <mergeCell ref="AV25:BA25"/>
    <mergeCell ref="AV29:BA29"/>
    <mergeCell ref="AV30:BA30"/>
    <mergeCell ref="AV31:BA31"/>
    <mergeCell ref="AR20:AS20"/>
    <mergeCell ref="Z19:AC20"/>
    <mergeCell ref="Z21:AC21"/>
    <mergeCell ref="Z22:AC22"/>
    <mergeCell ref="BB29:BG29"/>
    <mergeCell ref="BB30:BG30"/>
    <mergeCell ref="BB31:BG31"/>
    <mergeCell ref="BB32:BG32"/>
    <mergeCell ref="BB33:BG33"/>
    <mergeCell ref="Z30:AC30"/>
    <mergeCell ref="AJ30:AO30"/>
    <mergeCell ref="AJ31:AO31"/>
    <mergeCell ref="AJ32:AO32"/>
    <mergeCell ref="AJ33:AO33"/>
    <mergeCell ref="AJ21:AO21"/>
    <mergeCell ref="AJ22:AO22"/>
    <mergeCell ref="AJ23:AO23"/>
    <mergeCell ref="AJ24:AO24"/>
    <mergeCell ref="AJ25:AO25"/>
    <mergeCell ref="AP23:AU23"/>
    <mergeCell ref="AP24:AU24"/>
    <mergeCell ref="AP25:AU25"/>
    <mergeCell ref="AP26:AU26"/>
    <mergeCell ref="AP27:AU27"/>
  </mergeCells>
  <phoneticPr fontId="2"/>
  <conditionalFormatting sqref="AD35 AJ35 AP35 AV35">
    <cfRule type="expression" dxfId="1" priority="2" stopIfTrue="1">
      <formula>#REF!="※"</formula>
    </cfRule>
  </conditionalFormatting>
  <conditionalFormatting sqref="BB35">
    <cfRule type="expression" dxfId="0" priority="1" stopIfTrue="1">
      <formula>#REF!="※"</formula>
    </cfRule>
  </conditionalFormatting>
  <printOptions horizontalCentered="1" verticalCentered="1"/>
  <pageMargins left="0.59055118110236227" right="0.59055118110236227" top="0.31496062992125984" bottom="0" header="0.51181102362204722" footer="0.15748031496062992"/>
  <pageSetup paperSize="9" scale="9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1" r:id="rId4" name="Check Box 5">
              <controlPr defaultSize="0" autoFill="0" autoLine="0" autoPict="0">
                <anchor moveWithCells="1" sizeWithCells="1">
                  <from>
                    <xdr:col>68</xdr:col>
                    <xdr:colOff>350520</xdr:colOff>
                    <xdr:row>8</xdr:row>
                    <xdr:rowOff>45720</xdr:rowOff>
                  </from>
                  <to>
                    <xdr:col>68</xdr:col>
                    <xdr:colOff>563880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5" name="Check Box 8">
              <controlPr defaultSize="0" autoFill="0" autoLine="0" autoPict="0">
                <anchor moveWithCells="1" sizeWithCells="1">
                  <from>
                    <xdr:col>68</xdr:col>
                    <xdr:colOff>350520</xdr:colOff>
                    <xdr:row>9</xdr:row>
                    <xdr:rowOff>68580</xdr:rowOff>
                  </from>
                  <to>
                    <xdr:col>68</xdr:col>
                    <xdr:colOff>563880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6" name="Check Box 11">
              <controlPr defaultSize="0" autoFill="0" autoLine="0" autoPict="0">
                <anchor moveWithCells="1" sizeWithCells="1">
                  <from>
                    <xdr:col>68</xdr:col>
                    <xdr:colOff>350520</xdr:colOff>
                    <xdr:row>10</xdr:row>
                    <xdr:rowOff>45720</xdr:rowOff>
                  </from>
                  <to>
                    <xdr:col>68</xdr:col>
                    <xdr:colOff>563880</xdr:colOff>
                    <xdr:row>12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C6E64-6022-4D5F-B67F-B8A7B22DC4C3}">
  <sheetPr>
    <tabColor rgb="FFFFFFCC"/>
  </sheetPr>
  <dimension ref="A1:Q1900"/>
  <sheetViews>
    <sheetView view="pageBreakPreview" zoomScale="55" zoomScaleNormal="40" zoomScaleSheetLayoutView="55" workbookViewId="0">
      <selection activeCell="C23" sqref="C23"/>
    </sheetView>
  </sheetViews>
  <sheetFormatPr defaultColWidth="9" defaultRowHeight="15.9" customHeight="1" x14ac:dyDescent="0.3"/>
  <cols>
    <col min="1" max="1" width="5.44140625" style="4" customWidth="1"/>
    <col min="2" max="3" width="58.88671875" style="5" customWidth="1"/>
    <col min="4" max="4" width="12.77734375" style="12" customWidth="1"/>
    <col min="5" max="5" width="10.77734375" style="5" customWidth="1"/>
    <col min="6" max="6" width="20" style="11" customWidth="1"/>
    <col min="7" max="7" width="19.77734375" style="11" customWidth="1"/>
    <col min="8" max="8" width="12.77734375" style="5" customWidth="1"/>
    <col min="9" max="9" width="10.77734375" style="5" customWidth="1"/>
    <col min="10" max="10" width="20" style="5" customWidth="1"/>
    <col min="11" max="11" width="19.77734375" style="11" customWidth="1"/>
    <col min="12" max="12" width="12.77734375" style="5" customWidth="1"/>
    <col min="13" max="13" width="19.77734375" style="11" customWidth="1"/>
    <col min="14" max="14" width="12.77734375" style="5" customWidth="1"/>
    <col min="15" max="15" width="19.77734375" style="11" customWidth="1"/>
    <col min="16" max="16" width="12.77734375" style="5" customWidth="1"/>
    <col min="17" max="17" width="19.77734375" style="11" customWidth="1"/>
    <col min="18" max="16384" width="9" style="6"/>
  </cols>
  <sheetData>
    <row r="1" spans="1:17" ht="16.5" customHeight="1" x14ac:dyDescent="0.3">
      <c r="A1" s="110"/>
      <c r="B1" s="110"/>
      <c r="C1" s="108"/>
      <c r="D1" s="108"/>
      <c r="E1" s="108"/>
      <c r="F1" s="109"/>
      <c r="G1" s="109"/>
      <c r="H1" s="108"/>
      <c r="I1" s="108"/>
      <c r="J1" s="108"/>
      <c r="K1" s="109"/>
      <c r="L1" s="108"/>
      <c r="M1" s="109"/>
      <c r="N1" s="108"/>
      <c r="O1" s="109"/>
      <c r="P1" s="108"/>
      <c r="Q1" s="109"/>
    </row>
    <row r="2" spans="1:17" ht="16.5" customHeight="1" x14ac:dyDescent="0.15">
      <c r="A2" s="373" t="s">
        <v>63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</row>
    <row r="3" spans="1:17" ht="16.5" customHeight="1" x14ac:dyDescent="0.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</row>
    <row r="4" spans="1:17" ht="16.5" customHeight="1" x14ac:dyDescent="0.1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</row>
    <row r="5" spans="1:17" s="7" customFormat="1" ht="24" customHeight="1" x14ac:dyDescent="0.2">
      <c r="A5" s="375">
        <f>IF(見積書内訳!A5="","",見積書内訳!A5)</f>
        <v>1</v>
      </c>
      <c r="B5" s="480" t="str">
        <f>IF(ISBLANK(見積書表紙!$C$22),"",見積書表紙!$C$22)</f>
        <v/>
      </c>
      <c r="C5" s="166"/>
      <c r="D5" s="482" t="s">
        <v>118</v>
      </c>
      <c r="E5" s="483"/>
      <c r="F5" s="483"/>
      <c r="G5" s="484"/>
      <c r="H5" s="482" t="s">
        <v>119</v>
      </c>
      <c r="I5" s="483"/>
      <c r="J5" s="483"/>
      <c r="K5" s="484"/>
      <c r="L5" s="381" t="s">
        <v>147</v>
      </c>
      <c r="M5" s="383"/>
      <c r="N5" s="381" t="s">
        <v>120</v>
      </c>
      <c r="O5" s="383"/>
      <c r="P5" s="482" t="s">
        <v>132</v>
      </c>
      <c r="Q5" s="488"/>
    </row>
    <row r="6" spans="1:17" s="7" customFormat="1" ht="24" customHeight="1" x14ac:dyDescent="0.2">
      <c r="A6" s="376"/>
      <c r="B6" s="481"/>
      <c r="C6" s="167"/>
      <c r="D6" s="485"/>
      <c r="E6" s="486"/>
      <c r="F6" s="486"/>
      <c r="G6" s="487"/>
      <c r="H6" s="485"/>
      <c r="I6" s="486"/>
      <c r="J6" s="486"/>
      <c r="K6" s="487"/>
      <c r="L6" s="384" t="str">
        <f>出来高表紙1!AJ20&amp;出来高表紙1!AR20&amp;" "&amp;出来高表紙1!AT20</f>
        <v>(第　 回)</v>
      </c>
      <c r="M6" s="386"/>
      <c r="N6" s="384" t="str">
        <f>出来高表紙1!AV20&amp;出来高表紙1!AX20&amp;" "&amp;出来高表紙1!AZ20</f>
        <v>(第 回)</v>
      </c>
      <c r="O6" s="386"/>
      <c r="P6" s="485"/>
      <c r="Q6" s="489"/>
    </row>
    <row r="7" spans="1:17" s="7" customFormat="1" ht="40.5" customHeight="1" x14ac:dyDescent="0.2">
      <c r="A7" s="111" t="s">
        <v>52</v>
      </c>
      <c r="B7" s="112" t="s">
        <v>6</v>
      </c>
      <c r="C7" s="113" t="s">
        <v>53</v>
      </c>
      <c r="D7" s="112" t="s">
        <v>7</v>
      </c>
      <c r="E7" s="112" t="s">
        <v>0</v>
      </c>
      <c r="F7" s="114" t="s">
        <v>8</v>
      </c>
      <c r="G7" s="114" t="s">
        <v>9</v>
      </c>
      <c r="H7" s="112" t="s">
        <v>7</v>
      </c>
      <c r="I7" s="112" t="s">
        <v>0</v>
      </c>
      <c r="J7" s="112" t="s">
        <v>8</v>
      </c>
      <c r="K7" s="114" t="s">
        <v>9</v>
      </c>
      <c r="L7" s="112" t="s">
        <v>7</v>
      </c>
      <c r="M7" s="114" t="s">
        <v>9</v>
      </c>
      <c r="N7" s="112" t="s">
        <v>7</v>
      </c>
      <c r="O7" s="114" t="s">
        <v>9</v>
      </c>
      <c r="P7" s="112" t="s">
        <v>7</v>
      </c>
      <c r="Q7" s="145" t="s">
        <v>9</v>
      </c>
    </row>
    <row r="8" spans="1:17" ht="40.5" customHeight="1" x14ac:dyDescent="0.3">
      <c r="A8" s="160" t="str">
        <f>IF(ISBLANK(見積書内訳!A8),"",見積書内訳!A8)</f>
        <v/>
      </c>
      <c r="B8" s="161" t="str">
        <f>IF(ISBLANK(見積書内訳!B8),"",見積書内訳!B8)</f>
        <v/>
      </c>
      <c r="C8" s="161" t="str">
        <f>IF(ISBLANK(見積書内訳!C8),"",見積書内訳!C8)</f>
        <v/>
      </c>
      <c r="D8" s="162" t="str">
        <f>IF(ISBLANK(見積書内訳!D8),"",見積書内訳!D8)</f>
        <v/>
      </c>
      <c r="E8" s="163" t="str">
        <f>IF(ISBLANK(見積書内訳!E8),"",見積書内訳!E8)</f>
        <v/>
      </c>
      <c r="F8" s="164" t="str">
        <f>IF(ISBLANK(見積書内訳!F8),"",見積書内訳!F8)</f>
        <v/>
      </c>
      <c r="G8" s="124" t="str">
        <f>IF(D8="","",D8*F8)</f>
        <v/>
      </c>
      <c r="H8" s="136"/>
      <c r="I8" s="137"/>
      <c r="J8" s="138"/>
      <c r="K8" s="124">
        <f>H8*J8</f>
        <v>0</v>
      </c>
      <c r="L8" s="136"/>
      <c r="M8" s="124" t="str">
        <f>IF(ISERROR(L8*F8),"",L8*F8)</f>
        <v/>
      </c>
      <c r="N8" s="136"/>
      <c r="O8" s="124" t="str">
        <f>IF(ISERROR(F8*N8),"",F8*N8)</f>
        <v/>
      </c>
      <c r="P8" s="168" t="str">
        <f>IF(M8="","",SUM(L8,O8))</f>
        <v/>
      </c>
      <c r="Q8" s="146" t="str">
        <f>IF(ISERROR(P8*F8),"",P8*F8)</f>
        <v/>
      </c>
    </row>
    <row r="9" spans="1:17" ht="40.5" customHeight="1" x14ac:dyDescent="0.3">
      <c r="A9" s="160" t="str">
        <f>IF(ISBLANK(見積書内訳!A9),"",見積書内訳!A9)</f>
        <v/>
      </c>
      <c r="B9" s="161" t="str">
        <f>IF(ISBLANK(見積書内訳!B9),"",見積書内訳!B9)</f>
        <v/>
      </c>
      <c r="C9" s="161" t="str">
        <f>IF(ISBLANK(見積書内訳!C9),"",見積書内訳!C9)</f>
        <v/>
      </c>
      <c r="D9" s="162" t="str">
        <f>IF(ISBLANK(見積書内訳!D9),"",見積書内訳!D9)</f>
        <v/>
      </c>
      <c r="E9" s="163" t="str">
        <f>IF(ISBLANK(見積書内訳!E9),"",見積書内訳!E9)</f>
        <v/>
      </c>
      <c r="F9" s="164" t="str">
        <f>IF(ISBLANK(見積書内訳!F9),"",見積書内訳!F9)</f>
        <v/>
      </c>
      <c r="G9" s="124" t="str">
        <f t="shared" ref="G9:G37" si="0">IF(D9="","",D9*F9)</f>
        <v/>
      </c>
      <c r="H9" s="136"/>
      <c r="I9" s="137"/>
      <c r="J9" s="138"/>
      <c r="K9" s="124">
        <f t="shared" ref="K9:K37" si="1">H9*J9</f>
        <v>0</v>
      </c>
      <c r="L9" s="136"/>
      <c r="M9" s="124" t="str">
        <f t="shared" ref="M9:M37" si="2">IF(ISERROR(L9*F9),"",L9*F9)</f>
        <v/>
      </c>
      <c r="N9" s="136"/>
      <c r="O9" s="124" t="str">
        <f t="shared" ref="O9:O37" si="3">IF(ISERROR(F9*N9),"",F9*N9)</f>
        <v/>
      </c>
      <c r="P9" s="168" t="str">
        <f t="shared" ref="P9:P37" si="4">IF(M9="","",SUM(L9,O9))</f>
        <v/>
      </c>
      <c r="Q9" s="146" t="str">
        <f t="shared" ref="Q9:Q37" si="5">IF(ISERROR(P9*F9),"",P9*F9)</f>
        <v/>
      </c>
    </row>
    <row r="10" spans="1:17" ht="40.5" customHeight="1" x14ac:dyDescent="0.3">
      <c r="A10" s="160" t="str">
        <f>IF(ISBLANK(見積書内訳!A10),"",見積書内訳!A10)</f>
        <v/>
      </c>
      <c r="B10" s="161" t="str">
        <f>IF(ISBLANK(見積書内訳!B10),"",見積書内訳!B10)</f>
        <v/>
      </c>
      <c r="C10" s="161" t="str">
        <f>IF(ISBLANK(見積書内訳!C10),"",見積書内訳!C10)</f>
        <v/>
      </c>
      <c r="D10" s="162" t="str">
        <f>IF(ISBLANK(見積書内訳!D10),"",見積書内訳!D10)</f>
        <v/>
      </c>
      <c r="E10" s="163" t="str">
        <f>IF(ISBLANK(見積書内訳!E10),"",見積書内訳!E10)</f>
        <v/>
      </c>
      <c r="F10" s="164" t="str">
        <f>IF(ISBLANK(見積書内訳!F10),"",見積書内訳!F10)</f>
        <v/>
      </c>
      <c r="G10" s="124" t="str">
        <f t="shared" si="0"/>
        <v/>
      </c>
      <c r="H10" s="136"/>
      <c r="I10" s="137"/>
      <c r="J10" s="138"/>
      <c r="K10" s="124">
        <f t="shared" si="1"/>
        <v>0</v>
      </c>
      <c r="L10" s="136"/>
      <c r="M10" s="124" t="str">
        <f t="shared" si="2"/>
        <v/>
      </c>
      <c r="N10" s="136"/>
      <c r="O10" s="124" t="str">
        <f t="shared" si="3"/>
        <v/>
      </c>
      <c r="P10" s="168" t="str">
        <f t="shared" si="4"/>
        <v/>
      </c>
      <c r="Q10" s="146" t="str">
        <f t="shared" si="5"/>
        <v/>
      </c>
    </row>
    <row r="11" spans="1:17" ht="40.5" customHeight="1" x14ac:dyDescent="0.3">
      <c r="A11" s="160" t="str">
        <f>IF(ISBLANK(見積書内訳!A11),"",見積書内訳!A11)</f>
        <v/>
      </c>
      <c r="B11" s="161" t="str">
        <f>IF(ISBLANK(見積書内訳!B11),"",見積書内訳!B11)</f>
        <v/>
      </c>
      <c r="C11" s="161" t="str">
        <f>IF(ISBLANK(見積書内訳!C11),"",見積書内訳!C11)</f>
        <v/>
      </c>
      <c r="D11" s="162" t="str">
        <f>IF(ISBLANK(見積書内訳!D11),"",見積書内訳!D11)</f>
        <v/>
      </c>
      <c r="E11" s="163" t="str">
        <f>IF(ISBLANK(見積書内訳!E11),"",見積書内訳!E11)</f>
        <v/>
      </c>
      <c r="F11" s="164" t="str">
        <f>IF(ISBLANK(見積書内訳!F11),"",見積書内訳!F11)</f>
        <v/>
      </c>
      <c r="G11" s="124" t="str">
        <f t="shared" si="0"/>
        <v/>
      </c>
      <c r="H11" s="136"/>
      <c r="I11" s="137"/>
      <c r="J11" s="138"/>
      <c r="K11" s="124">
        <f t="shared" si="1"/>
        <v>0</v>
      </c>
      <c r="L11" s="136"/>
      <c r="M11" s="124" t="str">
        <f t="shared" si="2"/>
        <v/>
      </c>
      <c r="N11" s="136"/>
      <c r="O11" s="124" t="str">
        <f t="shared" si="3"/>
        <v/>
      </c>
      <c r="P11" s="168" t="str">
        <f t="shared" si="4"/>
        <v/>
      </c>
      <c r="Q11" s="146" t="str">
        <f t="shared" si="5"/>
        <v/>
      </c>
    </row>
    <row r="12" spans="1:17" ht="40.5" customHeight="1" x14ac:dyDescent="0.3">
      <c r="A12" s="160" t="str">
        <f>IF(ISBLANK(見積書内訳!A12),"",見積書内訳!A12)</f>
        <v/>
      </c>
      <c r="B12" s="161" t="str">
        <f>IF(ISBLANK(見積書内訳!B12),"",見積書内訳!B12)</f>
        <v/>
      </c>
      <c r="C12" s="161" t="str">
        <f>IF(ISBLANK(見積書内訳!C12),"",見積書内訳!C12)</f>
        <v/>
      </c>
      <c r="D12" s="162" t="str">
        <f>IF(ISBLANK(見積書内訳!D12),"",見積書内訳!D12)</f>
        <v/>
      </c>
      <c r="E12" s="163" t="str">
        <f>IF(ISBLANK(見積書内訳!E12),"",見積書内訳!E12)</f>
        <v/>
      </c>
      <c r="F12" s="164" t="str">
        <f>IF(ISBLANK(見積書内訳!F12),"",見積書内訳!F12)</f>
        <v/>
      </c>
      <c r="G12" s="124" t="str">
        <f t="shared" si="0"/>
        <v/>
      </c>
      <c r="H12" s="136"/>
      <c r="I12" s="137"/>
      <c r="J12" s="138"/>
      <c r="K12" s="124">
        <f t="shared" si="1"/>
        <v>0</v>
      </c>
      <c r="L12" s="136"/>
      <c r="M12" s="124" t="str">
        <f t="shared" si="2"/>
        <v/>
      </c>
      <c r="N12" s="136"/>
      <c r="O12" s="124" t="str">
        <f t="shared" si="3"/>
        <v/>
      </c>
      <c r="P12" s="168" t="str">
        <f t="shared" si="4"/>
        <v/>
      </c>
      <c r="Q12" s="146" t="str">
        <f t="shared" si="5"/>
        <v/>
      </c>
    </row>
    <row r="13" spans="1:17" ht="40.5" customHeight="1" x14ac:dyDescent="0.3">
      <c r="A13" s="160" t="str">
        <f>IF(ISBLANK(見積書内訳!A13),"",見積書内訳!A13)</f>
        <v/>
      </c>
      <c r="B13" s="161" t="str">
        <f>IF(ISBLANK(見積書内訳!B13),"",見積書内訳!B13)</f>
        <v/>
      </c>
      <c r="C13" s="161" t="str">
        <f>IF(ISBLANK(見積書内訳!C13),"",見積書内訳!C13)</f>
        <v/>
      </c>
      <c r="D13" s="162" t="str">
        <f>IF(ISBLANK(見積書内訳!D13),"",見積書内訳!D13)</f>
        <v/>
      </c>
      <c r="E13" s="163" t="str">
        <f>IF(ISBLANK(見積書内訳!E13),"",見積書内訳!E13)</f>
        <v/>
      </c>
      <c r="F13" s="164" t="str">
        <f>IF(ISBLANK(見積書内訳!F13),"",見積書内訳!F13)</f>
        <v/>
      </c>
      <c r="G13" s="124" t="str">
        <f t="shared" si="0"/>
        <v/>
      </c>
      <c r="H13" s="136"/>
      <c r="I13" s="137"/>
      <c r="J13" s="138"/>
      <c r="K13" s="124">
        <f>H13*J13</f>
        <v>0</v>
      </c>
      <c r="L13" s="136"/>
      <c r="M13" s="124" t="str">
        <f t="shared" si="2"/>
        <v/>
      </c>
      <c r="N13" s="136"/>
      <c r="O13" s="124" t="str">
        <f t="shared" si="3"/>
        <v/>
      </c>
      <c r="P13" s="168" t="str">
        <f t="shared" si="4"/>
        <v/>
      </c>
      <c r="Q13" s="146" t="str">
        <f t="shared" si="5"/>
        <v/>
      </c>
    </row>
    <row r="14" spans="1:17" ht="40.5" customHeight="1" x14ac:dyDescent="0.3">
      <c r="A14" s="160" t="str">
        <f>IF(ISBLANK(見積書内訳!A14),"",見積書内訳!A14)</f>
        <v/>
      </c>
      <c r="B14" s="161" t="str">
        <f>IF(ISBLANK(見積書内訳!B14),"",見積書内訳!B14)</f>
        <v/>
      </c>
      <c r="C14" s="161" t="str">
        <f>IF(ISBLANK(見積書内訳!C14),"",見積書内訳!C14)</f>
        <v/>
      </c>
      <c r="D14" s="162" t="str">
        <f>IF(ISBLANK(見積書内訳!D14),"",見積書内訳!D14)</f>
        <v/>
      </c>
      <c r="E14" s="163" t="str">
        <f>IF(ISBLANK(見積書内訳!E14),"",見積書内訳!E14)</f>
        <v/>
      </c>
      <c r="F14" s="164" t="str">
        <f>IF(ISBLANK(見積書内訳!F14),"",見積書内訳!F14)</f>
        <v/>
      </c>
      <c r="G14" s="124" t="str">
        <f t="shared" si="0"/>
        <v/>
      </c>
      <c r="H14" s="136"/>
      <c r="I14" s="137"/>
      <c r="J14" s="138"/>
      <c r="K14" s="124">
        <f>H14*J14</f>
        <v>0</v>
      </c>
      <c r="L14" s="136"/>
      <c r="M14" s="124" t="str">
        <f t="shared" si="2"/>
        <v/>
      </c>
      <c r="N14" s="136"/>
      <c r="O14" s="124" t="str">
        <f t="shared" si="3"/>
        <v/>
      </c>
      <c r="P14" s="168" t="str">
        <f t="shared" si="4"/>
        <v/>
      </c>
      <c r="Q14" s="146" t="str">
        <f t="shared" si="5"/>
        <v/>
      </c>
    </row>
    <row r="15" spans="1:17" ht="40.5" customHeight="1" x14ac:dyDescent="0.3">
      <c r="A15" s="160" t="str">
        <f>IF(ISBLANK(見積書内訳!A15),"",見積書内訳!A15)</f>
        <v/>
      </c>
      <c r="B15" s="161" t="str">
        <f>IF(ISBLANK(見積書内訳!B15),"",見積書内訳!B15)</f>
        <v/>
      </c>
      <c r="C15" s="161" t="str">
        <f>IF(ISBLANK(見積書内訳!C15),"",見積書内訳!C15)</f>
        <v/>
      </c>
      <c r="D15" s="162" t="str">
        <f>IF(ISBLANK(見積書内訳!D15),"",見積書内訳!D15)</f>
        <v/>
      </c>
      <c r="E15" s="163" t="str">
        <f>IF(ISBLANK(見積書内訳!E15),"",見積書内訳!E15)</f>
        <v/>
      </c>
      <c r="F15" s="164" t="str">
        <f>IF(ISBLANK(見積書内訳!F15),"",見積書内訳!F15)</f>
        <v/>
      </c>
      <c r="G15" s="124" t="str">
        <f t="shared" si="0"/>
        <v/>
      </c>
      <c r="H15" s="136"/>
      <c r="I15" s="137"/>
      <c r="J15" s="138"/>
      <c r="K15" s="124">
        <f t="shared" si="1"/>
        <v>0</v>
      </c>
      <c r="L15" s="136"/>
      <c r="M15" s="124" t="str">
        <f t="shared" si="2"/>
        <v/>
      </c>
      <c r="N15" s="136"/>
      <c r="O15" s="124" t="str">
        <f t="shared" si="3"/>
        <v/>
      </c>
      <c r="P15" s="168" t="str">
        <f t="shared" si="4"/>
        <v/>
      </c>
      <c r="Q15" s="146" t="str">
        <f t="shared" si="5"/>
        <v/>
      </c>
    </row>
    <row r="16" spans="1:17" ht="40.5" customHeight="1" x14ac:dyDescent="0.3">
      <c r="A16" s="160" t="str">
        <f>IF(ISBLANK(見積書内訳!A16),"",見積書内訳!A16)</f>
        <v/>
      </c>
      <c r="B16" s="161" t="str">
        <f>IF(ISBLANK(見積書内訳!B16),"",見積書内訳!B16)</f>
        <v/>
      </c>
      <c r="C16" s="161" t="str">
        <f>IF(ISBLANK(見積書内訳!C16),"",見積書内訳!C16)</f>
        <v/>
      </c>
      <c r="D16" s="162" t="str">
        <f>IF(ISBLANK(見積書内訳!D16),"",見積書内訳!D16)</f>
        <v/>
      </c>
      <c r="E16" s="163" t="str">
        <f>IF(ISBLANK(見積書内訳!E16),"",見積書内訳!E16)</f>
        <v/>
      </c>
      <c r="F16" s="164" t="str">
        <f>IF(ISBLANK(見積書内訳!F16),"",見積書内訳!F16)</f>
        <v/>
      </c>
      <c r="G16" s="124" t="str">
        <f t="shared" si="0"/>
        <v/>
      </c>
      <c r="H16" s="136"/>
      <c r="I16" s="137"/>
      <c r="J16" s="138"/>
      <c r="K16" s="124">
        <f t="shared" si="1"/>
        <v>0</v>
      </c>
      <c r="L16" s="136"/>
      <c r="M16" s="124" t="str">
        <f t="shared" si="2"/>
        <v/>
      </c>
      <c r="N16" s="136"/>
      <c r="O16" s="124" t="str">
        <f t="shared" si="3"/>
        <v/>
      </c>
      <c r="P16" s="168" t="str">
        <f t="shared" si="4"/>
        <v/>
      </c>
      <c r="Q16" s="146" t="str">
        <f t="shared" si="5"/>
        <v/>
      </c>
    </row>
    <row r="17" spans="1:17" ht="40.5" customHeight="1" x14ac:dyDescent="0.3">
      <c r="A17" s="160" t="str">
        <f>IF(ISBLANK(見積書内訳!A17),"",見積書内訳!A17)</f>
        <v/>
      </c>
      <c r="B17" s="161" t="str">
        <f>IF(ISBLANK(見積書内訳!B17),"",見積書内訳!B17)</f>
        <v/>
      </c>
      <c r="C17" s="161" t="str">
        <f>IF(ISBLANK(見積書内訳!C17),"",見積書内訳!C17)</f>
        <v/>
      </c>
      <c r="D17" s="162" t="str">
        <f>IF(ISBLANK(見積書内訳!D17),"",見積書内訳!D17)</f>
        <v/>
      </c>
      <c r="E17" s="163" t="str">
        <f>IF(ISBLANK(見積書内訳!E17),"",見積書内訳!E17)</f>
        <v/>
      </c>
      <c r="F17" s="164" t="str">
        <f>IF(ISBLANK(見積書内訳!F17),"",見積書内訳!F17)</f>
        <v/>
      </c>
      <c r="G17" s="124" t="str">
        <f t="shared" si="0"/>
        <v/>
      </c>
      <c r="H17" s="136"/>
      <c r="I17" s="137"/>
      <c r="J17" s="138"/>
      <c r="K17" s="124">
        <f t="shared" si="1"/>
        <v>0</v>
      </c>
      <c r="L17" s="136"/>
      <c r="M17" s="124" t="str">
        <f t="shared" si="2"/>
        <v/>
      </c>
      <c r="N17" s="136"/>
      <c r="O17" s="124" t="str">
        <f t="shared" si="3"/>
        <v/>
      </c>
      <c r="P17" s="168" t="str">
        <f t="shared" si="4"/>
        <v/>
      </c>
      <c r="Q17" s="146" t="str">
        <f t="shared" si="5"/>
        <v/>
      </c>
    </row>
    <row r="18" spans="1:17" ht="40.5" customHeight="1" x14ac:dyDescent="0.3">
      <c r="A18" s="160" t="str">
        <f>IF(ISBLANK(見積書内訳!A18),"",見積書内訳!A18)</f>
        <v/>
      </c>
      <c r="B18" s="161" t="str">
        <f>IF(ISBLANK(見積書内訳!B18),"",見積書内訳!B18)</f>
        <v/>
      </c>
      <c r="C18" s="161" t="str">
        <f>IF(ISBLANK(見積書内訳!C18),"",見積書内訳!C18)</f>
        <v/>
      </c>
      <c r="D18" s="162" t="str">
        <f>IF(ISBLANK(見積書内訳!D18),"",見積書内訳!D18)</f>
        <v/>
      </c>
      <c r="E18" s="163" t="str">
        <f>IF(ISBLANK(見積書内訳!E18),"",見積書内訳!E18)</f>
        <v/>
      </c>
      <c r="F18" s="164" t="str">
        <f>IF(ISBLANK(見積書内訳!F18),"",見積書内訳!F18)</f>
        <v/>
      </c>
      <c r="G18" s="124" t="str">
        <f t="shared" si="0"/>
        <v/>
      </c>
      <c r="H18" s="136"/>
      <c r="I18" s="137"/>
      <c r="J18" s="138"/>
      <c r="K18" s="124">
        <f t="shared" si="1"/>
        <v>0</v>
      </c>
      <c r="L18" s="136"/>
      <c r="M18" s="124" t="str">
        <f t="shared" si="2"/>
        <v/>
      </c>
      <c r="N18" s="136"/>
      <c r="O18" s="124" t="str">
        <f t="shared" si="3"/>
        <v/>
      </c>
      <c r="P18" s="168" t="str">
        <f t="shared" si="4"/>
        <v/>
      </c>
      <c r="Q18" s="146" t="str">
        <f t="shared" si="5"/>
        <v/>
      </c>
    </row>
    <row r="19" spans="1:17" ht="40.5" customHeight="1" x14ac:dyDescent="0.3">
      <c r="A19" s="160" t="str">
        <f>IF(ISBLANK(見積書内訳!A19),"",見積書内訳!A19)</f>
        <v/>
      </c>
      <c r="B19" s="161" t="str">
        <f>IF(ISBLANK(見積書内訳!B19),"",見積書内訳!B19)</f>
        <v/>
      </c>
      <c r="C19" s="161" t="str">
        <f>IF(ISBLANK(見積書内訳!C19),"",見積書内訳!C19)</f>
        <v/>
      </c>
      <c r="D19" s="162" t="str">
        <f>IF(ISBLANK(見積書内訳!D19),"",見積書内訳!D19)</f>
        <v/>
      </c>
      <c r="E19" s="163" t="str">
        <f>IF(ISBLANK(見積書内訳!E19),"",見積書内訳!E19)</f>
        <v/>
      </c>
      <c r="F19" s="164" t="str">
        <f>IF(ISBLANK(見積書内訳!F19),"",見積書内訳!F19)</f>
        <v/>
      </c>
      <c r="G19" s="124" t="str">
        <f t="shared" si="0"/>
        <v/>
      </c>
      <c r="H19" s="136"/>
      <c r="I19" s="137"/>
      <c r="J19" s="138"/>
      <c r="K19" s="124">
        <f t="shared" si="1"/>
        <v>0</v>
      </c>
      <c r="L19" s="136"/>
      <c r="M19" s="124" t="str">
        <f t="shared" si="2"/>
        <v/>
      </c>
      <c r="N19" s="136"/>
      <c r="O19" s="124" t="str">
        <f t="shared" si="3"/>
        <v/>
      </c>
      <c r="P19" s="168" t="str">
        <f t="shared" si="4"/>
        <v/>
      </c>
      <c r="Q19" s="146" t="str">
        <f t="shared" si="5"/>
        <v/>
      </c>
    </row>
    <row r="20" spans="1:17" ht="40.5" customHeight="1" x14ac:dyDescent="0.3">
      <c r="A20" s="160" t="str">
        <f>IF(ISBLANK(見積書内訳!A20),"",見積書内訳!A20)</f>
        <v/>
      </c>
      <c r="B20" s="161" t="str">
        <f>IF(ISBLANK(見積書内訳!B20),"",見積書内訳!B20)</f>
        <v/>
      </c>
      <c r="C20" s="161" t="str">
        <f>IF(ISBLANK(見積書内訳!C20),"",見積書内訳!C20)</f>
        <v/>
      </c>
      <c r="D20" s="162" t="str">
        <f>IF(ISBLANK(見積書内訳!D20),"",見積書内訳!D20)</f>
        <v/>
      </c>
      <c r="E20" s="163" t="str">
        <f>IF(ISBLANK(見積書内訳!E20),"",見積書内訳!E20)</f>
        <v/>
      </c>
      <c r="F20" s="164" t="str">
        <f>IF(ISBLANK(見積書内訳!F20),"",見積書内訳!F20)</f>
        <v/>
      </c>
      <c r="G20" s="124" t="str">
        <f t="shared" si="0"/>
        <v/>
      </c>
      <c r="H20" s="136"/>
      <c r="I20" s="137"/>
      <c r="J20" s="138"/>
      <c r="K20" s="124">
        <f t="shared" si="1"/>
        <v>0</v>
      </c>
      <c r="L20" s="136"/>
      <c r="M20" s="124" t="str">
        <f t="shared" si="2"/>
        <v/>
      </c>
      <c r="N20" s="136"/>
      <c r="O20" s="124" t="str">
        <f t="shared" si="3"/>
        <v/>
      </c>
      <c r="P20" s="168" t="str">
        <f t="shared" si="4"/>
        <v/>
      </c>
      <c r="Q20" s="146" t="str">
        <f t="shared" si="5"/>
        <v/>
      </c>
    </row>
    <row r="21" spans="1:17" ht="40.5" customHeight="1" x14ac:dyDescent="0.3">
      <c r="A21" s="160" t="str">
        <f>IF(ISBLANK(見積書内訳!A21),"",見積書内訳!A21)</f>
        <v/>
      </c>
      <c r="B21" s="161" t="str">
        <f>IF(ISBLANK(見積書内訳!B21),"",見積書内訳!B21)</f>
        <v/>
      </c>
      <c r="C21" s="161" t="str">
        <f>IF(ISBLANK(見積書内訳!C21),"",見積書内訳!C21)</f>
        <v/>
      </c>
      <c r="D21" s="162" t="str">
        <f>IF(ISBLANK(見積書内訳!D21),"",見積書内訳!D21)</f>
        <v/>
      </c>
      <c r="E21" s="163" t="str">
        <f>IF(ISBLANK(見積書内訳!E21),"",見積書内訳!E21)</f>
        <v/>
      </c>
      <c r="F21" s="164" t="str">
        <f>IF(ISBLANK(見積書内訳!F21),"",見積書内訳!F21)</f>
        <v/>
      </c>
      <c r="G21" s="124" t="str">
        <f t="shared" si="0"/>
        <v/>
      </c>
      <c r="H21" s="136"/>
      <c r="I21" s="140"/>
      <c r="J21" s="138"/>
      <c r="K21" s="124">
        <f t="shared" si="1"/>
        <v>0</v>
      </c>
      <c r="L21" s="136"/>
      <c r="M21" s="124" t="str">
        <f t="shared" si="2"/>
        <v/>
      </c>
      <c r="N21" s="136"/>
      <c r="O21" s="124" t="str">
        <f t="shared" si="3"/>
        <v/>
      </c>
      <c r="P21" s="168" t="str">
        <f t="shared" si="4"/>
        <v/>
      </c>
      <c r="Q21" s="146" t="str">
        <f t="shared" si="5"/>
        <v/>
      </c>
    </row>
    <row r="22" spans="1:17" ht="40.5" customHeight="1" x14ac:dyDescent="0.3">
      <c r="A22" s="160" t="str">
        <f>IF(ISBLANK(見積書内訳!A22),"",見積書内訳!A22)</f>
        <v/>
      </c>
      <c r="B22" s="161" t="str">
        <f>IF(ISBLANK(見積書内訳!B22),"",見積書内訳!B22)</f>
        <v/>
      </c>
      <c r="C22" s="161" t="str">
        <f>IF(ISBLANK(見積書内訳!C22),"",見積書内訳!C22)</f>
        <v/>
      </c>
      <c r="D22" s="162" t="str">
        <f>IF(ISBLANK(見積書内訳!D22),"",見積書内訳!D22)</f>
        <v/>
      </c>
      <c r="E22" s="163" t="str">
        <f>IF(ISBLANK(見積書内訳!E22),"",見積書内訳!E22)</f>
        <v/>
      </c>
      <c r="F22" s="164" t="str">
        <f>IF(ISBLANK(見積書内訳!F22),"",見積書内訳!F22)</f>
        <v/>
      </c>
      <c r="G22" s="124" t="str">
        <f t="shared" si="0"/>
        <v/>
      </c>
      <c r="H22" s="136"/>
      <c r="I22" s="137"/>
      <c r="J22" s="138"/>
      <c r="K22" s="124">
        <f t="shared" si="1"/>
        <v>0</v>
      </c>
      <c r="L22" s="136"/>
      <c r="M22" s="124" t="str">
        <f t="shared" si="2"/>
        <v/>
      </c>
      <c r="N22" s="136"/>
      <c r="O22" s="124" t="str">
        <f t="shared" si="3"/>
        <v/>
      </c>
      <c r="P22" s="168" t="str">
        <f t="shared" si="4"/>
        <v/>
      </c>
      <c r="Q22" s="146" t="str">
        <f t="shared" si="5"/>
        <v/>
      </c>
    </row>
    <row r="23" spans="1:17" ht="40.5" customHeight="1" x14ac:dyDescent="0.3">
      <c r="A23" s="160" t="str">
        <f>IF(ISBLANK(見積書内訳!A23),"",見積書内訳!A23)</f>
        <v/>
      </c>
      <c r="B23" s="161" t="str">
        <f>IF(ISBLANK(見積書内訳!B23),"",見積書内訳!B23)</f>
        <v/>
      </c>
      <c r="C23" s="161" t="str">
        <f>IF(ISBLANK(見積書内訳!C23),"",見積書内訳!C23)</f>
        <v/>
      </c>
      <c r="D23" s="162" t="str">
        <f>IF(ISBLANK(見積書内訳!D23),"",見積書内訳!D23)</f>
        <v/>
      </c>
      <c r="E23" s="163" t="str">
        <f>IF(ISBLANK(見積書内訳!E23),"",見積書内訳!E23)</f>
        <v/>
      </c>
      <c r="F23" s="164" t="str">
        <f>IF(ISBLANK(見積書内訳!F23),"",見積書内訳!F23)</f>
        <v/>
      </c>
      <c r="G23" s="124" t="str">
        <f t="shared" si="0"/>
        <v/>
      </c>
      <c r="H23" s="136"/>
      <c r="I23" s="137"/>
      <c r="J23" s="138"/>
      <c r="K23" s="124">
        <f t="shared" si="1"/>
        <v>0</v>
      </c>
      <c r="L23" s="136"/>
      <c r="M23" s="124" t="str">
        <f t="shared" si="2"/>
        <v/>
      </c>
      <c r="N23" s="136"/>
      <c r="O23" s="124" t="str">
        <f t="shared" si="3"/>
        <v/>
      </c>
      <c r="P23" s="168" t="str">
        <f t="shared" si="4"/>
        <v/>
      </c>
      <c r="Q23" s="146" t="str">
        <f t="shared" si="5"/>
        <v/>
      </c>
    </row>
    <row r="24" spans="1:17" ht="40.5" customHeight="1" x14ac:dyDescent="0.3">
      <c r="A24" s="160" t="str">
        <f>IF(ISBLANK(見積書内訳!A24),"",見積書内訳!A24)</f>
        <v/>
      </c>
      <c r="B24" s="161" t="str">
        <f>IF(ISBLANK(見積書内訳!B24),"",見積書内訳!B24)</f>
        <v/>
      </c>
      <c r="C24" s="161" t="str">
        <f>IF(ISBLANK(見積書内訳!C24),"",見積書内訳!C24)</f>
        <v/>
      </c>
      <c r="D24" s="162" t="str">
        <f>IF(ISBLANK(見積書内訳!D24),"",見積書内訳!D24)</f>
        <v/>
      </c>
      <c r="E24" s="163" t="str">
        <f>IF(ISBLANK(見積書内訳!E24),"",見積書内訳!E24)</f>
        <v/>
      </c>
      <c r="F24" s="164" t="str">
        <f>IF(ISBLANK(見積書内訳!F24),"",見積書内訳!F24)</f>
        <v/>
      </c>
      <c r="G24" s="124" t="str">
        <f t="shared" si="0"/>
        <v/>
      </c>
      <c r="H24" s="136"/>
      <c r="I24" s="140"/>
      <c r="J24" s="138"/>
      <c r="K24" s="124">
        <f t="shared" si="1"/>
        <v>0</v>
      </c>
      <c r="L24" s="136"/>
      <c r="M24" s="124" t="str">
        <f t="shared" si="2"/>
        <v/>
      </c>
      <c r="N24" s="136"/>
      <c r="O24" s="124" t="str">
        <f t="shared" si="3"/>
        <v/>
      </c>
      <c r="P24" s="168" t="str">
        <f t="shared" si="4"/>
        <v/>
      </c>
      <c r="Q24" s="146" t="str">
        <f t="shared" si="5"/>
        <v/>
      </c>
    </row>
    <row r="25" spans="1:17" ht="40.5" customHeight="1" x14ac:dyDescent="0.3">
      <c r="A25" s="160" t="str">
        <f>IF(ISBLANK(見積書内訳!A25),"",見積書内訳!A25)</f>
        <v/>
      </c>
      <c r="B25" s="161" t="str">
        <f>IF(ISBLANK(見積書内訳!B25),"",見積書内訳!B25)</f>
        <v/>
      </c>
      <c r="C25" s="161" t="str">
        <f>IF(ISBLANK(見積書内訳!C25),"",見積書内訳!C25)</f>
        <v/>
      </c>
      <c r="D25" s="162" t="str">
        <f>IF(ISBLANK(見積書内訳!D25),"",見積書内訳!D25)</f>
        <v/>
      </c>
      <c r="E25" s="163" t="str">
        <f>IF(ISBLANK(見積書内訳!E25),"",見積書内訳!E25)</f>
        <v/>
      </c>
      <c r="F25" s="164" t="str">
        <f>IF(ISBLANK(見積書内訳!F25),"",見積書内訳!F25)</f>
        <v/>
      </c>
      <c r="G25" s="124" t="str">
        <f t="shared" si="0"/>
        <v/>
      </c>
      <c r="H25" s="136"/>
      <c r="I25" s="140"/>
      <c r="J25" s="138"/>
      <c r="K25" s="124">
        <f t="shared" si="1"/>
        <v>0</v>
      </c>
      <c r="L25" s="136"/>
      <c r="M25" s="124" t="str">
        <f t="shared" si="2"/>
        <v/>
      </c>
      <c r="N25" s="136"/>
      <c r="O25" s="124" t="str">
        <f t="shared" si="3"/>
        <v/>
      </c>
      <c r="P25" s="168" t="str">
        <f t="shared" si="4"/>
        <v/>
      </c>
      <c r="Q25" s="146" t="str">
        <f t="shared" si="5"/>
        <v/>
      </c>
    </row>
    <row r="26" spans="1:17" ht="40.5" customHeight="1" x14ac:dyDescent="0.3">
      <c r="A26" s="160" t="str">
        <f>IF(ISBLANK(見積書内訳!A26),"",見積書内訳!A26)</f>
        <v/>
      </c>
      <c r="B26" s="161" t="str">
        <f>IF(ISBLANK(見積書内訳!B26),"",見積書内訳!B26)</f>
        <v/>
      </c>
      <c r="C26" s="161" t="str">
        <f>IF(ISBLANK(見積書内訳!C26),"",見積書内訳!C26)</f>
        <v/>
      </c>
      <c r="D26" s="162" t="str">
        <f>IF(ISBLANK(見積書内訳!D26),"",見積書内訳!D26)</f>
        <v/>
      </c>
      <c r="E26" s="163" t="str">
        <f>IF(ISBLANK(見積書内訳!E26),"",見積書内訳!E26)</f>
        <v/>
      </c>
      <c r="F26" s="164" t="str">
        <f>IF(ISBLANK(見積書内訳!F26),"",見積書内訳!F26)</f>
        <v/>
      </c>
      <c r="G26" s="124" t="str">
        <f t="shared" si="0"/>
        <v/>
      </c>
      <c r="H26" s="136"/>
      <c r="I26" s="140"/>
      <c r="J26" s="138"/>
      <c r="K26" s="124">
        <f t="shared" si="1"/>
        <v>0</v>
      </c>
      <c r="L26" s="136"/>
      <c r="M26" s="124" t="str">
        <f t="shared" si="2"/>
        <v/>
      </c>
      <c r="N26" s="136"/>
      <c r="O26" s="124" t="str">
        <f t="shared" si="3"/>
        <v/>
      </c>
      <c r="P26" s="168" t="str">
        <f t="shared" si="4"/>
        <v/>
      </c>
      <c r="Q26" s="146" t="str">
        <f t="shared" si="5"/>
        <v/>
      </c>
    </row>
    <row r="27" spans="1:17" ht="40.5" customHeight="1" x14ac:dyDescent="0.3">
      <c r="A27" s="160" t="str">
        <f>IF(ISBLANK(見積書内訳!A27),"",見積書内訳!A27)</f>
        <v/>
      </c>
      <c r="B27" s="161" t="str">
        <f>IF(ISBLANK(見積書内訳!B27),"",見積書内訳!B27)</f>
        <v/>
      </c>
      <c r="C27" s="161" t="str">
        <f>IF(ISBLANK(見積書内訳!C27),"",見積書内訳!C27)</f>
        <v/>
      </c>
      <c r="D27" s="162" t="str">
        <f>IF(ISBLANK(見積書内訳!D27),"",見積書内訳!D27)</f>
        <v/>
      </c>
      <c r="E27" s="163" t="str">
        <f>IF(ISBLANK(見積書内訳!E27),"",見積書内訳!E27)</f>
        <v/>
      </c>
      <c r="F27" s="164" t="str">
        <f>IF(ISBLANK(見積書内訳!F27),"",見積書内訳!F27)</f>
        <v/>
      </c>
      <c r="G27" s="124" t="str">
        <f t="shared" si="0"/>
        <v/>
      </c>
      <c r="H27" s="136"/>
      <c r="I27" s="140"/>
      <c r="J27" s="138"/>
      <c r="K27" s="124">
        <f t="shared" si="1"/>
        <v>0</v>
      </c>
      <c r="L27" s="136"/>
      <c r="M27" s="124" t="str">
        <f t="shared" si="2"/>
        <v/>
      </c>
      <c r="N27" s="136"/>
      <c r="O27" s="124" t="str">
        <f t="shared" si="3"/>
        <v/>
      </c>
      <c r="P27" s="168" t="str">
        <f t="shared" si="4"/>
        <v/>
      </c>
      <c r="Q27" s="146" t="str">
        <f t="shared" si="5"/>
        <v/>
      </c>
    </row>
    <row r="28" spans="1:17" ht="40.5" customHeight="1" x14ac:dyDescent="0.3">
      <c r="A28" s="160" t="str">
        <f>IF(ISBLANK(見積書内訳!A28),"",見積書内訳!A28)</f>
        <v/>
      </c>
      <c r="B28" s="161" t="str">
        <f>IF(ISBLANK(見積書内訳!B28),"",見積書内訳!B28)</f>
        <v/>
      </c>
      <c r="C28" s="161" t="str">
        <f>IF(ISBLANK(見積書内訳!C28),"",見積書内訳!C28)</f>
        <v/>
      </c>
      <c r="D28" s="162" t="str">
        <f>IF(ISBLANK(見積書内訳!D28),"",見積書内訳!D28)</f>
        <v/>
      </c>
      <c r="E28" s="163" t="str">
        <f>IF(ISBLANK(見積書内訳!E28),"",見積書内訳!E28)</f>
        <v/>
      </c>
      <c r="F28" s="164" t="str">
        <f>IF(ISBLANK(見積書内訳!F28),"",見積書内訳!F28)</f>
        <v/>
      </c>
      <c r="G28" s="124" t="str">
        <f t="shared" si="0"/>
        <v/>
      </c>
      <c r="H28" s="136"/>
      <c r="I28" s="140"/>
      <c r="J28" s="138"/>
      <c r="K28" s="124">
        <f t="shared" si="1"/>
        <v>0</v>
      </c>
      <c r="L28" s="136"/>
      <c r="M28" s="124" t="str">
        <f t="shared" si="2"/>
        <v/>
      </c>
      <c r="N28" s="136"/>
      <c r="O28" s="124" t="str">
        <f t="shared" si="3"/>
        <v/>
      </c>
      <c r="P28" s="168" t="str">
        <f t="shared" si="4"/>
        <v/>
      </c>
      <c r="Q28" s="146" t="str">
        <f t="shared" si="5"/>
        <v/>
      </c>
    </row>
    <row r="29" spans="1:17" ht="40.5" customHeight="1" x14ac:dyDescent="0.3">
      <c r="A29" s="160" t="str">
        <f>IF(ISBLANK(見積書内訳!A29),"",見積書内訳!A29)</f>
        <v/>
      </c>
      <c r="B29" s="161" t="str">
        <f>IF(ISBLANK(見積書内訳!B29),"",見積書内訳!B29)</f>
        <v/>
      </c>
      <c r="C29" s="161" t="str">
        <f>IF(ISBLANK(見積書内訳!C29),"",見積書内訳!C29)</f>
        <v/>
      </c>
      <c r="D29" s="162" t="str">
        <f>IF(ISBLANK(見積書内訳!D29),"",見積書内訳!D29)</f>
        <v/>
      </c>
      <c r="E29" s="163" t="str">
        <f>IF(ISBLANK(見積書内訳!E29),"",見積書内訳!E29)</f>
        <v/>
      </c>
      <c r="F29" s="164" t="str">
        <f>IF(ISBLANK(見積書内訳!F29),"",見積書内訳!F29)</f>
        <v/>
      </c>
      <c r="G29" s="124" t="str">
        <f t="shared" si="0"/>
        <v/>
      </c>
      <c r="H29" s="136"/>
      <c r="I29" s="140"/>
      <c r="J29" s="138"/>
      <c r="K29" s="124">
        <f t="shared" si="1"/>
        <v>0</v>
      </c>
      <c r="L29" s="136"/>
      <c r="M29" s="124" t="str">
        <f t="shared" si="2"/>
        <v/>
      </c>
      <c r="N29" s="136"/>
      <c r="O29" s="124" t="str">
        <f t="shared" si="3"/>
        <v/>
      </c>
      <c r="P29" s="168" t="str">
        <f t="shared" si="4"/>
        <v/>
      </c>
      <c r="Q29" s="146" t="str">
        <f t="shared" si="5"/>
        <v/>
      </c>
    </row>
    <row r="30" spans="1:17" ht="40.5" customHeight="1" x14ac:dyDescent="0.3">
      <c r="A30" s="160" t="str">
        <f>IF(ISBLANK(見積書内訳!A30),"",見積書内訳!A30)</f>
        <v/>
      </c>
      <c r="B30" s="161" t="str">
        <f>IF(ISBLANK(見積書内訳!B30),"",見積書内訳!B30)</f>
        <v/>
      </c>
      <c r="C30" s="161" t="str">
        <f>IF(ISBLANK(見積書内訳!C30),"",見積書内訳!C30)</f>
        <v/>
      </c>
      <c r="D30" s="162" t="str">
        <f>IF(ISBLANK(見積書内訳!D30),"",見積書内訳!D30)</f>
        <v/>
      </c>
      <c r="E30" s="163" t="str">
        <f>IF(ISBLANK(見積書内訳!E30),"",見積書内訳!E30)</f>
        <v/>
      </c>
      <c r="F30" s="164" t="str">
        <f>IF(ISBLANK(見積書内訳!F30),"",見積書内訳!F30)</f>
        <v/>
      </c>
      <c r="G30" s="124" t="str">
        <f t="shared" si="0"/>
        <v/>
      </c>
      <c r="H30" s="136"/>
      <c r="I30" s="140"/>
      <c r="J30" s="138"/>
      <c r="K30" s="124">
        <f t="shared" si="1"/>
        <v>0</v>
      </c>
      <c r="L30" s="136"/>
      <c r="M30" s="124" t="str">
        <f t="shared" si="2"/>
        <v/>
      </c>
      <c r="N30" s="136"/>
      <c r="O30" s="124" t="str">
        <f t="shared" si="3"/>
        <v/>
      </c>
      <c r="P30" s="168" t="str">
        <f t="shared" si="4"/>
        <v/>
      </c>
      <c r="Q30" s="146" t="str">
        <f t="shared" si="5"/>
        <v/>
      </c>
    </row>
    <row r="31" spans="1:17" ht="40.5" customHeight="1" x14ac:dyDescent="0.3">
      <c r="A31" s="160" t="str">
        <f>IF(ISBLANK(見積書内訳!A31),"",見積書内訳!A31)</f>
        <v/>
      </c>
      <c r="B31" s="161" t="str">
        <f>IF(ISBLANK(見積書内訳!B31),"",見積書内訳!B31)</f>
        <v/>
      </c>
      <c r="C31" s="161" t="str">
        <f>IF(ISBLANK(見積書内訳!C31),"",見積書内訳!C31)</f>
        <v/>
      </c>
      <c r="D31" s="162" t="str">
        <f>IF(ISBLANK(見積書内訳!D31),"",見積書内訳!D31)</f>
        <v/>
      </c>
      <c r="E31" s="163" t="str">
        <f>IF(ISBLANK(見積書内訳!E31),"",見積書内訳!E31)</f>
        <v/>
      </c>
      <c r="F31" s="164" t="str">
        <f>IF(ISBLANK(見積書内訳!F31),"",見積書内訳!F31)</f>
        <v/>
      </c>
      <c r="G31" s="124" t="str">
        <f t="shared" si="0"/>
        <v/>
      </c>
      <c r="H31" s="136"/>
      <c r="I31" s="140"/>
      <c r="J31" s="138"/>
      <c r="K31" s="124">
        <f t="shared" si="1"/>
        <v>0</v>
      </c>
      <c r="L31" s="136"/>
      <c r="M31" s="124" t="str">
        <f t="shared" si="2"/>
        <v/>
      </c>
      <c r="N31" s="136"/>
      <c r="O31" s="124" t="str">
        <f t="shared" si="3"/>
        <v/>
      </c>
      <c r="P31" s="168" t="str">
        <f t="shared" si="4"/>
        <v/>
      </c>
      <c r="Q31" s="146" t="str">
        <f t="shared" si="5"/>
        <v/>
      </c>
    </row>
    <row r="32" spans="1:17" ht="40.5" customHeight="1" x14ac:dyDescent="0.3">
      <c r="A32" s="160" t="str">
        <f>IF(ISBLANK(見積書内訳!A32),"",見積書内訳!A32)</f>
        <v/>
      </c>
      <c r="B32" s="161" t="str">
        <f>IF(ISBLANK(見積書内訳!B32),"",見積書内訳!B32)</f>
        <v/>
      </c>
      <c r="C32" s="161" t="str">
        <f>IF(ISBLANK(見積書内訳!C32),"",見積書内訳!C32)</f>
        <v/>
      </c>
      <c r="D32" s="162" t="str">
        <f>IF(ISBLANK(見積書内訳!D32),"",見積書内訳!D32)</f>
        <v/>
      </c>
      <c r="E32" s="163" t="str">
        <f>IF(ISBLANK(見積書内訳!E32),"",見積書内訳!E32)</f>
        <v/>
      </c>
      <c r="F32" s="164" t="str">
        <f>IF(ISBLANK(見積書内訳!F32),"",見積書内訳!F32)</f>
        <v/>
      </c>
      <c r="G32" s="124" t="str">
        <f t="shared" si="0"/>
        <v/>
      </c>
      <c r="H32" s="136"/>
      <c r="I32" s="140"/>
      <c r="J32" s="138"/>
      <c r="K32" s="124">
        <f t="shared" si="1"/>
        <v>0</v>
      </c>
      <c r="L32" s="136"/>
      <c r="M32" s="124" t="str">
        <f t="shared" si="2"/>
        <v/>
      </c>
      <c r="N32" s="136"/>
      <c r="O32" s="124" t="str">
        <f t="shared" si="3"/>
        <v/>
      </c>
      <c r="P32" s="168" t="str">
        <f t="shared" si="4"/>
        <v/>
      </c>
      <c r="Q32" s="146" t="str">
        <f t="shared" si="5"/>
        <v/>
      </c>
    </row>
    <row r="33" spans="1:17" ht="40.5" customHeight="1" x14ac:dyDescent="0.3">
      <c r="A33" s="160" t="str">
        <f>IF(ISBLANK(見積書内訳!A33),"",見積書内訳!A33)</f>
        <v/>
      </c>
      <c r="B33" s="161" t="str">
        <f>IF(ISBLANK(見積書内訳!B33),"",見積書内訳!B33)</f>
        <v/>
      </c>
      <c r="C33" s="161" t="str">
        <f>IF(ISBLANK(見積書内訳!C33),"",見積書内訳!C33)</f>
        <v/>
      </c>
      <c r="D33" s="162" t="str">
        <f>IF(ISBLANK(見積書内訳!D33),"",見積書内訳!D33)</f>
        <v/>
      </c>
      <c r="E33" s="163" t="str">
        <f>IF(ISBLANK(見積書内訳!E33),"",見積書内訳!E33)</f>
        <v/>
      </c>
      <c r="F33" s="164" t="str">
        <f>IF(ISBLANK(見積書内訳!F33),"",見積書内訳!F33)</f>
        <v/>
      </c>
      <c r="G33" s="124" t="str">
        <f t="shared" si="0"/>
        <v/>
      </c>
      <c r="H33" s="136"/>
      <c r="I33" s="140"/>
      <c r="J33" s="138"/>
      <c r="K33" s="124">
        <f t="shared" si="1"/>
        <v>0</v>
      </c>
      <c r="L33" s="136"/>
      <c r="M33" s="124" t="str">
        <f t="shared" si="2"/>
        <v/>
      </c>
      <c r="N33" s="136"/>
      <c r="O33" s="124" t="str">
        <f t="shared" si="3"/>
        <v/>
      </c>
      <c r="P33" s="168" t="str">
        <f t="shared" si="4"/>
        <v/>
      </c>
      <c r="Q33" s="146" t="str">
        <f t="shared" si="5"/>
        <v/>
      </c>
    </row>
    <row r="34" spans="1:17" ht="40.5" customHeight="1" x14ac:dyDescent="0.3">
      <c r="A34" s="160" t="str">
        <f>IF(ISBLANK(見積書内訳!A34),"",見積書内訳!A34)</f>
        <v/>
      </c>
      <c r="B34" s="161" t="str">
        <f>IF(ISBLANK(見積書内訳!B34),"",見積書内訳!B34)</f>
        <v/>
      </c>
      <c r="C34" s="161" t="str">
        <f>IF(ISBLANK(見積書内訳!C34),"",見積書内訳!C34)</f>
        <v/>
      </c>
      <c r="D34" s="162" t="str">
        <f>IF(ISBLANK(見積書内訳!D34),"",見積書内訳!D34)</f>
        <v/>
      </c>
      <c r="E34" s="163" t="str">
        <f>IF(ISBLANK(見積書内訳!E34),"",見積書内訳!E34)</f>
        <v/>
      </c>
      <c r="F34" s="164" t="str">
        <f>IF(ISBLANK(見積書内訳!F34),"",見積書内訳!F34)</f>
        <v/>
      </c>
      <c r="G34" s="124" t="str">
        <f t="shared" si="0"/>
        <v/>
      </c>
      <c r="H34" s="136"/>
      <c r="I34" s="140"/>
      <c r="J34" s="138"/>
      <c r="K34" s="124">
        <f t="shared" si="1"/>
        <v>0</v>
      </c>
      <c r="L34" s="136"/>
      <c r="M34" s="124" t="str">
        <f t="shared" si="2"/>
        <v/>
      </c>
      <c r="N34" s="136"/>
      <c r="O34" s="124" t="str">
        <f t="shared" si="3"/>
        <v/>
      </c>
      <c r="P34" s="168" t="str">
        <f t="shared" si="4"/>
        <v/>
      </c>
      <c r="Q34" s="146" t="str">
        <f t="shared" si="5"/>
        <v/>
      </c>
    </row>
    <row r="35" spans="1:17" ht="40.5" customHeight="1" x14ac:dyDescent="0.3">
      <c r="A35" s="160" t="str">
        <f>IF(ISBLANK(見積書内訳!A35),"",見積書内訳!A35)</f>
        <v/>
      </c>
      <c r="B35" s="161" t="str">
        <f>IF(ISBLANK(見積書内訳!B35),"",見積書内訳!B35)</f>
        <v/>
      </c>
      <c r="C35" s="161" t="str">
        <f>IF(ISBLANK(見積書内訳!C35),"",見積書内訳!C35)</f>
        <v/>
      </c>
      <c r="D35" s="162" t="str">
        <f>IF(ISBLANK(見積書内訳!D35),"",見積書内訳!D35)</f>
        <v/>
      </c>
      <c r="E35" s="163" t="str">
        <f>IF(ISBLANK(見積書内訳!E35),"",見積書内訳!E35)</f>
        <v/>
      </c>
      <c r="F35" s="164" t="str">
        <f>IF(ISBLANK(見積書内訳!F35),"",見積書内訳!F35)</f>
        <v/>
      </c>
      <c r="G35" s="124" t="str">
        <f t="shared" si="0"/>
        <v/>
      </c>
      <c r="H35" s="136"/>
      <c r="I35" s="140"/>
      <c r="J35" s="138"/>
      <c r="K35" s="124">
        <f t="shared" si="1"/>
        <v>0</v>
      </c>
      <c r="L35" s="136"/>
      <c r="M35" s="124" t="str">
        <f t="shared" si="2"/>
        <v/>
      </c>
      <c r="N35" s="136"/>
      <c r="O35" s="124" t="str">
        <f t="shared" si="3"/>
        <v/>
      </c>
      <c r="P35" s="168" t="str">
        <f t="shared" si="4"/>
        <v/>
      </c>
      <c r="Q35" s="146" t="str">
        <f t="shared" si="5"/>
        <v/>
      </c>
    </row>
    <row r="36" spans="1:17" ht="40.5" customHeight="1" x14ac:dyDescent="0.3">
      <c r="A36" s="160" t="str">
        <f>IF(ISBLANK(見積書内訳!A36),"",見積書内訳!A36)</f>
        <v/>
      </c>
      <c r="B36" s="161" t="str">
        <f>IF(ISBLANK(見積書内訳!B36),"",見積書内訳!B36)</f>
        <v/>
      </c>
      <c r="C36" s="161" t="str">
        <f>IF(ISBLANK(見積書内訳!C36),"",見積書内訳!C36)</f>
        <v/>
      </c>
      <c r="D36" s="162" t="str">
        <f>IF(ISBLANK(見積書内訳!D36),"",見積書内訳!D36)</f>
        <v/>
      </c>
      <c r="E36" s="163" t="str">
        <f>IF(ISBLANK(見積書内訳!E36),"",見積書内訳!E36)</f>
        <v/>
      </c>
      <c r="F36" s="164" t="str">
        <f>IF(ISBLANK(見積書内訳!F36),"",見積書内訳!F36)</f>
        <v/>
      </c>
      <c r="G36" s="124" t="str">
        <f t="shared" si="0"/>
        <v/>
      </c>
      <c r="H36" s="136"/>
      <c r="I36" s="140"/>
      <c r="J36" s="138"/>
      <c r="K36" s="124">
        <f t="shared" si="1"/>
        <v>0</v>
      </c>
      <c r="L36" s="136"/>
      <c r="M36" s="124" t="str">
        <f t="shared" si="2"/>
        <v/>
      </c>
      <c r="N36" s="136"/>
      <c r="O36" s="124" t="str">
        <f t="shared" si="3"/>
        <v/>
      </c>
      <c r="P36" s="168" t="str">
        <f t="shared" si="4"/>
        <v/>
      </c>
      <c r="Q36" s="146" t="str">
        <f t="shared" si="5"/>
        <v/>
      </c>
    </row>
    <row r="37" spans="1:17" ht="40.5" customHeight="1" x14ac:dyDescent="0.3">
      <c r="A37" s="160" t="str">
        <f>IF(ISBLANK(見積書内訳!A37),"",見積書内訳!A37)</f>
        <v/>
      </c>
      <c r="B37" s="161" t="str">
        <f>IF(ISBLANK(見積書内訳!B37),"",見積書内訳!B37)</f>
        <v/>
      </c>
      <c r="C37" s="161" t="str">
        <f>IF(ISBLANK(見積書内訳!C37),"",見積書内訳!C37)</f>
        <v/>
      </c>
      <c r="D37" s="162" t="str">
        <f>IF(ISBLANK(見積書内訳!D37),"",見積書内訳!D37)</f>
        <v/>
      </c>
      <c r="E37" s="163" t="str">
        <f>IF(ISBLANK(見積書内訳!E37),"",見積書内訳!E37)</f>
        <v/>
      </c>
      <c r="F37" s="164" t="str">
        <f>IF(ISBLANK(見積書内訳!F37),"",見積書内訳!F37)</f>
        <v/>
      </c>
      <c r="G37" s="124" t="str">
        <f t="shared" si="0"/>
        <v/>
      </c>
      <c r="H37" s="136"/>
      <c r="I37" s="140"/>
      <c r="J37" s="138"/>
      <c r="K37" s="124">
        <f t="shared" si="1"/>
        <v>0</v>
      </c>
      <c r="L37" s="136"/>
      <c r="M37" s="124" t="str">
        <f t="shared" si="2"/>
        <v/>
      </c>
      <c r="N37" s="136"/>
      <c r="O37" s="124" t="str">
        <f t="shared" si="3"/>
        <v/>
      </c>
      <c r="P37" s="168" t="str">
        <f t="shared" si="4"/>
        <v/>
      </c>
      <c r="Q37" s="146" t="str">
        <f t="shared" si="5"/>
        <v/>
      </c>
    </row>
    <row r="38" spans="1:17" ht="40.5" customHeight="1" x14ac:dyDescent="0.25">
      <c r="A38" s="123"/>
      <c r="B38" s="153" t="str">
        <f>IF(見積書内訳!B38="","",見積書内訳!B38)</f>
        <v>計</v>
      </c>
      <c r="C38" s="154"/>
      <c r="D38" s="155"/>
      <c r="E38" s="159"/>
      <c r="F38" s="155"/>
      <c r="G38" s="152">
        <f>SUM(G8:G37)</f>
        <v>0</v>
      </c>
      <c r="H38" s="156"/>
      <c r="I38" s="159"/>
      <c r="J38" s="156"/>
      <c r="K38" s="152">
        <f>SUM(K8:K37)</f>
        <v>0</v>
      </c>
      <c r="L38" s="156"/>
      <c r="M38" s="152">
        <f>SUM(M8:M37)</f>
        <v>0</v>
      </c>
      <c r="N38" s="157"/>
      <c r="O38" s="152">
        <f>SUM(O8:O37)</f>
        <v>0</v>
      </c>
      <c r="P38" s="157"/>
      <c r="Q38" s="152">
        <f>SUM(Q8:Q37)</f>
        <v>0</v>
      </c>
    </row>
    <row r="39" spans="1:17" ht="16.5" customHeight="1" x14ac:dyDescent="0.3">
      <c r="A39" s="110"/>
      <c r="B39" s="110"/>
      <c r="C39" s="108"/>
      <c r="D39" s="108"/>
      <c r="E39" s="108"/>
      <c r="F39" s="109"/>
      <c r="G39" s="109"/>
      <c r="H39" s="108"/>
      <c r="I39" s="108"/>
      <c r="J39" s="108"/>
      <c r="K39" s="109"/>
      <c r="L39" s="108"/>
      <c r="M39" s="109"/>
      <c r="N39" s="108"/>
      <c r="O39" s="109"/>
      <c r="P39" s="108"/>
      <c r="Q39" s="109"/>
    </row>
    <row r="40" spans="1:17" ht="16.5" customHeight="1" x14ac:dyDescent="0.15">
      <c r="A40" s="373" t="s">
        <v>63</v>
      </c>
      <c r="B40" s="373"/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</row>
    <row r="41" spans="1:17" ht="16.5" customHeight="1" x14ac:dyDescent="0.15">
      <c r="A41" s="373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</row>
    <row r="42" spans="1:17" ht="16.5" customHeight="1" x14ac:dyDescent="0.15">
      <c r="A42" s="374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</row>
    <row r="43" spans="1:17" s="7" customFormat="1" ht="24" customHeight="1" x14ac:dyDescent="0.2">
      <c r="A43" s="375">
        <f>IF(見積書内訳!A43="","",見積書内訳!A43)</f>
        <v>2</v>
      </c>
      <c r="B43" s="480" t="str">
        <f>IF(ISBLANK(見積書表紙!$C$22),"",見積書表紙!$C$22)</f>
        <v/>
      </c>
      <c r="C43" s="166"/>
      <c r="D43" s="482" t="s">
        <v>118</v>
      </c>
      <c r="E43" s="483"/>
      <c r="F43" s="483"/>
      <c r="G43" s="484"/>
      <c r="H43" s="482" t="s">
        <v>119</v>
      </c>
      <c r="I43" s="483"/>
      <c r="J43" s="483"/>
      <c r="K43" s="484"/>
      <c r="L43" s="381" t="s">
        <v>147</v>
      </c>
      <c r="M43" s="383"/>
      <c r="N43" s="381" t="s">
        <v>120</v>
      </c>
      <c r="O43" s="383"/>
      <c r="P43" s="482" t="s">
        <v>132</v>
      </c>
      <c r="Q43" s="488"/>
    </row>
    <row r="44" spans="1:17" s="7" customFormat="1" ht="24" customHeight="1" x14ac:dyDescent="0.2">
      <c r="A44" s="376"/>
      <c r="B44" s="481"/>
      <c r="C44" s="167"/>
      <c r="D44" s="485"/>
      <c r="E44" s="486"/>
      <c r="F44" s="486"/>
      <c r="G44" s="487"/>
      <c r="H44" s="485"/>
      <c r="I44" s="486"/>
      <c r="J44" s="486"/>
      <c r="K44" s="487"/>
      <c r="L44" s="384" t="str">
        <f>L6</f>
        <v>(第　 回)</v>
      </c>
      <c r="M44" s="386"/>
      <c r="N44" s="384" t="str">
        <f>N6</f>
        <v>(第 回)</v>
      </c>
      <c r="O44" s="386"/>
      <c r="P44" s="485"/>
      <c r="Q44" s="489"/>
    </row>
    <row r="45" spans="1:17" s="7" customFormat="1" ht="40.5" customHeight="1" x14ac:dyDescent="0.2">
      <c r="A45" s="111" t="s">
        <v>52</v>
      </c>
      <c r="B45" s="112" t="s">
        <v>6</v>
      </c>
      <c r="C45" s="113" t="s">
        <v>53</v>
      </c>
      <c r="D45" s="112" t="s">
        <v>7</v>
      </c>
      <c r="E45" s="112" t="s">
        <v>0</v>
      </c>
      <c r="F45" s="114" t="s">
        <v>8</v>
      </c>
      <c r="G45" s="114" t="s">
        <v>9</v>
      </c>
      <c r="H45" s="112" t="s">
        <v>7</v>
      </c>
      <c r="I45" s="112" t="s">
        <v>0</v>
      </c>
      <c r="J45" s="112" t="s">
        <v>8</v>
      </c>
      <c r="K45" s="114" t="s">
        <v>9</v>
      </c>
      <c r="L45" s="112" t="s">
        <v>7</v>
      </c>
      <c r="M45" s="114" t="s">
        <v>9</v>
      </c>
      <c r="N45" s="112" t="s">
        <v>7</v>
      </c>
      <c r="O45" s="114" t="s">
        <v>9</v>
      </c>
      <c r="P45" s="112" t="s">
        <v>7</v>
      </c>
      <c r="Q45" s="145" t="s">
        <v>9</v>
      </c>
    </row>
    <row r="46" spans="1:17" ht="40.5" customHeight="1" x14ac:dyDescent="0.3">
      <c r="A46" s="160" t="str">
        <f>IF(ISBLANK(見積書内訳!A46),"",見積書内訳!A46)</f>
        <v/>
      </c>
      <c r="B46" s="161" t="str">
        <f>IF(ISBLANK(見積書内訳!B46),"",見積書内訳!B46)</f>
        <v/>
      </c>
      <c r="C46" s="161" t="str">
        <f>IF(ISBLANK(見積書内訳!C46),"",見積書内訳!C46)</f>
        <v/>
      </c>
      <c r="D46" s="162" t="str">
        <f>IF(ISBLANK(見積書内訳!D46),"",見積書内訳!D46)</f>
        <v/>
      </c>
      <c r="E46" s="163" t="str">
        <f>IF(ISBLANK(見積書内訳!E46),"",見積書内訳!E46)</f>
        <v/>
      </c>
      <c r="F46" s="164" t="str">
        <f>IF(ISBLANK(見積書内訳!F46),"",見積書内訳!F46)</f>
        <v/>
      </c>
      <c r="G46" s="124" t="str">
        <f>IF(D46="","",D46*F46)</f>
        <v/>
      </c>
      <c r="H46" s="136"/>
      <c r="I46" s="137"/>
      <c r="J46" s="138"/>
      <c r="K46" s="124">
        <f>H46*J46</f>
        <v>0</v>
      </c>
      <c r="L46" s="136"/>
      <c r="M46" s="124" t="str">
        <f>IF(ISERROR(L46*F46),"",L46*F46)</f>
        <v/>
      </c>
      <c r="N46" s="136"/>
      <c r="O46" s="124" t="str">
        <f>IF(ISERROR(F46*N46),"",F46*N46)</f>
        <v/>
      </c>
      <c r="P46" s="168" t="str">
        <f>IF(M46="","",SUM(L46,O46))</f>
        <v/>
      </c>
      <c r="Q46" s="146" t="str">
        <f>IF(ISERROR(P46*F46),"",P46*F46)</f>
        <v/>
      </c>
    </row>
    <row r="47" spans="1:17" ht="40.5" customHeight="1" x14ac:dyDescent="0.3">
      <c r="A47" s="160" t="str">
        <f>IF(ISBLANK(見積書内訳!A47),"",見積書内訳!A47)</f>
        <v/>
      </c>
      <c r="B47" s="161" t="str">
        <f>IF(ISBLANK(見積書内訳!B47),"",見積書内訳!B47)</f>
        <v/>
      </c>
      <c r="C47" s="161" t="str">
        <f>IF(ISBLANK(見積書内訳!C47),"",見積書内訳!C47)</f>
        <v/>
      </c>
      <c r="D47" s="162" t="str">
        <f>IF(ISBLANK(見積書内訳!D47),"",見積書内訳!D47)</f>
        <v/>
      </c>
      <c r="E47" s="163" t="str">
        <f>IF(ISBLANK(見積書内訳!E47),"",見積書内訳!E47)</f>
        <v/>
      </c>
      <c r="F47" s="164" t="str">
        <f>IF(ISBLANK(見積書内訳!F47),"",見積書内訳!F47)</f>
        <v/>
      </c>
      <c r="G47" s="124" t="str">
        <f t="shared" ref="G47:G75" si="6">IF(D47="","",D47*F47)</f>
        <v/>
      </c>
      <c r="H47" s="136"/>
      <c r="I47" s="137"/>
      <c r="J47" s="138"/>
      <c r="K47" s="124">
        <f t="shared" ref="K47:K50" si="7">H47*J47</f>
        <v>0</v>
      </c>
      <c r="L47" s="136"/>
      <c r="M47" s="124" t="str">
        <f t="shared" ref="M47:M75" si="8">IF(ISERROR(L47*F47),"",L47*F47)</f>
        <v/>
      </c>
      <c r="N47" s="136"/>
      <c r="O47" s="124" t="str">
        <f t="shared" ref="O47:O75" si="9">IF(ISERROR(F47*N47),"",F47*N47)</f>
        <v/>
      </c>
      <c r="P47" s="168" t="str">
        <f t="shared" ref="P47:P75" si="10">IF(M47="","",SUM(L47,O47))</f>
        <v/>
      </c>
      <c r="Q47" s="146" t="str">
        <f t="shared" ref="Q47:Q75" si="11">IF(ISERROR(P47*F47),"",P47*F47)</f>
        <v/>
      </c>
    </row>
    <row r="48" spans="1:17" ht="40.5" customHeight="1" x14ac:dyDescent="0.3">
      <c r="A48" s="160" t="str">
        <f>IF(ISBLANK(見積書内訳!A48),"",見積書内訳!A48)</f>
        <v/>
      </c>
      <c r="B48" s="161" t="str">
        <f>IF(ISBLANK(見積書内訳!B48),"",見積書内訳!B48)</f>
        <v/>
      </c>
      <c r="C48" s="161" t="str">
        <f>IF(ISBLANK(見積書内訳!C48),"",見積書内訳!C48)</f>
        <v/>
      </c>
      <c r="D48" s="162" t="str">
        <f>IF(ISBLANK(見積書内訳!D48),"",見積書内訳!D48)</f>
        <v/>
      </c>
      <c r="E48" s="163" t="str">
        <f>IF(ISBLANK(見積書内訳!E48),"",見積書内訳!E48)</f>
        <v/>
      </c>
      <c r="F48" s="164" t="str">
        <f>IF(ISBLANK(見積書内訳!F48),"",見積書内訳!F48)</f>
        <v/>
      </c>
      <c r="G48" s="124" t="str">
        <f t="shared" si="6"/>
        <v/>
      </c>
      <c r="H48" s="136"/>
      <c r="I48" s="137"/>
      <c r="J48" s="138"/>
      <c r="K48" s="124">
        <f t="shared" si="7"/>
        <v>0</v>
      </c>
      <c r="L48" s="136"/>
      <c r="M48" s="124" t="str">
        <f t="shared" si="8"/>
        <v/>
      </c>
      <c r="N48" s="136"/>
      <c r="O48" s="124" t="str">
        <f t="shared" si="9"/>
        <v/>
      </c>
      <c r="P48" s="168" t="str">
        <f t="shared" si="10"/>
        <v/>
      </c>
      <c r="Q48" s="146" t="str">
        <f t="shared" si="11"/>
        <v/>
      </c>
    </row>
    <row r="49" spans="1:17" ht="40.5" customHeight="1" x14ac:dyDescent="0.3">
      <c r="A49" s="160" t="str">
        <f>IF(ISBLANK(見積書内訳!A49),"",見積書内訳!A49)</f>
        <v/>
      </c>
      <c r="B49" s="161" t="str">
        <f>IF(ISBLANK(見積書内訳!B49),"",見積書内訳!B49)</f>
        <v/>
      </c>
      <c r="C49" s="161" t="str">
        <f>IF(ISBLANK(見積書内訳!C49),"",見積書内訳!C49)</f>
        <v/>
      </c>
      <c r="D49" s="162" t="str">
        <f>IF(ISBLANK(見積書内訳!D49),"",見積書内訳!D49)</f>
        <v/>
      </c>
      <c r="E49" s="163" t="str">
        <f>IF(ISBLANK(見積書内訳!E49),"",見積書内訳!E49)</f>
        <v/>
      </c>
      <c r="F49" s="164" t="str">
        <f>IF(ISBLANK(見積書内訳!F49),"",見積書内訳!F49)</f>
        <v/>
      </c>
      <c r="G49" s="124" t="str">
        <f t="shared" si="6"/>
        <v/>
      </c>
      <c r="H49" s="136"/>
      <c r="I49" s="137"/>
      <c r="J49" s="138"/>
      <c r="K49" s="124">
        <f t="shared" si="7"/>
        <v>0</v>
      </c>
      <c r="L49" s="136"/>
      <c r="M49" s="124" t="str">
        <f t="shared" si="8"/>
        <v/>
      </c>
      <c r="N49" s="136"/>
      <c r="O49" s="124" t="str">
        <f t="shared" si="9"/>
        <v/>
      </c>
      <c r="P49" s="168" t="str">
        <f t="shared" si="10"/>
        <v/>
      </c>
      <c r="Q49" s="146" t="str">
        <f t="shared" si="11"/>
        <v/>
      </c>
    </row>
    <row r="50" spans="1:17" ht="40.5" customHeight="1" x14ac:dyDescent="0.3">
      <c r="A50" s="160" t="str">
        <f>IF(ISBLANK(見積書内訳!A50),"",見積書内訳!A50)</f>
        <v/>
      </c>
      <c r="B50" s="161" t="str">
        <f>IF(ISBLANK(見積書内訳!B50),"",見積書内訳!B50)</f>
        <v/>
      </c>
      <c r="C50" s="161" t="str">
        <f>IF(ISBLANK(見積書内訳!C50),"",見積書内訳!C50)</f>
        <v/>
      </c>
      <c r="D50" s="162" t="str">
        <f>IF(ISBLANK(見積書内訳!D50),"",見積書内訳!D50)</f>
        <v/>
      </c>
      <c r="E50" s="163" t="str">
        <f>IF(ISBLANK(見積書内訳!E50),"",見積書内訳!E50)</f>
        <v/>
      </c>
      <c r="F50" s="164" t="str">
        <f>IF(ISBLANK(見積書内訳!F50),"",見積書内訳!F50)</f>
        <v/>
      </c>
      <c r="G50" s="124" t="str">
        <f t="shared" si="6"/>
        <v/>
      </c>
      <c r="H50" s="136"/>
      <c r="I50" s="137"/>
      <c r="J50" s="138"/>
      <c r="K50" s="124">
        <f t="shared" si="7"/>
        <v>0</v>
      </c>
      <c r="L50" s="136"/>
      <c r="M50" s="124" t="str">
        <f t="shared" si="8"/>
        <v/>
      </c>
      <c r="N50" s="136"/>
      <c r="O50" s="124" t="str">
        <f t="shared" si="9"/>
        <v/>
      </c>
      <c r="P50" s="168" t="str">
        <f t="shared" si="10"/>
        <v/>
      </c>
      <c r="Q50" s="146" t="str">
        <f t="shared" si="11"/>
        <v/>
      </c>
    </row>
    <row r="51" spans="1:17" ht="40.5" customHeight="1" x14ac:dyDescent="0.3">
      <c r="A51" s="160" t="str">
        <f>IF(ISBLANK(見積書内訳!A51),"",見積書内訳!A51)</f>
        <v/>
      </c>
      <c r="B51" s="161" t="str">
        <f>IF(ISBLANK(見積書内訳!B51),"",見積書内訳!B51)</f>
        <v/>
      </c>
      <c r="C51" s="161" t="str">
        <f>IF(ISBLANK(見積書内訳!C51),"",見積書内訳!C51)</f>
        <v/>
      </c>
      <c r="D51" s="162" t="str">
        <f>IF(ISBLANK(見積書内訳!D51),"",見積書内訳!D51)</f>
        <v/>
      </c>
      <c r="E51" s="163" t="str">
        <f>IF(ISBLANK(見積書内訳!E51),"",見積書内訳!E51)</f>
        <v/>
      </c>
      <c r="F51" s="164" t="str">
        <f>IF(ISBLANK(見積書内訳!F51),"",見積書内訳!F51)</f>
        <v/>
      </c>
      <c r="G51" s="124" t="str">
        <f t="shared" si="6"/>
        <v/>
      </c>
      <c r="H51" s="136"/>
      <c r="I51" s="137"/>
      <c r="J51" s="138"/>
      <c r="K51" s="124">
        <f>H51*J51</f>
        <v>0</v>
      </c>
      <c r="L51" s="136"/>
      <c r="M51" s="124" t="str">
        <f t="shared" si="8"/>
        <v/>
      </c>
      <c r="N51" s="136"/>
      <c r="O51" s="124" t="str">
        <f t="shared" si="9"/>
        <v/>
      </c>
      <c r="P51" s="168" t="str">
        <f t="shared" si="10"/>
        <v/>
      </c>
      <c r="Q51" s="146" t="str">
        <f t="shared" si="11"/>
        <v/>
      </c>
    </row>
    <row r="52" spans="1:17" ht="40.5" customHeight="1" x14ac:dyDescent="0.3">
      <c r="A52" s="160" t="str">
        <f>IF(ISBLANK(見積書内訳!A52),"",見積書内訳!A52)</f>
        <v/>
      </c>
      <c r="B52" s="161" t="str">
        <f>IF(ISBLANK(見積書内訳!B52),"",見積書内訳!B52)</f>
        <v/>
      </c>
      <c r="C52" s="161" t="str">
        <f>IF(ISBLANK(見積書内訳!C52),"",見積書内訳!C52)</f>
        <v/>
      </c>
      <c r="D52" s="162" t="str">
        <f>IF(ISBLANK(見積書内訳!D52),"",見積書内訳!D52)</f>
        <v/>
      </c>
      <c r="E52" s="163" t="str">
        <f>IF(ISBLANK(見積書内訳!E52),"",見積書内訳!E52)</f>
        <v/>
      </c>
      <c r="F52" s="164" t="str">
        <f>IF(ISBLANK(見積書内訳!F52),"",見積書内訳!F52)</f>
        <v/>
      </c>
      <c r="G52" s="124" t="str">
        <f t="shared" si="6"/>
        <v/>
      </c>
      <c r="H52" s="136"/>
      <c r="I52" s="137"/>
      <c r="J52" s="138"/>
      <c r="K52" s="124">
        <f>H52*J52</f>
        <v>0</v>
      </c>
      <c r="L52" s="136"/>
      <c r="M52" s="124" t="str">
        <f t="shared" si="8"/>
        <v/>
      </c>
      <c r="N52" s="136"/>
      <c r="O52" s="124" t="str">
        <f t="shared" si="9"/>
        <v/>
      </c>
      <c r="P52" s="168" t="str">
        <f t="shared" si="10"/>
        <v/>
      </c>
      <c r="Q52" s="146" t="str">
        <f t="shared" si="11"/>
        <v/>
      </c>
    </row>
    <row r="53" spans="1:17" ht="40.5" customHeight="1" x14ac:dyDescent="0.3">
      <c r="A53" s="160" t="str">
        <f>IF(ISBLANK(見積書内訳!A53),"",見積書内訳!A53)</f>
        <v/>
      </c>
      <c r="B53" s="161" t="str">
        <f>IF(ISBLANK(見積書内訳!B53),"",見積書内訳!B53)</f>
        <v/>
      </c>
      <c r="C53" s="161" t="str">
        <f>IF(ISBLANK(見積書内訳!C53),"",見積書内訳!C53)</f>
        <v/>
      </c>
      <c r="D53" s="162" t="str">
        <f>IF(ISBLANK(見積書内訳!D53),"",見積書内訳!D53)</f>
        <v/>
      </c>
      <c r="E53" s="163" t="str">
        <f>IF(ISBLANK(見積書内訳!E53),"",見積書内訳!E53)</f>
        <v/>
      </c>
      <c r="F53" s="164" t="str">
        <f>IF(ISBLANK(見積書内訳!F53),"",見積書内訳!F53)</f>
        <v/>
      </c>
      <c r="G53" s="124" t="str">
        <f t="shared" si="6"/>
        <v/>
      </c>
      <c r="H53" s="136"/>
      <c r="I53" s="137"/>
      <c r="J53" s="138"/>
      <c r="K53" s="124">
        <f t="shared" ref="K53:K75" si="12">H53*J53</f>
        <v>0</v>
      </c>
      <c r="L53" s="136"/>
      <c r="M53" s="124" t="str">
        <f t="shared" si="8"/>
        <v/>
      </c>
      <c r="N53" s="136"/>
      <c r="O53" s="124" t="str">
        <f t="shared" si="9"/>
        <v/>
      </c>
      <c r="P53" s="168" t="str">
        <f t="shared" si="10"/>
        <v/>
      </c>
      <c r="Q53" s="146" t="str">
        <f t="shared" si="11"/>
        <v/>
      </c>
    </row>
    <row r="54" spans="1:17" ht="40.5" customHeight="1" x14ac:dyDescent="0.3">
      <c r="A54" s="160" t="str">
        <f>IF(ISBLANK(見積書内訳!A54),"",見積書内訳!A54)</f>
        <v/>
      </c>
      <c r="B54" s="161" t="str">
        <f>IF(ISBLANK(見積書内訳!B54),"",見積書内訳!B54)</f>
        <v/>
      </c>
      <c r="C54" s="161" t="str">
        <f>IF(ISBLANK(見積書内訳!C54),"",見積書内訳!C54)</f>
        <v/>
      </c>
      <c r="D54" s="162" t="str">
        <f>IF(ISBLANK(見積書内訳!D54),"",見積書内訳!D54)</f>
        <v/>
      </c>
      <c r="E54" s="163" t="str">
        <f>IF(ISBLANK(見積書内訳!E54),"",見積書内訳!E54)</f>
        <v/>
      </c>
      <c r="F54" s="164" t="str">
        <f>IF(ISBLANK(見積書内訳!F54),"",見積書内訳!F54)</f>
        <v/>
      </c>
      <c r="G54" s="124" t="str">
        <f t="shared" si="6"/>
        <v/>
      </c>
      <c r="H54" s="136"/>
      <c r="I54" s="137"/>
      <c r="J54" s="138"/>
      <c r="K54" s="124">
        <f t="shared" si="12"/>
        <v>0</v>
      </c>
      <c r="L54" s="136"/>
      <c r="M54" s="124" t="str">
        <f t="shared" si="8"/>
        <v/>
      </c>
      <c r="N54" s="136"/>
      <c r="O54" s="124" t="str">
        <f t="shared" si="9"/>
        <v/>
      </c>
      <c r="P54" s="168" t="str">
        <f t="shared" si="10"/>
        <v/>
      </c>
      <c r="Q54" s="146" t="str">
        <f t="shared" si="11"/>
        <v/>
      </c>
    </row>
    <row r="55" spans="1:17" ht="40.5" customHeight="1" x14ac:dyDescent="0.3">
      <c r="A55" s="160" t="str">
        <f>IF(ISBLANK(見積書内訳!A55),"",見積書内訳!A55)</f>
        <v/>
      </c>
      <c r="B55" s="161" t="str">
        <f>IF(ISBLANK(見積書内訳!B55),"",見積書内訳!B55)</f>
        <v/>
      </c>
      <c r="C55" s="161" t="str">
        <f>IF(ISBLANK(見積書内訳!C55),"",見積書内訳!C55)</f>
        <v/>
      </c>
      <c r="D55" s="162" t="str">
        <f>IF(ISBLANK(見積書内訳!D55),"",見積書内訳!D55)</f>
        <v/>
      </c>
      <c r="E55" s="163" t="str">
        <f>IF(ISBLANK(見積書内訳!E55),"",見積書内訳!E55)</f>
        <v/>
      </c>
      <c r="F55" s="164" t="str">
        <f>IF(ISBLANK(見積書内訳!F55),"",見積書内訳!F55)</f>
        <v/>
      </c>
      <c r="G55" s="124" t="str">
        <f t="shared" si="6"/>
        <v/>
      </c>
      <c r="H55" s="136"/>
      <c r="I55" s="137"/>
      <c r="J55" s="138"/>
      <c r="K55" s="124">
        <f t="shared" si="12"/>
        <v>0</v>
      </c>
      <c r="L55" s="136"/>
      <c r="M55" s="124" t="str">
        <f t="shared" si="8"/>
        <v/>
      </c>
      <c r="N55" s="136"/>
      <c r="O55" s="124" t="str">
        <f t="shared" si="9"/>
        <v/>
      </c>
      <c r="P55" s="168" t="str">
        <f t="shared" si="10"/>
        <v/>
      </c>
      <c r="Q55" s="146" t="str">
        <f t="shared" si="11"/>
        <v/>
      </c>
    </row>
    <row r="56" spans="1:17" ht="40.5" customHeight="1" x14ac:dyDescent="0.3">
      <c r="A56" s="160" t="str">
        <f>IF(ISBLANK(見積書内訳!A56),"",見積書内訳!A56)</f>
        <v/>
      </c>
      <c r="B56" s="161" t="str">
        <f>IF(ISBLANK(見積書内訳!B56),"",見積書内訳!B56)</f>
        <v/>
      </c>
      <c r="C56" s="161" t="str">
        <f>IF(ISBLANK(見積書内訳!C56),"",見積書内訳!C56)</f>
        <v/>
      </c>
      <c r="D56" s="162" t="str">
        <f>IF(ISBLANK(見積書内訳!D56),"",見積書内訳!D56)</f>
        <v/>
      </c>
      <c r="E56" s="163" t="str">
        <f>IF(ISBLANK(見積書内訳!E56),"",見積書内訳!E56)</f>
        <v/>
      </c>
      <c r="F56" s="164" t="str">
        <f>IF(ISBLANK(見積書内訳!F56),"",見積書内訳!F56)</f>
        <v/>
      </c>
      <c r="G56" s="124" t="str">
        <f t="shared" si="6"/>
        <v/>
      </c>
      <c r="H56" s="136"/>
      <c r="I56" s="137"/>
      <c r="J56" s="138"/>
      <c r="K56" s="124">
        <f t="shared" si="12"/>
        <v>0</v>
      </c>
      <c r="L56" s="136"/>
      <c r="M56" s="124" t="str">
        <f t="shared" si="8"/>
        <v/>
      </c>
      <c r="N56" s="136"/>
      <c r="O56" s="124" t="str">
        <f t="shared" si="9"/>
        <v/>
      </c>
      <c r="P56" s="168" t="str">
        <f t="shared" si="10"/>
        <v/>
      </c>
      <c r="Q56" s="146" t="str">
        <f t="shared" si="11"/>
        <v/>
      </c>
    </row>
    <row r="57" spans="1:17" ht="40.5" customHeight="1" x14ac:dyDescent="0.3">
      <c r="A57" s="160" t="str">
        <f>IF(ISBLANK(見積書内訳!A57),"",見積書内訳!A57)</f>
        <v/>
      </c>
      <c r="B57" s="161" t="str">
        <f>IF(ISBLANK(見積書内訳!B57),"",見積書内訳!B57)</f>
        <v/>
      </c>
      <c r="C57" s="161" t="str">
        <f>IF(ISBLANK(見積書内訳!C57),"",見積書内訳!C57)</f>
        <v/>
      </c>
      <c r="D57" s="162" t="str">
        <f>IF(ISBLANK(見積書内訳!D57),"",見積書内訳!D57)</f>
        <v/>
      </c>
      <c r="E57" s="163" t="str">
        <f>IF(ISBLANK(見積書内訳!E57),"",見積書内訳!E57)</f>
        <v/>
      </c>
      <c r="F57" s="164" t="str">
        <f>IF(ISBLANK(見積書内訳!F57),"",見積書内訳!F57)</f>
        <v/>
      </c>
      <c r="G57" s="124" t="str">
        <f t="shared" si="6"/>
        <v/>
      </c>
      <c r="H57" s="136"/>
      <c r="I57" s="137"/>
      <c r="J57" s="138"/>
      <c r="K57" s="124">
        <f t="shared" si="12"/>
        <v>0</v>
      </c>
      <c r="L57" s="136"/>
      <c r="M57" s="124" t="str">
        <f t="shared" si="8"/>
        <v/>
      </c>
      <c r="N57" s="136"/>
      <c r="O57" s="124" t="str">
        <f t="shared" si="9"/>
        <v/>
      </c>
      <c r="P57" s="168" t="str">
        <f t="shared" si="10"/>
        <v/>
      </c>
      <c r="Q57" s="146" t="str">
        <f t="shared" si="11"/>
        <v/>
      </c>
    </row>
    <row r="58" spans="1:17" ht="40.5" customHeight="1" x14ac:dyDescent="0.3">
      <c r="A58" s="160" t="str">
        <f>IF(ISBLANK(見積書内訳!A58),"",見積書内訳!A58)</f>
        <v/>
      </c>
      <c r="B58" s="161" t="str">
        <f>IF(ISBLANK(見積書内訳!B58),"",見積書内訳!B58)</f>
        <v/>
      </c>
      <c r="C58" s="161" t="str">
        <f>IF(ISBLANK(見積書内訳!C58),"",見積書内訳!C58)</f>
        <v/>
      </c>
      <c r="D58" s="162" t="str">
        <f>IF(ISBLANK(見積書内訳!D58),"",見積書内訳!D58)</f>
        <v/>
      </c>
      <c r="E58" s="163" t="str">
        <f>IF(ISBLANK(見積書内訳!E58),"",見積書内訳!E58)</f>
        <v/>
      </c>
      <c r="F58" s="164" t="str">
        <f>IF(ISBLANK(見積書内訳!F58),"",見積書内訳!F58)</f>
        <v/>
      </c>
      <c r="G58" s="124" t="str">
        <f t="shared" si="6"/>
        <v/>
      </c>
      <c r="H58" s="136"/>
      <c r="I58" s="137"/>
      <c r="J58" s="138"/>
      <c r="K58" s="124">
        <f t="shared" si="12"/>
        <v>0</v>
      </c>
      <c r="L58" s="136"/>
      <c r="M58" s="124" t="str">
        <f t="shared" si="8"/>
        <v/>
      </c>
      <c r="N58" s="136"/>
      <c r="O58" s="124" t="str">
        <f t="shared" si="9"/>
        <v/>
      </c>
      <c r="P58" s="168" t="str">
        <f t="shared" si="10"/>
        <v/>
      </c>
      <c r="Q58" s="146" t="str">
        <f t="shared" si="11"/>
        <v/>
      </c>
    </row>
    <row r="59" spans="1:17" ht="40.5" customHeight="1" x14ac:dyDescent="0.3">
      <c r="A59" s="160" t="str">
        <f>IF(ISBLANK(見積書内訳!A59),"",見積書内訳!A59)</f>
        <v/>
      </c>
      <c r="B59" s="161" t="str">
        <f>IF(ISBLANK(見積書内訳!B59),"",見積書内訳!B59)</f>
        <v/>
      </c>
      <c r="C59" s="161" t="str">
        <f>IF(ISBLANK(見積書内訳!C59),"",見積書内訳!C59)</f>
        <v/>
      </c>
      <c r="D59" s="162" t="str">
        <f>IF(ISBLANK(見積書内訳!D59),"",見積書内訳!D59)</f>
        <v/>
      </c>
      <c r="E59" s="163" t="str">
        <f>IF(ISBLANK(見積書内訳!E59),"",見積書内訳!E59)</f>
        <v/>
      </c>
      <c r="F59" s="164" t="str">
        <f>IF(ISBLANK(見積書内訳!F59),"",見積書内訳!F59)</f>
        <v/>
      </c>
      <c r="G59" s="124" t="str">
        <f t="shared" si="6"/>
        <v/>
      </c>
      <c r="H59" s="136"/>
      <c r="I59" s="140"/>
      <c r="J59" s="138"/>
      <c r="K59" s="124">
        <f t="shared" si="12"/>
        <v>0</v>
      </c>
      <c r="L59" s="136"/>
      <c r="M59" s="124" t="str">
        <f t="shared" si="8"/>
        <v/>
      </c>
      <c r="N59" s="136"/>
      <c r="O59" s="124" t="str">
        <f t="shared" si="9"/>
        <v/>
      </c>
      <c r="P59" s="168" t="str">
        <f t="shared" si="10"/>
        <v/>
      </c>
      <c r="Q59" s="146" t="str">
        <f t="shared" si="11"/>
        <v/>
      </c>
    </row>
    <row r="60" spans="1:17" ht="40.5" customHeight="1" x14ac:dyDescent="0.3">
      <c r="A60" s="160" t="str">
        <f>IF(ISBLANK(見積書内訳!A60),"",見積書内訳!A60)</f>
        <v/>
      </c>
      <c r="B60" s="161" t="str">
        <f>IF(ISBLANK(見積書内訳!B60),"",見積書内訳!B60)</f>
        <v/>
      </c>
      <c r="C60" s="161" t="str">
        <f>IF(ISBLANK(見積書内訳!C60),"",見積書内訳!C60)</f>
        <v/>
      </c>
      <c r="D60" s="162" t="str">
        <f>IF(ISBLANK(見積書内訳!D60),"",見積書内訳!D60)</f>
        <v/>
      </c>
      <c r="E60" s="163" t="str">
        <f>IF(ISBLANK(見積書内訳!E60),"",見積書内訳!E60)</f>
        <v/>
      </c>
      <c r="F60" s="164" t="str">
        <f>IF(ISBLANK(見積書内訳!F60),"",見積書内訳!F60)</f>
        <v/>
      </c>
      <c r="G60" s="124" t="str">
        <f t="shared" si="6"/>
        <v/>
      </c>
      <c r="H60" s="136"/>
      <c r="I60" s="137"/>
      <c r="J60" s="138"/>
      <c r="K60" s="124">
        <f t="shared" si="12"/>
        <v>0</v>
      </c>
      <c r="L60" s="136"/>
      <c r="M60" s="124" t="str">
        <f t="shared" si="8"/>
        <v/>
      </c>
      <c r="N60" s="136"/>
      <c r="O60" s="124" t="str">
        <f t="shared" si="9"/>
        <v/>
      </c>
      <c r="P60" s="168" t="str">
        <f t="shared" si="10"/>
        <v/>
      </c>
      <c r="Q60" s="146" t="str">
        <f t="shared" si="11"/>
        <v/>
      </c>
    </row>
    <row r="61" spans="1:17" ht="40.5" customHeight="1" x14ac:dyDescent="0.3">
      <c r="A61" s="160" t="str">
        <f>IF(ISBLANK(見積書内訳!A61),"",見積書内訳!A61)</f>
        <v/>
      </c>
      <c r="B61" s="161" t="str">
        <f>IF(ISBLANK(見積書内訳!B61),"",見積書内訳!B61)</f>
        <v/>
      </c>
      <c r="C61" s="161" t="str">
        <f>IF(ISBLANK(見積書内訳!C61),"",見積書内訳!C61)</f>
        <v/>
      </c>
      <c r="D61" s="162" t="str">
        <f>IF(ISBLANK(見積書内訳!D61),"",見積書内訳!D61)</f>
        <v/>
      </c>
      <c r="E61" s="163" t="str">
        <f>IF(ISBLANK(見積書内訳!E61),"",見積書内訳!E61)</f>
        <v/>
      </c>
      <c r="F61" s="164" t="str">
        <f>IF(ISBLANK(見積書内訳!F61),"",見積書内訳!F61)</f>
        <v/>
      </c>
      <c r="G61" s="124" t="str">
        <f t="shared" si="6"/>
        <v/>
      </c>
      <c r="H61" s="136"/>
      <c r="I61" s="137"/>
      <c r="J61" s="138"/>
      <c r="K61" s="124">
        <f t="shared" si="12"/>
        <v>0</v>
      </c>
      <c r="L61" s="136"/>
      <c r="M61" s="124" t="str">
        <f t="shared" si="8"/>
        <v/>
      </c>
      <c r="N61" s="136"/>
      <c r="O61" s="124" t="str">
        <f t="shared" si="9"/>
        <v/>
      </c>
      <c r="P61" s="168" t="str">
        <f t="shared" si="10"/>
        <v/>
      </c>
      <c r="Q61" s="146" t="str">
        <f t="shared" si="11"/>
        <v/>
      </c>
    </row>
    <row r="62" spans="1:17" ht="40.5" customHeight="1" x14ac:dyDescent="0.3">
      <c r="A62" s="160" t="str">
        <f>IF(ISBLANK(見積書内訳!A62),"",見積書内訳!A62)</f>
        <v/>
      </c>
      <c r="B62" s="161" t="str">
        <f>IF(ISBLANK(見積書内訳!B62),"",見積書内訳!B62)</f>
        <v/>
      </c>
      <c r="C62" s="161" t="str">
        <f>IF(ISBLANK(見積書内訳!C62),"",見積書内訳!C62)</f>
        <v/>
      </c>
      <c r="D62" s="162" t="str">
        <f>IF(ISBLANK(見積書内訳!D62),"",見積書内訳!D62)</f>
        <v/>
      </c>
      <c r="E62" s="163" t="str">
        <f>IF(ISBLANK(見積書内訳!E62),"",見積書内訳!E62)</f>
        <v/>
      </c>
      <c r="F62" s="164" t="str">
        <f>IF(ISBLANK(見積書内訳!F62),"",見積書内訳!F62)</f>
        <v/>
      </c>
      <c r="G62" s="124" t="str">
        <f t="shared" si="6"/>
        <v/>
      </c>
      <c r="H62" s="136"/>
      <c r="I62" s="140"/>
      <c r="J62" s="138"/>
      <c r="K62" s="124">
        <f t="shared" si="12"/>
        <v>0</v>
      </c>
      <c r="L62" s="136"/>
      <c r="M62" s="124" t="str">
        <f t="shared" si="8"/>
        <v/>
      </c>
      <c r="N62" s="136"/>
      <c r="O62" s="124" t="str">
        <f t="shared" si="9"/>
        <v/>
      </c>
      <c r="P62" s="168" t="str">
        <f t="shared" si="10"/>
        <v/>
      </c>
      <c r="Q62" s="146" t="str">
        <f t="shared" si="11"/>
        <v/>
      </c>
    </row>
    <row r="63" spans="1:17" ht="40.5" customHeight="1" x14ac:dyDescent="0.3">
      <c r="A63" s="160" t="str">
        <f>IF(ISBLANK(見積書内訳!A63),"",見積書内訳!A63)</f>
        <v/>
      </c>
      <c r="B63" s="161" t="str">
        <f>IF(ISBLANK(見積書内訳!B63),"",見積書内訳!B63)</f>
        <v/>
      </c>
      <c r="C63" s="161" t="str">
        <f>IF(ISBLANK(見積書内訳!C63),"",見積書内訳!C63)</f>
        <v/>
      </c>
      <c r="D63" s="162" t="str">
        <f>IF(ISBLANK(見積書内訳!D63),"",見積書内訳!D63)</f>
        <v/>
      </c>
      <c r="E63" s="163" t="str">
        <f>IF(ISBLANK(見積書内訳!E63),"",見積書内訳!E63)</f>
        <v/>
      </c>
      <c r="F63" s="164" t="str">
        <f>IF(ISBLANK(見積書内訳!F63),"",見積書内訳!F63)</f>
        <v/>
      </c>
      <c r="G63" s="124" t="str">
        <f t="shared" si="6"/>
        <v/>
      </c>
      <c r="H63" s="136"/>
      <c r="I63" s="140"/>
      <c r="J63" s="138"/>
      <c r="K63" s="124">
        <f t="shared" si="12"/>
        <v>0</v>
      </c>
      <c r="L63" s="136"/>
      <c r="M63" s="124" t="str">
        <f t="shared" si="8"/>
        <v/>
      </c>
      <c r="N63" s="136"/>
      <c r="O63" s="124" t="str">
        <f t="shared" si="9"/>
        <v/>
      </c>
      <c r="P63" s="168" t="str">
        <f t="shared" si="10"/>
        <v/>
      </c>
      <c r="Q63" s="146" t="str">
        <f t="shared" si="11"/>
        <v/>
      </c>
    </row>
    <row r="64" spans="1:17" ht="40.5" customHeight="1" x14ac:dyDescent="0.3">
      <c r="A64" s="160" t="str">
        <f>IF(ISBLANK(見積書内訳!A64),"",見積書内訳!A64)</f>
        <v/>
      </c>
      <c r="B64" s="161" t="str">
        <f>IF(ISBLANK(見積書内訳!B64),"",見積書内訳!B64)</f>
        <v/>
      </c>
      <c r="C64" s="161" t="str">
        <f>IF(ISBLANK(見積書内訳!C64),"",見積書内訳!C64)</f>
        <v/>
      </c>
      <c r="D64" s="162" t="str">
        <f>IF(ISBLANK(見積書内訳!D64),"",見積書内訳!D64)</f>
        <v/>
      </c>
      <c r="E64" s="163" t="str">
        <f>IF(ISBLANK(見積書内訳!E64),"",見積書内訳!E64)</f>
        <v/>
      </c>
      <c r="F64" s="164" t="str">
        <f>IF(ISBLANK(見積書内訳!F64),"",見積書内訳!F64)</f>
        <v/>
      </c>
      <c r="G64" s="124" t="str">
        <f t="shared" si="6"/>
        <v/>
      </c>
      <c r="H64" s="136"/>
      <c r="I64" s="140"/>
      <c r="J64" s="138"/>
      <c r="K64" s="124">
        <f t="shared" si="12"/>
        <v>0</v>
      </c>
      <c r="L64" s="136"/>
      <c r="M64" s="124" t="str">
        <f t="shared" si="8"/>
        <v/>
      </c>
      <c r="N64" s="136"/>
      <c r="O64" s="124" t="str">
        <f t="shared" si="9"/>
        <v/>
      </c>
      <c r="P64" s="168" t="str">
        <f t="shared" si="10"/>
        <v/>
      </c>
      <c r="Q64" s="146" t="str">
        <f t="shared" si="11"/>
        <v/>
      </c>
    </row>
    <row r="65" spans="1:17" ht="40.5" customHeight="1" x14ac:dyDescent="0.3">
      <c r="A65" s="160" t="str">
        <f>IF(ISBLANK(見積書内訳!A65),"",見積書内訳!A65)</f>
        <v/>
      </c>
      <c r="B65" s="161" t="str">
        <f>IF(ISBLANK(見積書内訳!B65),"",見積書内訳!B65)</f>
        <v/>
      </c>
      <c r="C65" s="161" t="str">
        <f>IF(ISBLANK(見積書内訳!C65),"",見積書内訳!C65)</f>
        <v/>
      </c>
      <c r="D65" s="162" t="str">
        <f>IF(ISBLANK(見積書内訳!D65),"",見積書内訳!D65)</f>
        <v/>
      </c>
      <c r="E65" s="163" t="str">
        <f>IF(ISBLANK(見積書内訳!E65),"",見積書内訳!E65)</f>
        <v/>
      </c>
      <c r="F65" s="164" t="str">
        <f>IF(ISBLANK(見積書内訳!F65),"",見積書内訳!F65)</f>
        <v/>
      </c>
      <c r="G65" s="124" t="str">
        <f t="shared" si="6"/>
        <v/>
      </c>
      <c r="H65" s="136"/>
      <c r="I65" s="140"/>
      <c r="J65" s="138"/>
      <c r="K65" s="124">
        <f t="shared" si="12"/>
        <v>0</v>
      </c>
      <c r="L65" s="136"/>
      <c r="M65" s="124" t="str">
        <f t="shared" si="8"/>
        <v/>
      </c>
      <c r="N65" s="136"/>
      <c r="O65" s="124" t="str">
        <f t="shared" si="9"/>
        <v/>
      </c>
      <c r="P65" s="168" t="str">
        <f t="shared" si="10"/>
        <v/>
      </c>
      <c r="Q65" s="146" t="str">
        <f t="shared" si="11"/>
        <v/>
      </c>
    </row>
    <row r="66" spans="1:17" ht="40.5" customHeight="1" x14ac:dyDescent="0.3">
      <c r="A66" s="160" t="str">
        <f>IF(ISBLANK(見積書内訳!A66),"",見積書内訳!A66)</f>
        <v/>
      </c>
      <c r="B66" s="161" t="str">
        <f>IF(ISBLANK(見積書内訳!B66),"",見積書内訳!B66)</f>
        <v/>
      </c>
      <c r="C66" s="161" t="str">
        <f>IF(ISBLANK(見積書内訳!C66),"",見積書内訳!C66)</f>
        <v/>
      </c>
      <c r="D66" s="162" t="str">
        <f>IF(ISBLANK(見積書内訳!D66),"",見積書内訳!D66)</f>
        <v/>
      </c>
      <c r="E66" s="163" t="str">
        <f>IF(ISBLANK(見積書内訳!E66),"",見積書内訳!E66)</f>
        <v/>
      </c>
      <c r="F66" s="164" t="str">
        <f>IF(ISBLANK(見積書内訳!F66),"",見積書内訳!F66)</f>
        <v/>
      </c>
      <c r="G66" s="124" t="str">
        <f t="shared" si="6"/>
        <v/>
      </c>
      <c r="H66" s="136"/>
      <c r="I66" s="140"/>
      <c r="J66" s="138"/>
      <c r="K66" s="124">
        <f t="shared" si="12"/>
        <v>0</v>
      </c>
      <c r="L66" s="136"/>
      <c r="M66" s="124" t="str">
        <f t="shared" si="8"/>
        <v/>
      </c>
      <c r="N66" s="136"/>
      <c r="O66" s="124" t="str">
        <f t="shared" si="9"/>
        <v/>
      </c>
      <c r="P66" s="168" t="str">
        <f t="shared" si="10"/>
        <v/>
      </c>
      <c r="Q66" s="146" t="str">
        <f t="shared" si="11"/>
        <v/>
      </c>
    </row>
    <row r="67" spans="1:17" ht="40.5" customHeight="1" x14ac:dyDescent="0.3">
      <c r="A67" s="160" t="str">
        <f>IF(ISBLANK(見積書内訳!A67),"",見積書内訳!A67)</f>
        <v/>
      </c>
      <c r="B67" s="161" t="str">
        <f>IF(ISBLANK(見積書内訳!B67),"",見積書内訳!B67)</f>
        <v/>
      </c>
      <c r="C67" s="161" t="str">
        <f>IF(ISBLANK(見積書内訳!C67),"",見積書内訳!C67)</f>
        <v/>
      </c>
      <c r="D67" s="162" t="str">
        <f>IF(ISBLANK(見積書内訳!D67),"",見積書内訳!D67)</f>
        <v/>
      </c>
      <c r="E67" s="163" t="str">
        <f>IF(ISBLANK(見積書内訳!E67),"",見積書内訳!E67)</f>
        <v/>
      </c>
      <c r="F67" s="164" t="str">
        <f>IF(ISBLANK(見積書内訳!F67),"",見積書内訳!F67)</f>
        <v/>
      </c>
      <c r="G67" s="124" t="str">
        <f t="shared" si="6"/>
        <v/>
      </c>
      <c r="H67" s="136"/>
      <c r="I67" s="140"/>
      <c r="J67" s="138"/>
      <c r="K67" s="124">
        <f t="shared" si="12"/>
        <v>0</v>
      </c>
      <c r="L67" s="136"/>
      <c r="M67" s="124" t="str">
        <f t="shared" si="8"/>
        <v/>
      </c>
      <c r="N67" s="136"/>
      <c r="O67" s="124" t="str">
        <f t="shared" si="9"/>
        <v/>
      </c>
      <c r="P67" s="168" t="str">
        <f t="shared" si="10"/>
        <v/>
      </c>
      <c r="Q67" s="146" t="str">
        <f t="shared" si="11"/>
        <v/>
      </c>
    </row>
    <row r="68" spans="1:17" ht="40.5" customHeight="1" x14ac:dyDescent="0.3">
      <c r="A68" s="160" t="str">
        <f>IF(ISBLANK(見積書内訳!A68),"",見積書内訳!A68)</f>
        <v/>
      </c>
      <c r="B68" s="161" t="str">
        <f>IF(ISBLANK(見積書内訳!B68),"",見積書内訳!B68)</f>
        <v/>
      </c>
      <c r="C68" s="161" t="str">
        <f>IF(ISBLANK(見積書内訳!C68),"",見積書内訳!C68)</f>
        <v/>
      </c>
      <c r="D68" s="162" t="str">
        <f>IF(ISBLANK(見積書内訳!D68),"",見積書内訳!D68)</f>
        <v/>
      </c>
      <c r="E68" s="163" t="str">
        <f>IF(ISBLANK(見積書内訳!E68),"",見積書内訳!E68)</f>
        <v/>
      </c>
      <c r="F68" s="164" t="str">
        <f>IF(ISBLANK(見積書内訳!F68),"",見積書内訳!F68)</f>
        <v/>
      </c>
      <c r="G68" s="124" t="str">
        <f t="shared" si="6"/>
        <v/>
      </c>
      <c r="H68" s="136"/>
      <c r="I68" s="140"/>
      <c r="J68" s="138"/>
      <c r="K68" s="124">
        <f t="shared" si="12"/>
        <v>0</v>
      </c>
      <c r="L68" s="136"/>
      <c r="M68" s="124" t="str">
        <f t="shared" si="8"/>
        <v/>
      </c>
      <c r="N68" s="136"/>
      <c r="O68" s="124" t="str">
        <f t="shared" si="9"/>
        <v/>
      </c>
      <c r="P68" s="168" t="str">
        <f t="shared" si="10"/>
        <v/>
      </c>
      <c r="Q68" s="146" t="str">
        <f t="shared" si="11"/>
        <v/>
      </c>
    </row>
    <row r="69" spans="1:17" ht="40.5" customHeight="1" x14ac:dyDescent="0.3">
      <c r="A69" s="160" t="str">
        <f>IF(ISBLANK(見積書内訳!A69),"",見積書内訳!A69)</f>
        <v/>
      </c>
      <c r="B69" s="161" t="str">
        <f>IF(ISBLANK(見積書内訳!B69),"",見積書内訳!B69)</f>
        <v/>
      </c>
      <c r="C69" s="161" t="str">
        <f>IF(ISBLANK(見積書内訳!C69),"",見積書内訳!C69)</f>
        <v/>
      </c>
      <c r="D69" s="162" t="str">
        <f>IF(ISBLANK(見積書内訳!D69),"",見積書内訳!D69)</f>
        <v/>
      </c>
      <c r="E69" s="163" t="str">
        <f>IF(ISBLANK(見積書内訳!E69),"",見積書内訳!E69)</f>
        <v/>
      </c>
      <c r="F69" s="164" t="str">
        <f>IF(ISBLANK(見積書内訳!F69),"",見積書内訳!F69)</f>
        <v/>
      </c>
      <c r="G69" s="124" t="str">
        <f t="shared" si="6"/>
        <v/>
      </c>
      <c r="H69" s="136"/>
      <c r="I69" s="140"/>
      <c r="J69" s="138"/>
      <c r="K69" s="124">
        <f t="shared" si="12"/>
        <v>0</v>
      </c>
      <c r="L69" s="136"/>
      <c r="M69" s="124" t="str">
        <f t="shared" si="8"/>
        <v/>
      </c>
      <c r="N69" s="136"/>
      <c r="O69" s="124" t="str">
        <f t="shared" si="9"/>
        <v/>
      </c>
      <c r="P69" s="168" t="str">
        <f t="shared" si="10"/>
        <v/>
      </c>
      <c r="Q69" s="146" t="str">
        <f t="shared" si="11"/>
        <v/>
      </c>
    </row>
    <row r="70" spans="1:17" ht="40.5" customHeight="1" x14ac:dyDescent="0.3">
      <c r="A70" s="160" t="str">
        <f>IF(ISBLANK(見積書内訳!A70),"",見積書内訳!A70)</f>
        <v/>
      </c>
      <c r="B70" s="161" t="str">
        <f>IF(ISBLANK(見積書内訳!B70),"",見積書内訳!B70)</f>
        <v/>
      </c>
      <c r="C70" s="161" t="str">
        <f>IF(ISBLANK(見積書内訳!C70),"",見積書内訳!C70)</f>
        <v/>
      </c>
      <c r="D70" s="162" t="str">
        <f>IF(ISBLANK(見積書内訳!D70),"",見積書内訳!D70)</f>
        <v/>
      </c>
      <c r="E70" s="163" t="str">
        <f>IF(ISBLANK(見積書内訳!E70),"",見積書内訳!E70)</f>
        <v/>
      </c>
      <c r="F70" s="164" t="str">
        <f>IF(ISBLANK(見積書内訳!F70),"",見積書内訳!F70)</f>
        <v/>
      </c>
      <c r="G70" s="124" t="str">
        <f t="shared" si="6"/>
        <v/>
      </c>
      <c r="H70" s="136"/>
      <c r="I70" s="140"/>
      <c r="J70" s="138"/>
      <c r="K70" s="124">
        <f t="shared" si="12"/>
        <v>0</v>
      </c>
      <c r="L70" s="136"/>
      <c r="M70" s="124" t="str">
        <f t="shared" si="8"/>
        <v/>
      </c>
      <c r="N70" s="136"/>
      <c r="O70" s="124" t="str">
        <f t="shared" si="9"/>
        <v/>
      </c>
      <c r="P70" s="168" t="str">
        <f t="shared" si="10"/>
        <v/>
      </c>
      <c r="Q70" s="146" t="str">
        <f t="shared" si="11"/>
        <v/>
      </c>
    </row>
    <row r="71" spans="1:17" ht="40.5" customHeight="1" x14ac:dyDescent="0.3">
      <c r="A71" s="160" t="str">
        <f>IF(ISBLANK(見積書内訳!A71),"",見積書内訳!A71)</f>
        <v/>
      </c>
      <c r="B71" s="161" t="str">
        <f>IF(ISBLANK(見積書内訳!B71),"",見積書内訳!B71)</f>
        <v/>
      </c>
      <c r="C71" s="161" t="str">
        <f>IF(ISBLANK(見積書内訳!C71),"",見積書内訳!C71)</f>
        <v/>
      </c>
      <c r="D71" s="162" t="str">
        <f>IF(ISBLANK(見積書内訳!D71),"",見積書内訳!D71)</f>
        <v/>
      </c>
      <c r="E71" s="163" t="str">
        <f>IF(ISBLANK(見積書内訳!E71),"",見積書内訳!E71)</f>
        <v/>
      </c>
      <c r="F71" s="164" t="str">
        <f>IF(ISBLANK(見積書内訳!F71),"",見積書内訳!F71)</f>
        <v/>
      </c>
      <c r="G71" s="124" t="str">
        <f t="shared" si="6"/>
        <v/>
      </c>
      <c r="H71" s="136"/>
      <c r="I71" s="140"/>
      <c r="J71" s="138"/>
      <c r="K71" s="124">
        <f t="shared" si="12"/>
        <v>0</v>
      </c>
      <c r="L71" s="136"/>
      <c r="M71" s="124" t="str">
        <f t="shared" si="8"/>
        <v/>
      </c>
      <c r="N71" s="136"/>
      <c r="O71" s="124" t="str">
        <f t="shared" si="9"/>
        <v/>
      </c>
      <c r="P71" s="168" t="str">
        <f t="shared" si="10"/>
        <v/>
      </c>
      <c r="Q71" s="146" t="str">
        <f t="shared" si="11"/>
        <v/>
      </c>
    </row>
    <row r="72" spans="1:17" ht="40.5" customHeight="1" x14ac:dyDescent="0.3">
      <c r="A72" s="160" t="str">
        <f>IF(ISBLANK(見積書内訳!A72),"",見積書内訳!A72)</f>
        <v/>
      </c>
      <c r="B72" s="161" t="str">
        <f>IF(ISBLANK(見積書内訳!B72),"",見積書内訳!B72)</f>
        <v/>
      </c>
      <c r="C72" s="161" t="str">
        <f>IF(ISBLANK(見積書内訳!C72),"",見積書内訳!C72)</f>
        <v/>
      </c>
      <c r="D72" s="162" t="str">
        <f>IF(ISBLANK(見積書内訳!D72),"",見積書内訳!D72)</f>
        <v/>
      </c>
      <c r="E72" s="163" t="str">
        <f>IF(ISBLANK(見積書内訳!E72),"",見積書内訳!E72)</f>
        <v/>
      </c>
      <c r="F72" s="164" t="str">
        <f>IF(ISBLANK(見積書内訳!F72),"",見積書内訳!F72)</f>
        <v/>
      </c>
      <c r="G72" s="124" t="str">
        <f t="shared" si="6"/>
        <v/>
      </c>
      <c r="H72" s="136"/>
      <c r="I72" s="140"/>
      <c r="J72" s="138"/>
      <c r="K72" s="124">
        <f t="shared" si="12"/>
        <v>0</v>
      </c>
      <c r="L72" s="136"/>
      <c r="M72" s="124" t="str">
        <f t="shared" si="8"/>
        <v/>
      </c>
      <c r="N72" s="136"/>
      <c r="O72" s="124" t="str">
        <f t="shared" si="9"/>
        <v/>
      </c>
      <c r="P72" s="168" t="str">
        <f t="shared" si="10"/>
        <v/>
      </c>
      <c r="Q72" s="146" t="str">
        <f t="shared" si="11"/>
        <v/>
      </c>
    </row>
    <row r="73" spans="1:17" ht="40.5" customHeight="1" x14ac:dyDescent="0.3">
      <c r="A73" s="160" t="str">
        <f>IF(ISBLANK(見積書内訳!A73),"",見積書内訳!A73)</f>
        <v/>
      </c>
      <c r="B73" s="161" t="str">
        <f>IF(ISBLANK(見積書内訳!B73),"",見積書内訳!B73)</f>
        <v/>
      </c>
      <c r="C73" s="161" t="str">
        <f>IF(ISBLANK(見積書内訳!C73),"",見積書内訳!C73)</f>
        <v/>
      </c>
      <c r="D73" s="162" t="str">
        <f>IF(ISBLANK(見積書内訳!D73),"",見積書内訳!D73)</f>
        <v/>
      </c>
      <c r="E73" s="163" t="str">
        <f>IF(ISBLANK(見積書内訳!E73),"",見積書内訳!E73)</f>
        <v/>
      </c>
      <c r="F73" s="164" t="str">
        <f>IF(ISBLANK(見積書内訳!F73),"",見積書内訳!F73)</f>
        <v/>
      </c>
      <c r="G73" s="124" t="str">
        <f t="shared" si="6"/>
        <v/>
      </c>
      <c r="H73" s="136"/>
      <c r="I73" s="140"/>
      <c r="J73" s="138"/>
      <c r="K73" s="124">
        <f t="shared" si="12"/>
        <v>0</v>
      </c>
      <c r="L73" s="136"/>
      <c r="M73" s="124" t="str">
        <f t="shared" si="8"/>
        <v/>
      </c>
      <c r="N73" s="136"/>
      <c r="O73" s="124" t="str">
        <f t="shared" si="9"/>
        <v/>
      </c>
      <c r="P73" s="168" t="str">
        <f t="shared" si="10"/>
        <v/>
      </c>
      <c r="Q73" s="146" t="str">
        <f t="shared" si="11"/>
        <v/>
      </c>
    </row>
    <row r="74" spans="1:17" ht="40.5" customHeight="1" x14ac:dyDescent="0.3">
      <c r="A74" s="160" t="str">
        <f>IF(ISBLANK(見積書内訳!A74),"",見積書内訳!A74)</f>
        <v/>
      </c>
      <c r="B74" s="161" t="str">
        <f>IF(ISBLANK(見積書内訳!B74),"",見積書内訳!B74)</f>
        <v/>
      </c>
      <c r="C74" s="161" t="str">
        <f>IF(ISBLANK(見積書内訳!C74),"",見積書内訳!C74)</f>
        <v/>
      </c>
      <c r="D74" s="162" t="str">
        <f>IF(ISBLANK(見積書内訳!D74),"",見積書内訳!D74)</f>
        <v/>
      </c>
      <c r="E74" s="163" t="str">
        <f>IF(ISBLANK(見積書内訳!E74),"",見積書内訳!E74)</f>
        <v/>
      </c>
      <c r="F74" s="164" t="str">
        <f>IF(ISBLANK(見積書内訳!F74),"",見積書内訳!F74)</f>
        <v/>
      </c>
      <c r="G74" s="124" t="str">
        <f t="shared" si="6"/>
        <v/>
      </c>
      <c r="H74" s="136"/>
      <c r="I74" s="140"/>
      <c r="J74" s="138"/>
      <c r="K74" s="124">
        <f t="shared" si="12"/>
        <v>0</v>
      </c>
      <c r="L74" s="136"/>
      <c r="M74" s="124" t="str">
        <f t="shared" si="8"/>
        <v/>
      </c>
      <c r="N74" s="136"/>
      <c r="O74" s="124" t="str">
        <f t="shared" si="9"/>
        <v/>
      </c>
      <c r="P74" s="168" t="str">
        <f t="shared" si="10"/>
        <v/>
      </c>
      <c r="Q74" s="146" t="str">
        <f t="shared" si="11"/>
        <v/>
      </c>
    </row>
    <row r="75" spans="1:17" ht="40.5" customHeight="1" x14ac:dyDescent="0.3">
      <c r="A75" s="160" t="str">
        <f>IF(ISBLANK(見積書内訳!A75),"",見積書内訳!A75)</f>
        <v/>
      </c>
      <c r="B75" s="161" t="str">
        <f>IF(ISBLANK(見積書内訳!B75),"",見積書内訳!B75)</f>
        <v/>
      </c>
      <c r="C75" s="161" t="str">
        <f>IF(ISBLANK(見積書内訳!C75),"",見積書内訳!C75)</f>
        <v/>
      </c>
      <c r="D75" s="162" t="str">
        <f>IF(ISBLANK(見積書内訳!D75),"",見積書内訳!D75)</f>
        <v/>
      </c>
      <c r="E75" s="163" t="str">
        <f>IF(ISBLANK(見積書内訳!E75),"",見積書内訳!E75)</f>
        <v/>
      </c>
      <c r="F75" s="164" t="str">
        <f>IF(ISBLANK(見積書内訳!F75),"",見積書内訳!F75)</f>
        <v/>
      </c>
      <c r="G75" s="124" t="str">
        <f t="shared" si="6"/>
        <v/>
      </c>
      <c r="H75" s="136"/>
      <c r="I75" s="140"/>
      <c r="J75" s="138"/>
      <c r="K75" s="124">
        <f t="shared" si="12"/>
        <v>0</v>
      </c>
      <c r="L75" s="136"/>
      <c r="M75" s="124" t="str">
        <f t="shared" si="8"/>
        <v/>
      </c>
      <c r="N75" s="136"/>
      <c r="O75" s="124" t="str">
        <f t="shared" si="9"/>
        <v/>
      </c>
      <c r="P75" s="168" t="str">
        <f t="shared" si="10"/>
        <v/>
      </c>
      <c r="Q75" s="146" t="str">
        <f t="shared" si="11"/>
        <v/>
      </c>
    </row>
    <row r="76" spans="1:17" ht="40.5" customHeight="1" x14ac:dyDescent="0.25">
      <c r="A76" s="123"/>
      <c r="B76" s="153" t="str">
        <f>IF(見積書内訳!B76="","",見積書内訳!B76)</f>
        <v>計</v>
      </c>
      <c r="C76" s="154"/>
      <c r="D76" s="155"/>
      <c r="E76" s="159"/>
      <c r="F76" s="155"/>
      <c r="G76" s="152">
        <f>SUM(G46:G75)</f>
        <v>0</v>
      </c>
      <c r="H76" s="156"/>
      <c r="I76" s="159"/>
      <c r="J76" s="156"/>
      <c r="K76" s="152">
        <f>SUM(K46:K75)</f>
        <v>0</v>
      </c>
      <c r="L76" s="156"/>
      <c r="M76" s="152">
        <f>SUM(M46:M75)</f>
        <v>0</v>
      </c>
      <c r="N76" s="157"/>
      <c r="O76" s="152">
        <f>SUM(O46:O75)</f>
        <v>0</v>
      </c>
      <c r="P76" s="157"/>
      <c r="Q76" s="152">
        <f>SUM(Q46:Q75)</f>
        <v>0</v>
      </c>
    </row>
    <row r="77" spans="1:17" ht="16.5" customHeight="1" x14ac:dyDescent="0.3">
      <c r="A77" s="110"/>
      <c r="B77" s="110"/>
      <c r="C77" s="108"/>
      <c r="D77" s="108"/>
      <c r="E77" s="108"/>
      <c r="F77" s="109"/>
      <c r="G77" s="109"/>
      <c r="H77" s="108"/>
      <c r="I77" s="108"/>
      <c r="J77" s="108"/>
      <c r="K77" s="109"/>
      <c r="L77" s="108"/>
      <c r="M77" s="109"/>
      <c r="N77" s="108"/>
      <c r="O77" s="109"/>
      <c r="P77" s="108"/>
      <c r="Q77" s="109"/>
    </row>
    <row r="78" spans="1:17" ht="16.5" customHeight="1" x14ac:dyDescent="0.15">
      <c r="A78" s="373" t="s">
        <v>63</v>
      </c>
      <c r="B78" s="373"/>
      <c r="C78" s="373"/>
      <c r="D78" s="373"/>
      <c r="E78" s="373"/>
      <c r="F78" s="373"/>
      <c r="G78" s="373"/>
      <c r="H78" s="373"/>
      <c r="I78" s="373"/>
      <c r="J78" s="373"/>
      <c r="K78" s="373"/>
      <c r="L78" s="373"/>
      <c r="M78" s="373"/>
      <c r="N78" s="373"/>
      <c r="O78" s="373"/>
      <c r="P78" s="373"/>
      <c r="Q78" s="373"/>
    </row>
    <row r="79" spans="1:17" ht="16.5" customHeight="1" x14ac:dyDescent="0.15">
      <c r="A79" s="373"/>
      <c r="B79" s="373"/>
      <c r="C79" s="373"/>
      <c r="D79" s="373"/>
      <c r="E79" s="373"/>
      <c r="F79" s="373"/>
      <c r="G79" s="373"/>
      <c r="H79" s="373"/>
      <c r="I79" s="373"/>
      <c r="J79" s="373"/>
      <c r="K79" s="373"/>
      <c r="L79" s="373"/>
      <c r="M79" s="373"/>
      <c r="N79" s="373"/>
      <c r="O79" s="373"/>
      <c r="P79" s="373"/>
      <c r="Q79" s="373"/>
    </row>
    <row r="80" spans="1:17" ht="16.5" customHeight="1" x14ac:dyDescent="0.15">
      <c r="A80" s="374"/>
      <c r="B80" s="374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/>
    </row>
    <row r="81" spans="1:17" s="7" customFormat="1" ht="24" customHeight="1" x14ac:dyDescent="0.2">
      <c r="A81" s="375">
        <f>IF(見積書内訳!A81="","",見積書内訳!A81)</f>
        <v>3</v>
      </c>
      <c r="B81" s="480" t="str">
        <f>IF(ISBLANK(見積書表紙!$C$22),"",見積書表紙!$C$22)</f>
        <v/>
      </c>
      <c r="C81" s="166"/>
      <c r="D81" s="482" t="s">
        <v>118</v>
      </c>
      <c r="E81" s="483"/>
      <c r="F81" s="483"/>
      <c r="G81" s="484"/>
      <c r="H81" s="482" t="s">
        <v>119</v>
      </c>
      <c r="I81" s="483"/>
      <c r="J81" s="483"/>
      <c r="K81" s="484"/>
      <c r="L81" s="381" t="s">
        <v>147</v>
      </c>
      <c r="M81" s="383"/>
      <c r="N81" s="381" t="s">
        <v>120</v>
      </c>
      <c r="O81" s="383"/>
      <c r="P81" s="482" t="s">
        <v>132</v>
      </c>
      <c r="Q81" s="488"/>
    </row>
    <row r="82" spans="1:17" s="7" customFormat="1" ht="24" customHeight="1" x14ac:dyDescent="0.2">
      <c r="A82" s="376"/>
      <c r="B82" s="481"/>
      <c r="C82" s="167"/>
      <c r="D82" s="485"/>
      <c r="E82" s="486"/>
      <c r="F82" s="486"/>
      <c r="G82" s="487"/>
      <c r="H82" s="485"/>
      <c r="I82" s="486"/>
      <c r="J82" s="486"/>
      <c r="K82" s="487"/>
      <c r="L82" s="384" t="str">
        <f>L44</f>
        <v>(第　 回)</v>
      </c>
      <c r="M82" s="386"/>
      <c r="N82" s="384" t="str">
        <f>N44</f>
        <v>(第 回)</v>
      </c>
      <c r="O82" s="386"/>
      <c r="P82" s="485"/>
      <c r="Q82" s="489"/>
    </row>
    <row r="83" spans="1:17" s="7" customFormat="1" ht="40.5" customHeight="1" x14ac:dyDescent="0.2">
      <c r="A83" s="111" t="s">
        <v>52</v>
      </c>
      <c r="B83" s="112" t="s">
        <v>6</v>
      </c>
      <c r="C83" s="113" t="s">
        <v>53</v>
      </c>
      <c r="D83" s="112" t="s">
        <v>7</v>
      </c>
      <c r="E83" s="112" t="s">
        <v>0</v>
      </c>
      <c r="F83" s="114" t="s">
        <v>8</v>
      </c>
      <c r="G83" s="114" t="s">
        <v>9</v>
      </c>
      <c r="H83" s="112" t="s">
        <v>7</v>
      </c>
      <c r="I83" s="112" t="s">
        <v>0</v>
      </c>
      <c r="J83" s="112" t="s">
        <v>8</v>
      </c>
      <c r="K83" s="114" t="s">
        <v>9</v>
      </c>
      <c r="L83" s="112" t="s">
        <v>7</v>
      </c>
      <c r="M83" s="114" t="s">
        <v>9</v>
      </c>
      <c r="N83" s="112" t="s">
        <v>7</v>
      </c>
      <c r="O83" s="114" t="s">
        <v>9</v>
      </c>
      <c r="P83" s="112" t="s">
        <v>7</v>
      </c>
      <c r="Q83" s="145" t="s">
        <v>9</v>
      </c>
    </row>
    <row r="84" spans="1:17" ht="40.5" customHeight="1" x14ac:dyDescent="0.3">
      <c r="A84" s="160" t="str">
        <f>IF(ISBLANK(見積書内訳!A84),"",見積書内訳!A84)</f>
        <v/>
      </c>
      <c r="B84" s="161" t="str">
        <f>IF(ISBLANK(見積書内訳!B84),"",見積書内訳!B84)</f>
        <v/>
      </c>
      <c r="C84" s="161" t="str">
        <f>IF(ISBLANK(見積書内訳!C84),"",見積書内訳!C84)</f>
        <v/>
      </c>
      <c r="D84" s="162" t="str">
        <f>IF(ISBLANK(見積書内訳!D84),"",見積書内訳!D84)</f>
        <v/>
      </c>
      <c r="E84" s="163" t="str">
        <f>IF(ISBLANK(見積書内訳!E84),"",見積書内訳!E84)</f>
        <v/>
      </c>
      <c r="F84" s="164" t="str">
        <f>IF(ISBLANK(見積書内訳!F84),"",見積書内訳!F84)</f>
        <v/>
      </c>
      <c r="G84" s="124" t="str">
        <f>IF(D84="","",D84*F84)</f>
        <v/>
      </c>
      <c r="H84" s="136"/>
      <c r="I84" s="137"/>
      <c r="J84" s="138"/>
      <c r="K84" s="124">
        <f>H84*J84</f>
        <v>0</v>
      </c>
      <c r="L84" s="136"/>
      <c r="M84" s="124" t="str">
        <f>IF(ISERROR(L84*F84),"",L84*F84)</f>
        <v/>
      </c>
      <c r="N84" s="136"/>
      <c r="O84" s="124" t="str">
        <f>IF(ISERROR(F84*N84),"",F84*N84)</f>
        <v/>
      </c>
      <c r="P84" s="168" t="str">
        <f>IF(M84="","",SUM(L84,O84))</f>
        <v/>
      </c>
      <c r="Q84" s="146" t="str">
        <f>IF(ISERROR(P84*F84),"",P84*F84)</f>
        <v/>
      </c>
    </row>
    <row r="85" spans="1:17" ht="40.5" customHeight="1" x14ac:dyDescent="0.3">
      <c r="A85" s="160" t="str">
        <f>IF(ISBLANK(見積書内訳!A85),"",見積書内訳!A85)</f>
        <v/>
      </c>
      <c r="B85" s="161" t="str">
        <f>IF(ISBLANK(見積書内訳!B85),"",見積書内訳!B85)</f>
        <v/>
      </c>
      <c r="C85" s="161" t="str">
        <f>IF(ISBLANK(見積書内訳!C85),"",見積書内訳!C85)</f>
        <v/>
      </c>
      <c r="D85" s="162" t="str">
        <f>IF(ISBLANK(見積書内訳!D85),"",見積書内訳!D85)</f>
        <v/>
      </c>
      <c r="E85" s="163" t="str">
        <f>IF(ISBLANK(見積書内訳!E85),"",見積書内訳!E85)</f>
        <v/>
      </c>
      <c r="F85" s="164" t="str">
        <f>IF(ISBLANK(見積書内訳!F85),"",見積書内訳!F85)</f>
        <v/>
      </c>
      <c r="G85" s="124" t="str">
        <f t="shared" ref="G85:G113" si="13">IF(D85="","",D85*F85)</f>
        <v/>
      </c>
      <c r="H85" s="136"/>
      <c r="I85" s="137"/>
      <c r="J85" s="138"/>
      <c r="K85" s="124">
        <f t="shared" ref="K85:K88" si="14">H85*J85</f>
        <v>0</v>
      </c>
      <c r="L85" s="136"/>
      <c r="M85" s="124" t="str">
        <f t="shared" ref="M85:M113" si="15">IF(ISERROR(L85*F85),"",L85*F85)</f>
        <v/>
      </c>
      <c r="N85" s="136"/>
      <c r="O85" s="124" t="str">
        <f t="shared" ref="O85:O113" si="16">IF(ISERROR(F85*N85),"",F85*N85)</f>
        <v/>
      </c>
      <c r="P85" s="168" t="str">
        <f t="shared" ref="P85:P113" si="17">IF(M85="","",SUM(L85,O85))</f>
        <v/>
      </c>
      <c r="Q85" s="146" t="str">
        <f t="shared" ref="Q85:Q113" si="18">IF(ISERROR(P85*F85),"",P85*F85)</f>
        <v/>
      </c>
    </row>
    <row r="86" spans="1:17" ht="40.5" customHeight="1" x14ac:dyDescent="0.3">
      <c r="A86" s="160" t="str">
        <f>IF(ISBLANK(見積書内訳!A86),"",見積書内訳!A86)</f>
        <v/>
      </c>
      <c r="B86" s="161" t="str">
        <f>IF(ISBLANK(見積書内訳!B86),"",見積書内訳!B86)</f>
        <v/>
      </c>
      <c r="C86" s="161" t="str">
        <f>IF(ISBLANK(見積書内訳!C86),"",見積書内訳!C86)</f>
        <v/>
      </c>
      <c r="D86" s="162" t="str">
        <f>IF(ISBLANK(見積書内訳!D86),"",見積書内訳!D86)</f>
        <v/>
      </c>
      <c r="E86" s="163" t="str">
        <f>IF(ISBLANK(見積書内訳!E86),"",見積書内訳!E86)</f>
        <v/>
      </c>
      <c r="F86" s="164" t="str">
        <f>IF(ISBLANK(見積書内訳!F86),"",見積書内訳!F86)</f>
        <v/>
      </c>
      <c r="G86" s="124" t="str">
        <f t="shared" si="13"/>
        <v/>
      </c>
      <c r="H86" s="136"/>
      <c r="I86" s="137"/>
      <c r="J86" s="138"/>
      <c r="K86" s="124">
        <f t="shared" si="14"/>
        <v>0</v>
      </c>
      <c r="L86" s="136"/>
      <c r="M86" s="124" t="str">
        <f t="shared" si="15"/>
        <v/>
      </c>
      <c r="N86" s="136"/>
      <c r="O86" s="124" t="str">
        <f t="shared" si="16"/>
        <v/>
      </c>
      <c r="P86" s="168" t="str">
        <f t="shared" si="17"/>
        <v/>
      </c>
      <c r="Q86" s="146" t="str">
        <f t="shared" si="18"/>
        <v/>
      </c>
    </row>
    <row r="87" spans="1:17" ht="40.5" customHeight="1" x14ac:dyDescent="0.3">
      <c r="A87" s="160" t="str">
        <f>IF(ISBLANK(見積書内訳!A87),"",見積書内訳!A87)</f>
        <v/>
      </c>
      <c r="B87" s="161" t="str">
        <f>IF(ISBLANK(見積書内訳!B87),"",見積書内訳!B87)</f>
        <v/>
      </c>
      <c r="C87" s="161" t="str">
        <f>IF(ISBLANK(見積書内訳!C87),"",見積書内訳!C87)</f>
        <v/>
      </c>
      <c r="D87" s="162" t="str">
        <f>IF(ISBLANK(見積書内訳!D87),"",見積書内訳!D87)</f>
        <v/>
      </c>
      <c r="E87" s="163" t="str">
        <f>IF(ISBLANK(見積書内訳!E87),"",見積書内訳!E87)</f>
        <v/>
      </c>
      <c r="F87" s="164" t="str">
        <f>IF(ISBLANK(見積書内訳!F87),"",見積書内訳!F87)</f>
        <v/>
      </c>
      <c r="G87" s="124" t="str">
        <f t="shared" si="13"/>
        <v/>
      </c>
      <c r="H87" s="136"/>
      <c r="I87" s="137"/>
      <c r="J87" s="138"/>
      <c r="K87" s="124">
        <f t="shared" si="14"/>
        <v>0</v>
      </c>
      <c r="L87" s="136"/>
      <c r="M87" s="124" t="str">
        <f t="shared" si="15"/>
        <v/>
      </c>
      <c r="N87" s="136"/>
      <c r="O87" s="124" t="str">
        <f t="shared" si="16"/>
        <v/>
      </c>
      <c r="P87" s="168" t="str">
        <f t="shared" si="17"/>
        <v/>
      </c>
      <c r="Q87" s="146" t="str">
        <f t="shared" si="18"/>
        <v/>
      </c>
    </row>
    <row r="88" spans="1:17" ht="40.5" customHeight="1" x14ac:dyDescent="0.3">
      <c r="A88" s="160" t="str">
        <f>IF(ISBLANK(見積書内訳!A88),"",見積書内訳!A88)</f>
        <v/>
      </c>
      <c r="B88" s="161" t="str">
        <f>IF(ISBLANK(見積書内訳!B88),"",見積書内訳!B88)</f>
        <v/>
      </c>
      <c r="C88" s="161" t="str">
        <f>IF(ISBLANK(見積書内訳!C88),"",見積書内訳!C88)</f>
        <v/>
      </c>
      <c r="D88" s="162" t="str">
        <f>IF(ISBLANK(見積書内訳!D88),"",見積書内訳!D88)</f>
        <v/>
      </c>
      <c r="E88" s="163" t="str">
        <f>IF(ISBLANK(見積書内訳!E88),"",見積書内訳!E88)</f>
        <v/>
      </c>
      <c r="F88" s="164" t="str">
        <f>IF(ISBLANK(見積書内訳!F88),"",見積書内訳!F88)</f>
        <v/>
      </c>
      <c r="G88" s="124" t="str">
        <f t="shared" si="13"/>
        <v/>
      </c>
      <c r="H88" s="136"/>
      <c r="I88" s="137"/>
      <c r="J88" s="138"/>
      <c r="K88" s="124">
        <f t="shared" si="14"/>
        <v>0</v>
      </c>
      <c r="L88" s="136"/>
      <c r="M88" s="124" t="str">
        <f t="shared" si="15"/>
        <v/>
      </c>
      <c r="N88" s="136"/>
      <c r="O88" s="124" t="str">
        <f t="shared" si="16"/>
        <v/>
      </c>
      <c r="P88" s="168" t="str">
        <f t="shared" si="17"/>
        <v/>
      </c>
      <c r="Q88" s="146" t="str">
        <f t="shared" si="18"/>
        <v/>
      </c>
    </row>
    <row r="89" spans="1:17" ht="40.5" customHeight="1" x14ac:dyDescent="0.3">
      <c r="A89" s="160" t="str">
        <f>IF(ISBLANK(見積書内訳!A89),"",見積書内訳!A89)</f>
        <v/>
      </c>
      <c r="B89" s="161" t="str">
        <f>IF(ISBLANK(見積書内訳!B89),"",見積書内訳!B89)</f>
        <v/>
      </c>
      <c r="C89" s="161" t="str">
        <f>IF(ISBLANK(見積書内訳!C89),"",見積書内訳!C89)</f>
        <v/>
      </c>
      <c r="D89" s="162" t="str">
        <f>IF(ISBLANK(見積書内訳!D89),"",見積書内訳!D89)</f>
        <v/>
      </c>
      <c r="E89" s="163" t="str">
        <f>IF(ISBLANK(見積書内訳!E89),"",見積書内訳!E89)</f>
        <v/>
      </c>
      <c r="F89" s="164" t="str">
        <f>IF(ISBLANK(見積書内訳!F89),"",見積書内訳!F89)</f>
        <v/>
      </c>
      <c r="G89" s="124" t="str">
        <f t="shared" si="13"/>
        <v/>
      </c>
      <c r="H89" s="136"/>
      <c r="I89" s="137"/>
      <c r="J89" s="138"/>
      <c r="K89" s="124">
        <f>H89*J89</f>
        <v>0</v>
      </c>
      <c r="L89" s="136"/>
      <c r="M89" s="124" t="str">
        <f t="shared" si="15"/>
        <v/>
      </c>
      <c r="N89" s="136"/>
      <c r="O89" s="124" t="str">
        <f t="shared" si="16"/>
        <v/>
      </c>
      <c r="P89" s="168" t="str">
        <f t="shared" si="17"/>
        <v/>
      </c>
      <c r="Q89" s="146" t="str">
        <f t="shared" si="18"/>
        <v/>
      </c>
    </row>
    <row r="90" spans="1:17" ht="40.5" customHeight="1" x14ac:dyDescent="0.3">
      <c r="A90" s="160" t="str">
        <f>IF(ISBLANK(見積書内訳!A90),"",見積書内訳!A90)</f>
        <v/>
      </c>
      <c r="B90" s="161" t="str">
        <f>IF(ISBLANK(見積書内訳!B90),"",見積書内訳!B90)</f>
        <v/>
      </c>
      <c r="C90" s="161" t="str">
        <f>IF(ISBLANK(見積書内訳!C90),"",見積書内訳!C90)</f>
        <v/>
      </c>
      <c r="D90" s="162" t="str">
        <f>IF(ISBLANK(見積書内訳!D90),"",見積書内訳!D90)</f>
        <v/>
      </c>
      <c r="E90" s="163" t="str">
        <f>IF(ISBLANK(見積書内訳!E90),"",見積書内訳!E90)</f>
        <v/>
      </c>
      <c r="F90" s="164" t="str">
        <f>IF(ISBLANK(見積書内訳!F90),"",見積書内訳!F90)</f>
        <v/>
      </c>
      <c r="G90" s="124" t="str">
        <f t="shared" si="13"/>
        <v/>
      </c>
      <c r="H90" s="136"/>
      <c r="I90" s="137"/>
      <c r="J90" s="138"/>
      <c r="K90" s="124">
        <f>H90*J90</f>
        <v>0</v>
      </c>
      <c r="L90" s="136"/>
      <c r="M90" s="124" t="str">
        <f t="shared" si="15"/>
        <v/>
      </c>
      <c r="N90" s="136"/>
      <c r="O90" s="124" t="str">
        <f t="shared" si="16"/>
        <v/>
      </c>
      <c r="P90" s="168" t="str">
        <f t="shared" si="17"/>
        <v/>
      </c>
      <c r="Q90" s="146" t="str">
        <f t="shared" si="18"/>
        <v/>
      </c>
    </row>
    <row r="91" spans="1:17" ht="40.5" customHeight="1" x14ac:dyDescent="0.3">
      <c r="A91" s="160" t="str">
        <f>IF(ISBLANK(見積書内訳!A91),"",見積書内訳!A91)</f>
        <v/>
      </c>
      <c r="B91" s="161" t="str">
        <f>IF(ISBLANK(見積書内訳!B91),"",見積書内訳!B91)</f>
        <v/>
      </c>
      <c r="C91" s="161" t="str">
        <f>IF(ISBLANK(見積書内訳!C91),"",見積書内訳!C91)</f>
        <v/>
      </c>
      <c r="D91" s="162" t="str">
        <f>IF(ISBLANK(見積書内訳!D91),"",見積書内訳!D91)</f>
        <v/>
      </c>
      <c r="E91" s="163" t="str">
        <f>IF(ISBLANK(見積書内訳!E91),"",見積書内訳!E91)</f>
        <v/>
      </c>
      <c r="F91" s="164" t="str">
        <f>IF(ISBLANK(見積書内訳!F91),"",見積書内訳!F91)</f>
        <v/>
      </c>
      <c r="G91" s="124" t="str">
        <f t="shared" si="13"/>
        <v/>
      </c>
      <c r="H91" s="136"/>
      <c r="I91" s="137"/>
      <c r="J91" s="138"/>
      <c r="K91" s="124">
        <f t="shared" ref="K91:K113" si="19">H91*J91</f>
        <v>0</v>
      </c>
      <c r="L91" s="136"/>
      <c r="M91" s="124" t="str">
        <f t="shared" si="15"/>
        <v/>
      </c>
      <c r="N91" s="136"/>
      <c r="O91" s="124" t="str">
        <f t="shared" si="16"/>
        <v/>
      </c>
      <c r="P91" s="168" t="str">
        <f t="shared" si="17"/>
        <v/>
      </c>
      <c r="Q91" s="146" t="str">
        <f t="shared" si="18"/>
        <v/>
      </c>
    </row>
    <row r="92" spans="1:17" ht="40.5" customHeight="1" x14ac:dyDescent="0.3">
      <c r="A92" s="160" t="str">
        <f>IF(ISBLANK(見積書内訳!A92),"",見積書内訳!A92)</f>
        <v/>
      </c>
      <c r="B92" s="161" t="str">
        <f>IF(ISBLANK(見積書内訳!B92),"",見積書内訳!B92)</f>
        <v/>
      </c>
      <c r="C92" s="161" t="str">
        <f>IF(ISBLANK(見積書内訳!C92),"",見積書内訳!C92)</f>
        <v/>
      </c>
      <c r="D92" s="162" t="str">
        <f>IF(ISBLANK(見積書内訳!D92),"",見積書内訳!D92)</f>
        <v/>
      </c>
      <c r="E92" s="163" t="str">
        <f>IF(ISBLANK(見積書内訳!E92),"",見積書内訳!E92)</f>
        <v/>
      </c>
      <c r="F92" s="164" t="str">
        <f>IF(ISBLANK(見積書内訳!F92),"",見積書内訳!F92)</f>
        <v/>
      </c>
      <c r="G92" s="124" t="str">
        <f t="shared" si="13"/>
        <v/>
      </c>
      <c r="H92" s="136"/>
      <c r="I92" s="137"/>
      <c r="J92" s="138"/>
      <c r="K92" s="124">
        <f t="shared" si="19"/>
        <v>0</v>
      </c>
      <c r="L92" s="136"/>
      <c r="M92" s="124" t="str">
        <f t="shared" si="15"/>
        <v/>
      </c>
      <c r="N92" s="136"/>
      <c r="O92" s="124" t="str">
        <f t="shared" si="16"/>
        <v/>
      </c>
      <c r="P92" s="168" t="str">
        <f t="shared" si="17"/>
        <v/>
      </c>
      <c r="Q92" s="146" t="str">
        <f t="shared" si="18"/>
        <v/>
      </c>
    </row>
    <row r="93" spans="1:17" ht="40.5" customHeight="1" x14ac:dyDescent="0.3">
      <c r="A93" s="160" t="str">
        <f>IF(ISBLANK(見積書内訳!A93),"",見積書内訳!A93)</f>
        <v/>
      </c>
      <c r="B93" s="161" t="str">
        <f>IF(ISBLANK(見積書内訳!B93),"",見積書内訳!B93)</f>
        <v/>
      </c>
      <c r="C93" s="161" t="str">
        <f>IF(ISBLANK(見積書内訳!C93),"",見積書内訳!C93)</f>
        <v/>
      </c>
      <c r="D93" s="162" t="str">
        <f>IF(ISBLANK(見積書内訳!D93),"",見積書内訳!D93)</f>
        <v/>
      </c>
      <c r="E93" s="163" t="str">
        <f>IF(ISBLANK(見積書内訳!E93),"",見積書内訳!E93)</f>
        <v/>
      </c>
      <c r="F93" s="164" t="str">
        <f>IF(ISBLANK(見積書内訳!F93),"",見積書内訳!F93)</f>
        <v/>
      </c>
      <c r="G93" s="124" t="str">
        <f t="shared" si="13"/>
        <v/>
      </c>
      <c r="H93" s="136"/>
      <c r="I93" s="137"/>
      <c r="J93" s="138"/>
      <c r="K93" s="124">
        <f t="shared" si="19"/>
        <v>0</v>
      </c>
      <c r="L93" s="136"/>
      <c r="M93" s="124" t="str">
        <f t="shared" si="15"/>
        <v/>
      </c>
      <c r="N93" s="136"/>
      <c r="O93" s="124" t="str">
        <f t="shared" si="16"/>
        <v/>
      </c>
      <c r="P93" s="168" t="str">
        <f t="shared" si="17"/>
        <v/>
      </c>
      <c r="Q93" s="146" t="str">
        <f t="shared" si="18"/>
        <v/>
      </c>
    </row>
    <row r="94" spans="1:17" ht="40.5" customHeight="1" x14ac:dyDescent="0.3">
      <c r="A94" s="160" t="str">
        <f>IF(ISBLANK(見積書内訳!A94),"",見積書内訳!A94)</f>
        <v/>
      </c>
      <c r="B94" s="161" t="str">
        <f>IF(ISBLANK(見積書内訳!B94),"",見積書内訳!B94)</f>
        <v/>
      </c>
      <c r="C94" s="161" t="str">
        <f>IF(ISBLANK(見積書内訳!C94),"",見積書内訳!C94)</f>
        <v/>
      </c>
      <c r="D94" s="162" t="str">
        <f>IF(ISBLANK(見積書内訳!D94),"",見積書内訳!D94)</f>
        <v/>
      </c>
      <c r="E94" s="163" t="str">
        <f>IF(ISBLANK(見積書内訳!E94),"",見積書内訳!E94)</f>
        <v/>
      </c>
      <c r="F94" s="164" t="str">
        <f>IF(ISBLANK(見積書内訳!F94),"",見積書内訳!F94)</f>
        <v/>
      </c>
      <c r="G94" s="124" t="str">
        <f t="shared" si="13"/>
        <v/>
      </c>
      <c r="H94" s="136"/>
      <c r="I94" s="137"/>
      <c r="J94" s="138"/>
      <c r="K94" s="124">
        <f t="shared" si="19"/>
        <v>0</v>
      </c>
      <c r="L94" s="136"/>
      <c r="M94" s="124" t="str">
        <f t="shared" si="15"/>
        <v/>
      </c>
      <c r="N94" s="136"/>
      <c r="O94" s="124" t="str">
        <f t="shared" si="16"/>
        <v/>
      </c>
      <c r="P94" s="168" t="str">
        <f t="shared" si="17"/>
        <v/>
      </c>
      <c r="Q94" s="146" t="str">
        <f t="shared" si="18"/>
        <v/>
      </c>
    </row>
    <row r="95" spans="1:17" ht="40.5" customHeight="1" x14ac:dyDescent="0.3">
      <c r="A95" s="160" t="str">
        <f>IF(ISBLANK(見積書内訳!A95),"",見積書内訳!A95)</f>
        <v/>
      </c>
      <c r="B95" s="161" t="str">
        <f>IF(ISBLANK(見積書内訳!B95),"",見積書内訳!B95)</f>
        <v/>
      </c>
      <c r="C95" s="161" t="str">
        <f>IF(ISBLANK(見積書内訳!C95),"",見積書内訳!C95)</f>
        <v/>
      </c>
      <c r="D95" s="162" t="str">
        <f>IF(ISBLANK(見積書内訳!D95),"",見積書内訳!D95)</f>
        <v/>
      </c>
      <c r="E95" s="163" t="str">
        <f>IF(ISBLANK(見積書内訳!E95),"",見積書内訳!E95)</f>
        <v/>
      </c>
      <c r="F95" s="164" t="str">
        <f>IF(ISBLANK(見積書内訳!F95),"",見積書内訳!F95)</f>
        <v/>
      </c>
      <c r="G95" s="124" t="str">
        <f t="shared" si="13"/>
        <v/>
      </c>
      <c r="H95" s="136"/>
      <c r="I95" s="137"/>
      <c r="J95" s="138"/>
      <c r="K95" s="124">
        <f t="shared" si="19"/>
        <v>0</v>
      </c>
      <c r="L95" s="136"/>
      <c r="M95" s="124" t="str">
        <f t="shared" si="15"/>
        <v/>
      </c>
      <c r="N95" s="136"/>
      <c r="O95" s="124" t="str">
        <f t="shared" si="16"/>
        <v/>
      </c>
      <c r="P95" s="168" t="str">
        <f t="shared" si="17"/>
        <v/>
      </c>
      <c r="Q95" s="146" t="str">
        <f t="shared" si="18"/>
        <v/>
      </c>
    </row>
    <row r="96" spans="1:17" ht="40.5" customHeight="1" x14ac:dyDescent="0.3">
      <c r="A96" s="160" t="str">
        <f>IF(ISBLANK(見積書内訳!A96),"",見積書内訳!A96)</f>
        <v/>
      </c>
      <c r="B96" s="161" t="str">
        <f>IF(ISBLANK(見積書内訳!B96),"",見積書内訳!B96)</f>
        <v/>
      </c>
      <c r="C96" s="161" t="str">
        <f>IF(ISBLANK(見積書内訳!C96),"",見積書内訳!C96)</f>
        <v/>
      </c>
      <c r="D96" s="162" t="str">
        <f>IF(ISBLANK(見積書内訳!D96),"",見積書内訳!D96)</f>
        <v/>
      </c>
      <c r="E96" s="163" t="str">
        <f>IF(ISBLANK(見積書内訳!E96),"",見積書内訳!E96)</f>
        <v/>
      </c>
      <c r="F96" s="164" t="str">
        <f>IF(ISBLANK(見積書内訳!F96),"",見積書内訳!F96)</f>
        <v/>
      </c>
      <c r="G96" s="124" t="str">
        <f t="shared" si="13"/>
        <v/>
      </c>
      <c r="H96" s="136"/>
      <c r="I96" s="137"/>
      <c r="J96" s="138"/>
      <c r="K96" s="124">
        <f t="shared" si="19"/>
        <v>0</v>
      </c>
      <c r="L96" s="136"/>
      <c r="M96" s="124" t="str">
        <f t="shared" si="15"/>
        <v/>
      </c>
      <c r="N96" s="136"/>
      <c r="O96" s="124" t="str">
        <f t="shared" si="16"/>
        <v/>
      </c>
      <c r="P96" s="168" t="str">
        <f t="shared" si="17"/>
        <v/>
      </c>
      <c r="Q96" s="146" t="str">
        <f t="shared" si="18"/>
        <v/>
      </c>
    </row>
    <row r="97" spans="1:17" ht="40.5" customHeight="1" x14ac:dyDescent="0.3">
      <c r="A97" s="160" t="str">
        <f>IF(ISBLANK(見積書内訳!A97),"",見積書内訳!A97)</f>
        <v/>
      </c>
      <c r="B97" s="161" t="str">
        <f>IF(ISBLANK(見積書内訳!B97),"",見積書内訳!B97)</f>
        <v/>
      </c>
      <c r="C97" s="161" t="str">
        <f>IF(ISBLANK(見積書内訳!C97),"",見積書内訳!C97)</f>
        <v/>
      </c>
      <c r="D97" s="162" t="str">
        <f>IF(ISBLANK(見積書内訳!D97),"",見積書内訳!D97)</f>
        <v/>
      </c>
      <c r="E97" s="163" t="str">
        <f>IF(ISBLANK(見積書内訳!E97),"",見積書内訳!E97)</f>
        <v/>
      </c>
      <c r="F97" s="164" t="str">
        <f>IF(ISBLANK(見積書内訳!F97),"",見積書内訳!F97)</f>
        <v/>
      </c>
      <c r="G97" s="124" t="str">
        <f t="shared" si="13"/>
        <v/>
      </c>
      <c r="H97" s="136"/>
      <c r="I97" s="140"/>
      <c r="J97" s="138"/>
      <c r="K97" s="124">
        <f t="shared" si="19"/>
        <v>0</v>
      </c>
      <c r="L97" s="136"/>
      <c r="M97" s="124" t="str">
        <f t="shared" si="15"/>
        <v/>
      </c>
      <c r="N97" s="136"/>
      <c r="O97" s="124" t="str">
        <f t="shared" si="16"/>
        <v/>
      </c>
      <c r="P97" s="168" t="str">
        <f t="shared" si="17"/>
        <v/>
      </c>
      <c r="Q97" s="146" t="str">
        <f t="shared" si="18"/>
        <v/>
      </c>
    </row>
    <row r="98" spans="1:17" ht="40.5" customHeight="1" x14ac:dyDescent="0.3">
      <c r="A98" s="160" t="str">
        <f>IF(ISBLANK(見積書内訳!A98),"",見積書内訳!A98)</f>
        <v/>
      </c>
      <c r="B98" s="161" t="str">
        <f>IF(ISBLANK(見積書内訳!B98),"",見積書内訳!B98)</f>
        <v/>
      </c>
      <c r="C98" s="161" t="str">
        <f>IF(ISBLANK(見積書内訳!C98),"",見積書内訳!C98)</f>
        <v/>
      </c>
      <c r="D98" s="162" t="str">
        <f>IF(ISBLANK(見積書内訳!D98),"",見積書内訳!D98)</f>
        <v/>
      </c>
      <c r="E98" s="163" t="str">
        <f>IF(ISBLANK(見積書内訳!E98),"",見積書内訳!E98)</f>
        <v/>
      </c>
      <c r="F98" s="164" t="str">
        <f>IF(ISBLANK(見積書内訳!F98),"",見積書内訳!F98)</f>
        <v/>
      </c>
      <c r="G98" s="124" t="str">
        <f t="shared" si="13"/>
        <v/>
      </c>
      <c r="H98" s="136"/>
      <c r="I98" s="137"/>
      <c r="J98" s="138"/>
      <c r="K98" s="124">
        <f t="shared" si="19"/>
        <v>0</v>
      </c>
      <c r="L98" s="136"/>
      <c r="M98" s="124" t="str">
        <f t="shared" si="15"/>
        <v/>
      </c>
      <c r="N98" s="136"/>
      <c r="O98" s="124" t="str">
        <f t="shared" si="16"/>
        <v/>
      </c>
      <c r="P98" s="168" t="str">
        <f t="shared" si="17"/>
        <v/>
      </c>
      <c r="Q98" s="146" t="str">
        <f t="shared" si="18"/>
        <v/>
      </c>
    </row>
    <row r="99" spans="1:17" ht="40.5" customHeight="1" x14ac:dyDescent="0.3">
      <c r="A99" s="160" t="str">
        <f>IF(ISBLANK(見積書内訳!A99),"",見積書内訳!A99)</f>
        <v/>
      </c>
      <c r="B99" s="161" t="str">
        <f>IF(ISBLANK(見積書内訳!B99),"",見積書内訳!B99)</f>
        <v/>
      </c>
      <c r="C99" s="161" t="str">
        <f>IF(ISBLANK(見積書内訳!C99),"",見積書内訳!C99)</f>
        <v/>
      </c>
      <c r="D99" s="162" t="str">
        <f>IF(ISBLANK(見積書内訳!D99),"",見積書内訳!D99)</f>
        <v/>
      </c>
      <c r="E99" s="163" t="str">
        <f>IF(ISBLANK(見積書内訳!E99),"",見積書内訳!E99)</f>
        <v/>
      </c>
      <c r="F99" s="164" t="str">
        <f>IF(ISBLANK(見積書内訳!F99),"",見積書内訳!F99)</f>
        <v/>
      </c>
      <c r="G99" s="124" t="str">
        <f t="shared" si="13"/>
        <v/>
      </c>
      <c r="H99" s="136"/>
      <c r="I99" s="137"/>
      <c r="J99" s="138"/>
      <c r="K99" s="124">
        <f t="shared" si="19"/>
        <v>0</v>
      </c>
      <c r="L99" s="136"/>
      <c r="M99" s="124" t="str">
        <f t="shared" si="15"/>
        <v/>
      </c>
      <c r="N99" s="136"/>
      <c r="O99" s="124" t="str">
        <f t="shared" si="16"/>
        <v/>
      </c>
      <c r="P99" s="168" t="str">
        <f t="shared" si="17"/>
        <v/>
      </c>
      <c r="Q99" s="146" t="str">
        <f t="shared" si="18"/>
        <v/>
      </c>
    </row>
    <row r="100" spans="1:17" ht="40.5" customHeight="1" x14ac:dyDescent="0.3">
      <c r="A100" s="160" t="str">
        <f>IF(ISBLANK(見積書内訳!A100),"",見積書内訳!A100)</f>
        <v/>
      </c>
      <c r="B100" s="161" t="str">
        <f>IF(ISBLANK(見積書内訳!B100),"",見積書内訳!B100)</f>
        <v/>
      </c>
      <c r="C100" s="161" t="str">
        <f>IF(ISBLANK(見積書内訳!C100),"",見積書内訳!C100)</f>
        <v/>
      </c>
      <c r="D100" s="162" t="str">
        <f>IF(ISBLANK(見積書内訳!D100),"",見積書内訳!D100)</f>
        <v/>
      </c>
      <c r="E100" s="163" t="str">
        <f>IF(ISBLANK(見積書内訳!E100),"",見積書内訳!E100)</f>
        <v/>
      </c>
      <c r="F100" s="164" t="str">
        <f>IF(ISBLANK(見積書内訳!F100),"",見積書内訳!F100)</f>
        <v/>
      </c>
      <c r="G100" s="124" t="str">
        <f t="shared" si="13"/>
        <v/>
      </c>
      <c r="H100" s="136"/>
      <c r="I100" s="140"/>
      <c r="J100" s="138"/>
      <c r="K100" s="124">
        <f t="shared" si="19"/>
        <v>0</v>
      </c>
      <c r="L100" s="136"/>
      <c r="M100" s="124" t="str">
        <f t="shared" si="15"/>
        <v/>
      </c>
      <c r="N100" s="136"/>
      <c r="O100" s="124" t="str">
        <f t="shared" si="16"/>
        <v/>
      </c>
      <c r="P100" s="168" t="str">
        <f t="shared" si="17"/>
        <v/>
      </c>
      <c r="Q100" s="146" t="str">
        <f t="shared" si="18"/>
        <v/>
      </c>
    </row>
    <row r="101" spans="1:17" ht="40.5" customHeight="1" x14ac:dyDescent="0.3">
      <c r="A101" s="160" t="str">
        <f>IF(ISBLANK(見積書内訳!A101),"",見積書内訳!A101)</f>
        <v/>
      </c>
      <c r="B101" s="161" t="str">
        <f>IF(ISBLANK(見積書内訳!B101),"",見積書内訳!B101)</f>
        <v/>
      </c>
      <c r="C101" s="161" t="str">
        <f>IF(ISBLANK(見積書内訳!C101),"",見積書内訳!C101)</f>
        <v/>
      </c>
      <c r="D101" s="162" t="str">
        <f>IF(ISBLANK(見積書内訳!D101),"",見積書内訳!D101)</f>
        <v/>
      </c>
      <c r="E101" s="163" t="str">
        <f>IF(ISBLANK(見積書内訳!E101),"",見積書内訳!E101)</f>
        <v/>
      </c>
      <c r="F101" s="164" t="str">
        <f>IF(ISBLANK(見積書内訳!F101),"",見積書内訳!F101)</f>
        <v/>
      </c>
      <c r="G101" s="124" t="str">
        <f t="shared" si="13"/>
        <v/>
      </c>
      <c r="H101" s="136"/>
      <c r="I101" s="140"/>
      <c r="J101" s="138"/>
      <c r="K101" s="124">
        <f t="shared" si="19"/>
        <v>0</v>
      </c>
      <c r="L101" s="136"/>
      <c r="M101" s="124" t="str">
        <f t="shared" si="15"/>
        <v/>
      </c>
      <c r="N101" s="136"/>
      <c r="O101" s="124" t="str">
        <f t="shared" si="16"/>
        <v/>
      </c>
      <c r="P101" s="168" t="str">
        <f t="shared" si="17"/>
        <v/>
      </c>
      <c r="Q101" s="146" t="str">
        <f t="shared" si="18"/>
        <v/>
      </c>
    </row>
    <row r="102" spans="1:17" ht="40.5" customHeight="1" x14ac:dyDescent="0.3">
      <c r="A102" s="160" t="str">
        <f>IF(ISBLANK(見積書内訳!A102),"",見積書内訳!A102)</f>
        <v/>
      </c>
      <c r="B102" s="161" t="str">
        <f>IF(ISBLANK(見積書内訳!B102),"",見積書内訳!B102)</f>
        <v/>
      </c>
      <c r="C102" s="161" t="str">
        <f>IF(ISBLANK(見積書内訳!C102),"",見積書内訳!C102)</f>
        <v/>
      </c>
      <c r="D102" s="162" t="str">
        <f>IF(ISBLANK(見積書内訳!D102),"",見積書内訳!D102)</f>
        <v/>
      </c>
      <c r="E102" s="163" t="str">
        <f>IF(ISBLANK(見積書内訳!E102),"",見積書内訳!E102)</f>
        <v/>
      </c>
      <c r="F102" s="164" t="str">
        <f>IF(ISBLANK(見積書内訳!F102),"",見積書内訳!F102)</f>
        <v/>
      </c>
      <c r="G102" s="124" t="str">
        <f t="shared" si="13"/>
        <v/>
      </c>
      <c r="H102" s="136"/>
      <c r="I102" s="140"/>
      <c r="J102" s="138"/>
      <c r="K102" s="124">
        <f t="shared" si="19"/>
        <v>0</v>
      </c>
      <c r="L102" s="136"/>
      <c r="M102" s="124" t="str">
        <f t="shared" si="15"/>
        <v/>
      </c>
      <c r="N102" s="136"/>
      <c r="O102" s="124" t="str">
        <f t="shared" si="16"/>
        <v/>
      </c>
      <c r="P102" s="168" t="str">
        <f t="shared" si="17"/>
        <v/>
      </c>
      <c r="Q102" s="146" t="str">
        <f t="shared" si="18"/>
        <v/>
      </c>
    </row>
    <row r="103" spans="1:17" ht="40.5" customHeight="1" x14ac:dyDescent="0.3">
      <c r="A103" s="160" t="str">
        <f>IF(ISBLANK(見積書内訳!A103),"",見積書内訳!A103)</f>
        <v/>
      </c>
      <c r="B103" s="161" t="str">
        <f>IF(ISBLANK(見積書内訳!B103),"",見積書内訳!B103)</f>
        <v/>
      </c>
      <c r="C103" s="161" t="str">
        <f>IF(ISBLANK(見積書内訳!C103),"",見積書内訳!C103)</f>
        <v/>
      </c>
      <c r="D103" s="162" t="str">
        <f>IF(ISBLANK(見積書内訳!D103),"",見積書内訳!D103)</f>
        <v/>
      </c>
      <c r="E103" s="163" t="str">
        <f>IF(ISBLANK(見積書内訳!E103),"",見積書内訳!E103)</f>
        <v/>
      </c>
      <c r="F103" s="164" t="str">
        <f>IF(ISBLANK(見積書内訳!F103),"",見積書内訳!F103)</f>
        <v/>
      </c>
      <c r="G103" s="124" t="str">
        <f t="shared" si="13"/>
        <v/>
      </c>
      <c r="H103" s="136"/>
      <c r="I103" s="140"/>
      <c r="J103" s="138"/>
      <c r="K103" s="124">
        <f t="shared" si="19"/>
        <v>0</v>
      </c>
      <c r="L103" s="136"/>
      <c r="M103" s="124" t="str">
        <f t="shared" si="15"/>
        <v/>
      </c>
      <c r="N103" s="136"/>
      <c r="O103" s="124" t="str">
        <f t="shared" si="16"/>
        <v/>
      </c>
      <c r="P103" s="168" t="str">
        <f t="shared" si="17"/>
        <v/>
      </c>
      <c r="Q103" s="146" t="str">
        <f t="shared" si="18"/>
        <v/>
      </c>
    </row>
    <row r="104" spans="1:17" ht="40.5" customHeight="1" x14ac:dyDescent="0.3">
      <c r="A104" s="160" t="str">
        <f>IF(ISBLANK(見積書内訳!A104),"",見積書内訳!A104)</f>
        <v/>
      </c>
      <c r="B104" s="161" t="str">
        <f>IF(ISBLANK(見積書内訳!B104),"",見積書内訳!B104)</f>
        <v/>
      </c>
      <c r="C104" s="161" t="str">
        <f>IF(ISBLANK(見積書内訳!C104),"",見積書内訳!C104)</f>
        <v/>
      </c>
      <c r="D104" s="162" t="str">
        <f>IF(ISBLANK(見積書内訳!D104),"",見積書内訳!D104)</f>
        <v/>
      </c>
      <c r="E104" s="163" t="str">
        <f>IF(ISBLANK(見積書内訳!E104),"",見積書内訳!E104)</f>
        <v/>
      </c>
      <c r="F104" s="164" t="str">
        <f>IF(ISBLANK(見積書内訳!F104),"",見積書内訳!F104)</f>
        <v/>
      </c>
      <c r="G104" s="124" t="str">
        <f t="shared" si="13"/>
        <v/>
      </c>
      <c r="H104" s="136"/>
      <c r="I104" s="140"/>
      <c r="J104" s="138"/>
      <c r="K104" s="124">
        <f t="shared" si="19"/>
        <v>0</v>
      </c>
      <c r="L104" s="136"/>
      <c r="M104" s="124" t="str">
        <f t="shared" si="15"/>
        <v/>
      </c>
      <c r="N104" s="136"/>
      <c r="O104" s="124" t="str">
        <f t="shared" si="16"/>
        <v/>
      </c>
      <c r="P104" s="168" t="str">
        <f t="shared" si="17"/>
        <v/>
      </c>
      <c r="Q104" s="146" t="str">
        <f t="shared" si="18"/>
        <v/>
      </c>
    </row>
    <row r="105" spans="1:17" ht="40.5" customHeight="1" x14ac:dyDescent="0.3">
      <c r="A105" s="160" t="str">
        <f>IF(ISBLANK(見積書内訳!A105),"",見積書内訳!A105)</f>
        <v/>
      </c>
      <c r="B105" s="161" t="str">
        <f>IF(ISBLANK(見積書内訳!B105),"",見積書内訳!B105)</f>
        <v/>
      </c>
      <c r="C105" s="161" t="str">
        <f>IF(ISBLANK(見積書内訳!C105),"",見積書内訳!C105)</f>
        <v/>
      </c>
      <c r="D105" s="162" t="str">
        <f>IF(ISBLANK(見積書内訳!D105),"",見積書内訳!D105)</f>
        <v/>
      </c>
      <c r="E105" s="163" t="str">
        <f>IF(ISBLANK(見積書内訳!E105),"",見積書内訳!E105)</f>
        <v/>
      </c>
      <c r="F105" s="164" t="str">
        <f>IF(ISBLANK(見積書内訳!F105),"",見積書内訳!F105)</f>
        <v/>
      </c>
      <c r="G105" s="124" t="str">
        <f t="shared" si="13"/>
        <v/>
      </c>
      <c r="H105" s="136"/>
      <c r="I105" s="140"/>
      <c r="J105" s="138"/>
      <c r="K105" s="124">
        <f t="shared" si="19"/>
        <v>0</v>
      </c>
      <c r="L105" s="136"/>
      <c r="M105" s="124" t="str">
        <f t="shared" si="15"/>
        <v/>
      </c>
      <c r="N105" s="136"/>
      <c r="O105" s="124" t="str">
        <f t="shared" si="16"/>
        <v/>
      </c>
      <c r="P105" s="168" t="str">
        <f t="shared" si="17"/>
        <v/>
      </c>
      <c r="Q105" s="146" t="str">
        <f t="shared" si="18"/>
        <v/>
      </c>
    </row>
    <row r="106" spans="1:17" ht="40.5" customHeight="1" x14ac:dyDescent="0.3">
      <c r="A106" s="160" t="str">
        <f>IF(ISBLANK(見積書内訳!A106),"",見積書内訳!A106)</f>
        <v/>
      </c>
      <c r="B106" s="161" t="str">
        <f>IF(ISBLANK(見積書内訳!B106),"",見積書内訳!B106)</f>
        <v/>
      </c>
      <c r="C106" s="161" t="str">
        <f>IF(ISBLANK(見積書内訳!C106),"",見積書内訳!C106)</f>
        <v/>
      </c>
      <c r="D106" s="162" t="str">
        <f>IF(ISBLANK(見積書内訳!D106),"",見積書内訳!D106)</f>
        <v/>
      </c>
      <c r="E106" s="163" t="str">
        <f>IF(ISBLANK(見積書内訳!E106),"",見積書内訳!E106)</f>
        <v/>
      </c>
      <c r="F106" s="164" t="str">
        <f>IF(ISBLANK(見積書内訳!F106),"",見積書内訳!F106)</f>
        <v/>
      </c>
      <c r="G106" s="124" t="str">
        <f t="shared" si="13"/>
        <v/>
      </c>
      <c r="H106" s="136"/>
      <c r="I106" s="140"/>
      <c r="J106" s="138"/>
      <c r="K106" s="124">
        <f t="shared" si="19"/>
        <v>0</v>
      </c>
      <c r="L106" s="136"/>
      <c r="M106" s="124" t="str">
        <f t="shared" si="15"/>
        <v/>
      </c>
      <c r="N106" s="136"/>
      <c r="O106" s="124" t="str">
        <f t="shared" si="16"/>
        <v/>
      </c>
      <c r="P106" s="168" t="str">
        <f t="shared" si="17"/>
        <v/>
      </c>
      <c r="Q106" s="146" t="str">
        <f t="shared" si="18"/>
        <v/>
      </c>
    </row>
    <row r="107" spans="1:17" ht="40.5" customHeight="1" x14ac:dyDescent="0.3">
      <c r="A107" s="160" t="str">
        <f>IF(ISBLANK(見積書内訳!A107),"",見積書内訳!A107)</f>
        <v/>
      </c>
      <c r="B107" s="161" t="str">
        <f>IF(ISBLANK(見積書内訳!B107),"",見積書内訳!B107)</f>
        <v/>
      </c>
      <c r="C107" s="161" t="str">
        <f>IF(ISBLANK(見積書内訳!C107),"",見積書内訳!C107)</f>
        <v/>
      </c>
      <c r="D107" s="162" t="str">
        <f>IF(ISBLANK(見積書内訳!D107),"",見積書内訳!D107)</f>
        <v/>
      </c>
      <c r="E107" s="163" t="str">
        <f>IF(ISBLANK(見積書内訳!E107),"",見積書内訳!E107)</f>
        <v/>
      </c>
      <c r="F107" s="164" t="str">
        <f>IF(ISBLANK(見積書内訳!F107),"",見積書内訳!F107)</f>
        <v/>
      </c>
      <c r="G107" s="124" t="str">
        <f t="shared" si="13"/>
        <v/>
      </c>
      <c r="H107" s="136"/>
      <c r="I107" s="140"/>
      <c r="J107" s="138"/>
      <c r="K107" s="124">
        <f t="shared" si="19"/>
        <v>0</v>
      </c>
      <c r="L107" s="136"/>
      <c r="M107" s="124" t="str">
        <f t="shared" si="15"/>
        <v/>
      </c>
      <c r="N107" s="136"/>
      <c r="O107" s="124" t="str">
        <f t="shared" si="16"/>
        <v/>
      </c>
      <c r="P107" s="168" t="str">
        <f t="shared" si="17"/>
        <v/>
      </c>
      <c r="Q107" s="146" t="str">
        <f t="shared" si="18"/>
        <v/>
      </c>
    </row>
    <row r="108" spans="1:17" ht="40.5" customHeight="1" x14ac:dyDescent="0.3">
      <c r="A108" s="160" t="str">
        <f>IF(ISBLANK(見積書内訳!A108),"",見積書内訳!A108)</f>
        <v/>
      </c>
      <c r="B108" s="161" t="str">
        <f>IF(ISBLANK(見積書内訳!B108),"",見積書内訳!B108)</f>
        <v/>
      </c>
      <c r="C108" s="161" t="str">
        <f>IF(ISBLANK(見積書内訳!C108),"",見積書内訳!C108)</f>
        <v/>
      </c>
      <c r="D108" s="162" t="str">
        <f>IF(ISBLANK(見積書内訳!D108),"",見積書内訳!D108)</f>
        <v/>
      </c>
      <c r="E108" s="163" t="str">
        <f>IF(ISBLANK(見積書内訳!E108),"",見積書内訳!E108)</f>
        <v/>
      </c>
      <c r="F108" s="164" t="str">
        <f>IF(ISBLANK(見積書内訳!F108),"",見積書内訳!F108)</f>
        <v/>
      </c>
      <c r="G108" s="124" t="str">
        <f t="shared" si="13"/>
        <v/>
      </c>
      <c r="H108" s="136"/>
      <c r="I108" s="140"/>
      <c r="J108" s="138"/>
      <c r="K108" s="124">
        <f t="shared" si="19"/>
        <v>0</v>
      </c>
      <c r="L108" s="136"/>
      <c r="M108" s="124" t="str">
        <f t="shared" si="15"/>
        <v/>
      </c>
      <c r="N108" s="136"/>
      <c r="O108" s="124" t="str">
        <f t="shared" si="16"/>
        <v/>
      </c>
      <c r="P108" s="168" t="str">
        <f t="shared" si="17"/>
        <v/>
      </c>
      <c r="Q108" s="146" t="str">
        <f t="shared" si="18"/>
        <v/>
      </c>
    </row>
    <row r="109" spans="1:17" ht="40.5" customHeight="1" x14ac:dyDescent="0.3">
      <c r="A109" s="160" t="str">
        <f>IF(ISBLANK(見積書内訳!A109),"",見積書内訳!A109)</f>
        <v/>
      </c>
      <c r="B109" s="161" t="str">
        <f>IF(ISBLANK(見積書内訳!B109),"",見積書内訳!B109)</f>
        <v/>
      </c>
      <c r="C109" s="161" t="str">
        <f>IF(ISBLANK(見積書内訳!C109),"",見積書内訳!C109)</f>
        <v/>
      </c>
      <c r="D109" s="162" t="str">
        <f>IF(ISBLANK(見積書内訳!D109),"",見積書内訳!D109)</f>
        <v/>
      </c>
      <c r="E109" s="163" t="str">
        <f>IF(ISBLANK(見積書内訳!E109),"",見積書内訳!E109)</f>
        <v/>
      </c>
      <c r="F109" s="164" t="str">
        <f>IF(ISBLANK(見積書内訳!F109),"",見積書内訳!F109)</f>
        <v/>
      </c>
      <c r="G109" s="124" t="str">
        <f t="shared" si="13"/>
        <v/>
      </c>
      <c r="H109" s="136"/>
      <c r="I109" s="140"/>
      <c r="J109" s="138"/>
      <c r="K109" s="124">
        <f t="shared" si="19"/>
        <v>0</v>
      </c>
      <c r="L109" s="136"/>
      <c r="M109" s="124" t="str">
        <f t="shared" si="15"/>
        <v/>
      </c>
      <c r="N109" s="136"/>
      <c r="O109" s="124" t="str">
        <f t="shared" si="16"/>
        <v/>
      </c>
      <c r="P109" s="168" t="str">
        <f t="shared" si="17"/>
        <v/>
      </c>
      <c r="Q109" s="146" t="str">
        <f t="shared" si="18"/>
        <v/>
      </c>
    </row>
    <row r="110" spans="1:17" ht="40.5" customHeight="1" x14ac:dyDescent="0.3">
      <c r="A110" s="160" t="str">
        <f>IF(ISBLANK(見積書内訳!A110),"",見積書内訳!A110)</f>
        <v/>
      </c>
      <c r="B110" s="161" t="str">
        <f>IF(ISBLANK(見積書内訳!B110),"",見積書内訳!B110)</f>
        <v/>
      </c>
      <c r="C110" s="161" t="str">
        <f>IF(ISBLANK(見積書内訳!C110),"",見積書内訳!C110)</f>
        <v/>
      </c>
      <c r="D110" s="162" t="str">
        <f>IF(ISBLANK(見積書内訳!D110),"",見積書内訳!D110)</f>
        <v/>
      </c>
      <c r="E110" s="163" t="str">
        <f>IF(ISBLANK(見積書内訳!E110),"",見積書内訳!E110)</f>
        <v/>
      </c>
      <c r="F110" s="164" t="str">
        <f>IF(ISBLANK(見積書内訳!F110),"",見積書内訳!F110)</f>
        <v/>
      </c>
      <c r="G110" s="124" t="str">
        <f t="shared" si="13"/>
        <v/>
      </c>
      <c r="H110" s="136"/>
      <c r="I110" s="140"/>
      <c r="J110" s="138"/>
      <c r="K110" s="124">
        <f t="shared" si="19"/>
        <v>0</v>
      </c>
      <c r="L110" s="136"/>
      <c r="M110" s="124" t="str">
        <f t="shared" si="15"/>
        <v/>
      </c>
      <c r="N110" s="136"/>
      <c r="O110" s="124" t="str">
        <f t="shared" si="16"/>
        <v/>
      </c>
      <c r="P110" s="168" t="str">
        <f t="shared" si="17"/>
        <v/>
      </c>
      <c r="Q110" s="146" t="str">
        <f t="shared" si="18"/>
        <v/>
      </c>
    </row>
    <row r="111" spans="1:17" ht="40.5" customHeight="1" x14ac:dyDescent="0.3">
      <c r="A111" s="160" t="str">
        <f>IF(ISBLANK(見積書内訳!A111),"",見積書内訳!A111)</f>
        <v/>
      </c>
      <c r="B111" s="161" t="str">
        <f>IF(ISBLANK(見積書内訳!B111),"",見積書内訳!B111)</f>
        <v/>
      </c>
      <c r="C111" s="161" t="str">
        <f>IF(ISBLANK(見積書内訳!C111),"",見積書内訳!C111)</f>
        <v/>
      </c>
      <c r="D111" s="162" t="str">
        <f>IF(ISBLANK(見積書内訳!D111),"",見積書内訳!D111)</f>
        <v/>
      </c>
      <c r="E111" s="163" t="str">
        <f>IF(ISBLANK(見積書内訳!E111),"",見積書内訳!E111)</f>
        <v/>
      </c>
      <c r="F111" s="164" t="str">
        <f>IF(ISBLANK(見積書内訳!F111),"",見積書内訳!F111)</f>
        <v/>
      </c>
      <c r="G111" s="124" t="str">
        <f t="shared" si="13"/>
        <v/>
      </c>
      <c r="H111" s="136"/>
      <c r="I111" s="140"/>
      <c r="J111" s="138"/>
      <c r="K111" s="124">
        <f t="shared" si="19"/>
        <v>0</v>
      </c>
      <c r="L111" s="136"/>
      <c r="M111" s="124" t="str">
        <f t="shared" si="15"/>
        <v/>
      </c>
      <c r="N111" s="136"/>
      <c r="O111" s="124" t="str">
        <f t="shared" si="16"/>
        <v/>
      </c>
      <c r="P111" s="168" t="str">
        <f t="shared" si="17"/>
        <v/>
      </c>
      <c r="Q111" s="146" t="str">
        <f t="shared" si="18"/>
        <v/>
      </c>
    </row>
    <row r="112" spans="1:17" ht="40.5" customHeight="1" x14ac:dyDescent="0.3">
      <c r="A112" s="160" t="str">
        <f>IF(ISBLANK(見積書内訳!A112),"",見積書内訳!A112)</f>
        <v/>
      </c>
      <c r="B112" s="161" t="str">
        <f>IF(ISBLANK(見積書内訳!B112),"",見積書内訳!B112)</f>
        <v/>
      </c>
      <c r="C112" s="161" t="str">
        <f>IF(ISBLANK(見積書内訳!C112),"",見積書内訳!C112)</f>
        <v/>
      </c>
      <c r="D112" s="162" t="str">
        <f>IF(ISBLANK(見積書内訳!D112),"",見積書内訳!D112)</f>
        <v/>
      </c>
      <c r="E112" s="163" t="str">
        <f>IF(ISBLANK(見積書内訳!E112),"",見積書内訳!E112)</f>
        <v/>
      </c>
      <c r="F112" s="164" t="str">
        <f>IF(ISBLANK(見積書内訳!F112),"",見積書内訳!F112)</f>
        <v/>
      </c>
      <c r="G112" s="124" t="str">
        <f t="shared" si="13"/>
        <v/>
      </c>
      <c r="H112" s="136"/>
      <c r="I112" s="140"/>
      <c r="J112" s="138"/>
      <c r="K112" s="124">
        <f t="shared" si="19"/>
        <v>0</v>
      </c>
      <c r="L112" s="136"/>
      <c r="M112" s="124" t="str">
        <f t="shared" si="15"/>
        <v/>
      </c>
      <c r="N112" s="136"/>
      <c r="O112" s="124" t="str">
        <f t="shared" si="16"/>
        <v/>
      </c>
      <c r="P112" s="168" t="str">
        <f t="shared" si="17"/>
        <v/>
      </c>
      <c r="Q112" s="146" t="str">
        <f t="shared" si="18"/>
        <v/>
      </c>
    </row>
    <row r="113" spans="1:17" ht="40.5" customHeight="1" x14ac:dyDescent="0.3">
      <c r="A113" s="160" t="str">
        <f>IF(ISBLANK(見積書内訳!A113),"",見積書内訳!A113)</f>
        <v/>
      </c>
      <c r="B113" s="161" t="str">
        <f>IF(ISBLANK(見積書内訳!B113),"",見積書内訳!B113)</f>
        <v/>
      </c>
      <c r="C113" s="161" t="str">
        <f>IF(ISBLANK(見積書内訳!C113),"",見積書内訳!C113)</f>
        <v/>
      </c>
      <c r="D113" s="162" t="str">
        <f>IF(ISBLANK(見積書内訳!D113),"",見積書内訳!D113)</f>
        <v/>
      </c>
      <c r="E113" s="163" t="str">
        <f>IF(ISBLANK(見積書内訳!E113),"",見積書内訳!E113)</f>
        <v/>
      </c>
      <c r="F113" s="164" t="str">
        <f>IF(ISBLANK(見積書内訳!F113),"",見積書内訳!F113)</f>
        <v/>
      </c>
      <c r="G113" s="124" t="str">
        <f t="shared" si="13"/>
        <v/>
      </c>
      <c r="H113" s="136"/>
      <c r="I113" s="140"/>
      <c r="J113" s="138"/>
      <c r="K113" s="124">
        <f t="shared" si="19"/>
        <v>0</v>
      </c>
      <c r="L113" s="136"/>
      <c r="M113" s="124" t="str">
        <f t="shared" si="15"/>
        <v/>
      </c>
      <c r="N113" s="136"/>
      <c r="O113" s="124" t="str">
        <f t="shared" si="16"/>
        <v/>
      </c>
      <c r="P113" s="168" t="str">
        <f t="shared" si="17"/>
        <v/>
      </c>
      <c r="Q113" s="146" t="str">
        <f t="shared" si="18"/>
        <v/>
      </c>
    </row>
    <row r="114" spans="1:17" ht="40.5" customHeight="1" x14ac:dyDescent="0.25">
      <c r="A114" s="123"/>
      <c r="B114" s="153" t="str">
        <f>IF(見積書内訳!B114="","",見積書内訳!B114)</f>
        <v>計</v>
      </c>
      <c r="C114" s="154"/>
      <c r="D114" s="155"/>
      <c r="E114" s="159"/>
      <c r="F114" s="155"/>
      <c r="G114" s="152">
        <f>SUM(G84:G113)</f>
        <v>0</v>
      </c>
      <c r="H114" s="156"/>
      <c r="I114" s="159"/>
      <c r="J114" s="156"/>
      <c r="K114" s="152">
        <f>SUM(K84:K113)</f>
        <v>0</v>
      </c>
      <c r="L114" s="156"/>
      <c r="M114" s="152">
        <f>SUM(M84:M113)</f>
        <v>0</v>
      </c>
      <c r="N114" s="157"/>
      <c r="O114" s="152">
        <f>SUM(O84:O113)</f>
        <v>0</v>
      </c>
      <c r="P114" s="157"/>
      <c r="Q114" s="152">
        <f>SUM(Q84:Q113)</f>
        <v>0</v>
      </c>
    </row>
    <row r="115" spans="1:17" ht="16.5" customHeight="1" x14ac:dyDescent="0.3">
      <c r="A115" s="110"/>
      <c r="B115" s="110"/>
      <c r="C115" s="108"/>
      <c r="D115" s="108"/>
      <c r="E115" s="108"/>
      <c r="F115" s="109"/>
      <c r="G115" s="109"/>
      <c r="H115" s="108"/>
      <c r="I115" s="108"/>
      <c r="J115" s="108"/>
      <c r="K115" s="109"/>
      <c r="L115" s="108"/>
      <c r="M115" s="109"/>
      <c r="N115" s="108"/>
      <c r="O115" s="109"/>
      <c r="P115" s="108"/>
      <c r="Q115" s="109"/>
    </row>
    <row r="116" spans="1:17" ht="16.5" customHeight="1" x14ac:dyDescent="0.15">
      <c r="A116" s="373" t="s">
        <v>63</v>
      </c>
      <c r="B116" s="373"/>
      <c r="C116" s="373"/>
      <c r="D116" s="373"/>
      <c r="E116" s="373"/>
      <c r="F116" s="373"/>
      <c r="G116" s="373"/>
      <c r="H116" s="373"/>
      <c r="I116" s="373"/>
      <c r="J116" s="373"/>
      <c r="K116" s="373"/>
      <c r="L116" s="373"/>
      <c r="M116" s="373"/>
      <c r="N116" s="373"/>
      <c r="O116" s="373"/>
      <c r="P116" s="373"/>
      <c r="Q116" s="373"/>
    </row>
    <row r="117" spans="1:17" ht="16.5" customHeight="1" x14ac:dyDescent="0.15">
      <c r="A117" s="373"/>
      <c r="B117" s="373"/>
      <c r="C117" s="373"/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3"/>
      <c r="P117" s="373"/>
      <c r="Q117" s="373"/>
    </row>
    <row r="118" spans="1:17" ht="16.5" customHeight="1" x14ac:dyDescent="0.15">
      <c r="A118" s="374"/>
      <c r="B118" s="374"/>
      <c r="C118" s="374"/>
      <c r="D118" s="374"/>
      <c r="E118" s="374"/>
      <c r="F118" s="374"/>
      <c r="G118" s="374"/>
      <c r="H118" s="374"/>
      <c r="I118" s="374"/>
      <c r="J118" s="374"/>
      <c r="K118" s="374"/>
      <c r="L118" s="374"/>
      <c r="M118" s="374"/>
      <c r="N118" s="374"/>
      <c r="O118" s="374"/>
      <c r="P118" s="374"/>
      <c r="Q118" s="374"/>
    </row>
    <row r="119" spans="1:17" s="7" customFormat="1" ht="24" customHeight="1" x14ac:dyDescent="0.2">
      <c r="A119" s="375">
        <f>IF(見積書内訳!A119="","",見積書内訳!A119)</f>
        <v>4</v>
      </c>
      <c r="B119" s="480" t="str">
        <f>IF(ISBLANK(見積書表紙!$C$22),"",見積書表紙!$C$22)</f>
        <v/>
      </c>
      <c r="C119" s="166"/>
      <c r="D119" s="482" t="s">
        <v>118</v>
      </c>
      <c r="E119" s="483"/>
      <c r="F119" s="483"/>
      <c r="G119" s="484"/>
      <c r="H119" s="482" t="s">
        <v>119</v>
      </c>
      <c r="I119" s="483"/>
      <c r="J119" s="483"/>
      <c r="K119" s="484"/>
      <c r="L119" s="381" t="s">
        <v>147</v>
      </c>
      <c r="M119" s="383"/>
      <c r="N119" s="381" t="s">
        <v>120</v>
      </c>
      <c r="O119" s="383"/>
      <c r="P119" s="482" t="s">
        <v>132</v>
      </c>
      <c r="Q119" s="488"/>
    </row>
    <row r="120" spans="1:17" s="7" customFormat="1" ht="24" customHeight="1" x14ac:dyDescent="0.2">
      <c r="A120" s="376"/>
      <c r="B120" s="481"/>
      <c r="C120" s="167"/>
      <c r="D120" s="485"/>
      <c r="E120" s="486"/>
      <c r="F120" s="486"/>
      <c r="G120" s="487"/>
      <c r="H120" s="485"/>
      <c r="I120" s="486"/>
      <c r="J120" s="486"/>
      <c r="K120" s="487"/>
      <c r="L120" s="384" t="str">
        <f>L82</f>
        <v>(第　 回)</v>
      </c>
      <c r="M120" s="386"/>
      <c r="N120" s="384" t="str">
        <f>N82</f>
        <v>(第 回)</v>
      </c>
      <c r="O120" s="386"/>
      <c r="P120" s="485"/>
      <c r="Q120" s="489"/>
    </row>
    <row r="121" spans="1:17" s="7" customFormat="1" ht="40.5" customHeight="1" x14ac:dyDescent="0.2">
      <c r="A121" s="111" t="s">
        <v>52</v>
      </c>
      <c r="B121" s="112" t="s">
        <v>6</v>
      </c>
      <c r="C121" s="113" t="s">
        <v>53</v>
      </c>
      <c r="D121" s="112" t="s">
        <v>7</v>
      </c>
      <c r="E121" s="112" t="s">
        <v>0</v>
      </c>
      <c r="F121" s="114" t="s">
        <v>8</v>
      </c>
      <c r="G121" s="114" t="s">
        <v>9</v>
      </c>
      <c r="H121" s="112" t="s">
        <v>7</v>
      </c>
      <c r="I121" s="112" t="s">
        <v>0</v>
      </c>
      <c r="J121" s="112" t="s">
        <v>8</v>
      </c>
      <c r="K121" s="114" t="s">
        <v>9</v>
      </c>
      <c r="L121" s="112" t="s">
        <v>7</v>
      </c>
      <c r="M121" s="114" t="s">
        <v>9</v>
      </c>
      <c r="N121" s="112" t="s">
        <v>7</v>
      </c>
      <c r="O121" s="114" t="s">
        <v>9</v>
      </c>
      <c r="P121" s="112" t="s">
        <v>7</v>
      </c>
      <c r="Q121" s="145" t="s">
        <v>9</v>
      </c>
    </row>
    <row r="122" spans="1:17" ht="40.5" customHeight="1" x14ac:dyDescent="0.3">
      <c r="A122" s="160" t="str">
        <f>IF(ISBLANK(見積書内訳!A122),"",見積書内訳!A122)</f>
        <v/>
      </c>
      <c r="B122" s="161" t="str">
        <f>IF(ISBLANK(見積書内訳!B122),"",見積書内訳!B122)</f>
        <v/>
      </c>
      <c r="C122" s="161" t="str">
        <f>IF(ISBLANK(見積書内訳!C122),"",見積書内訳!C122)</f>
        <v/>
      </c>
      <c r="D122" s="162" t="str">
        <f>IF(ISBLANK(見積書内訳!D122),"",見積書内訳!D122)</f>
        <v/>
      </c>
      <c r="E122" s="163" t="str">
        <f>IF(ISBLANK(見積書内訳!E122),"",見積書内訳!E122)</f>
        <v/>
      </c>
      <c r="F122" s="164" t="str">
        <f>IF(ISBLANK(見積書内訳!F122),"",見積書内訳!F122)</f>
        <v/>
      </c>
      <c r="G122" s="124" t="str">
        <f>IF(D122="","",D122*F122)</f>
        <v/>
      </c>
      <c r="H122" s="136"/>
      <c r="I122" s="137"/>
      <c r="J122" s="138"/>
      <c r="K122" s="124">
        <f>H122*J122</f>
        <v>0</v>
      </c>
      <c r="L122" s="136"/>
      <c r="M122" s="124" t="str">
        <f>IF(ISERROR(L122*F122),"",L122*F122)</f>
        <v/>
      </c>
      <c r="N122" s="136"/>
      <c r="O122" s="124" t="str">
        <f>IF(ISERROR(F122*N122),"",F122*N122)</f>
        <v/>
      </c>
      <c r="P122" s="168" t="str">
        <f>IF(M122="","",SUM(L122,O122))</f>
        <v/>
      </c>
      <c r="Q122" s="146" t="str">
        <f>IF(ISERROR(P122*F122),"",P122*F122)</f>
        <v/>
      </c>
    </row>
    <row r="123" spans="1:17" ht="40.5" customHeight="1" x14ac:dyDescent="0.3">
      <c r="A123" s="160" t="str">
        <f>IF(ISBLANK(見積書内訳!A123),"",見積書内訳!A123)</f>
        <v/>
      </c>
      <c r="B123" s="161" t="str">
        <f>IF(ISBLANK(見積書内訳!B123),"",見積書内訳!B123)</f>
        <v/>
      </c>
      <c r="C123" s="161" t="str">
        <f>IF(ISBLANK(見積書内訳!C123),"",見積書内訳!C123)</f>
        <v/>
      </c>
      <c r="D123" s="162" t="str">
        <f>IF(ISBLANK(見積書内訳!D123),"",見積書内訳!D123)</f>
        <v/>
      </c>
      <c r="E123" s="163" t="str">
        <f>IF(ISBLANK(見積書内訳!E123),"",見積書内訳!E123)</f>
        <v/>
      </c>
      <c r="F123" s="164" t="str">
        <f>IF(ISBLANK(見積書内訳!F123),"",見積書内訳!F123)</f>
        <v/>
      </c>
      <c r="G123" s="124" t="str">
        <f t="shared" ref="G123:G151" si="20">IF(D123="","",D123*F123)</f>
        <v/>
      </c>
      <c r="H123" s="136"/>
      <c r="I123" s="137"/>
      <c r="J123" s="138"/>
      <c r="K123" s="124">
        <f t="shared" ref="K123:K126" si="21">H123*J123</f>
        <v>0</v>
      </c>
      <c r="L123" s="136"/>
      <c r="M123" s="124" t="str">
        <f t="shared" ref="M123:M151" si="22">IF(ISERROR(L123*F123),"",L123*F123)</f>
        <v/>
      </c>
      <c r="N123" s="136"/>
      <c r="O123" s="124" t="str">
        <f t="shared" ref="O123:O151" si="23">IF(ISERROR(F123*N123),"",F123*N123)</f>
        <v/>
      </c>
      <c r="P123" s="168" t="str">
        <f t="shared" ref="P123:P151" si="24">IF(M123="","",SUM(L123,O123))</f>
        <v/>
      </c>
      <c r="Q123" s="146" t="str">
        <f t="shared" ref="Q123:Q151" si="25">IF(ISERROR(P123*F123),"",P123*F123)</f>
        <v/>
      </c>
    </row>
    <row r="124" spans="1:17" ht="40.5" customHeight="1" x14ac:dyDescent="0.3">
      <c r="A124" s="160" t="str">
        <f>IF(ISBLANK(見積書内訳!A124),"",見積書内訳!A124)</f>
        <v/>
      </c>
      <c r="B124" s="161" t="str">
        <f>IF(ISBLANK(見積書内訳!B124),"",見積書内訳!B124)</f>
        <v/>
      </c>
      <c r="C124" s="161" t="str">
        <f>IF(ISBLANK(見積書内訳!C124),"",見積書内訳!C124)</f>
        <v/>
      </c>
      <c r="D124" s="162" t="str">
        <f>IF(ISBLANK(見積書内訳!D124),"",見積書内訳!D124)</f>
        <v/>
      </c>
      <c r="E124" s="163" t="str">
        <f>IF(ISBLANK(見積書内訳!E124),"",見積書内訳!E124)</f>
        <v/>
      </c>
      <c r="F124" s="164" t="str">
        <f>IF(ISBLANK(見積書内訳!F124),"",見積書内訳!F124)</f>
        <v/>
      </c>
      <c r="G124" s="124" t="str">
        <f t="shared" si="20"/>
        <v/>
      </c>
      <c r="H124" s="136"/>
      <c r="I124" s="137"/>
      <c r="J124" s="138"/>
      <c r="K124" s="124">
        <f t="shared" si="21"/>
        <v>0</v>
      </c>
      <c r="L124" s="136"/>
      <c r="M124" s="124" t="str">
        <f t="shared" si="22"/>
        <v/>
      </c>
      <c r="N124" s="136"/>
      <c r="O124" s="124" t="str">
        <f t="shared" si="23"/>
        <v/>
      </c>
      <c r="P124" s="168" t="str">
        <f t="shared" si="24"/>
        <v/>
      </c>
      <c r="Q124" s="146" t="str">
        <f t="shared" si="25"/>
        <v/>
      </c>
    </row>
    <row r="125" spans="1:17" ht="40.5" customHeight="1" x14ac:dyDescent="0.3">
      <c r="A125" s="160" t="str">
        <f>IF(ISBLANK(見積書内訳!A125),"",見積書内訳!A125)</f>
        <v/>
      </c>
      <c r="B125" s="161" t="str">
        <f>IF(ISBLANK(見積書内訳!B125),"",見積書内訳!B125)</f>
        <v/>
      </c>
      <c r="C125" s="161" t="str">
        <f>IF(ISBLANK(見積書内訳!C125),"",見積書内訳!C125)</f>
        <v/>
      </c>
      <c r="D125" s="162" t="str">
        <f>IF(ISBLANK(見積書内訳!D125),"",見積書内訳!D125)</f>
        <v/>
      </c>
      <c r="E125" s="163" t="str">
        <f>IF(ISBLANK(見積書内訳!E125),"",見積書内訳!E125)</f>
        <v/>
      </c>
      <c r="F125" s="164" t="str">
        <f>IF(ISBLANK(見積書内訳!F125),"",見積書内訳!F125)</f>
        <v/>
      </c>
      <c r="G125" s="124" t="str">
        <f t="shared" si="20"/>
        <v/>
      </c>
      <c r="H125" s="136"/>
      <c r="I125" s="137"/>
      <c r="J125" s="138"/>
      <c r="K125" s="124">
        <f t="shared" si="21"/>
        <v>0</v>
      </c>
      <c r="L125" s="136"/>
      <c r="M125" s="124" t="str">
        <f t="shared" si="22"/>
        <v/>
      </c>
      <c r="N125" s="136"/>
      <c r="O125" s="124" t="str">
        <f t="shared" si="23"/>
        <v/>
      </c>
      <c r="P125" s="168" t="str">
        <f t="shared" si="24"/>
        <v/>
      </c>
      <c r="Q125" s="146" t="str">
        <f t="shared" si="25"/>
        <v/>
      </c>
    </row>
    <row r="126" spans="1:17" ht="40.5" customHeight="1" x14ac:dyDescent="0.3">
      <c r="A126" s="160" t="str">
        <f>IF(ISBLANK(見積書内訳!A126),"",見積書内訳!A126)</f>
        <v/>
      </c>
      <c r="B126" s="161" t="str">
        <f>IF(ISBLANK(見積書内訳!B126),"",見積書内訳!B126)</f>
        <v/>
      </c>
      <c r="C126" s="161" t="str">
        <f>IF(ISBLANK(見積書内訳!C126),"",見積書内訳!C126)</f>
        <v/>
      </c>
      <c r="D126" s="162" t="str">
        <f>IF(ISBLANK(見積書内訳!D126),"",見積書内訳!D126)</f>
        <v/>
      </c>
      <c r="E126" s="163" t="str">
        <f>IF(ISBLANK(見積書内訳!E126),"",見積書内訳!E126)</f>
        <v/>
      </c>
      <c r="F126" s="164" t="str">
        <f>IF(ISBLANK(見積書内訳!F126),"",見積書内訳!F126)</f>
        <v/>
      </c>
      <c r="G126" s="124" t="str">
        <f t="shared" si="20"/>
        <v/>
      </c>
      <c r="H126" s="136"/>
      <c r="I126" s="137"/>
      <c r="J126" s="138"/>
      <c r="K126" s="124">
        <f t="shared" si="21"/>
        <v>0</v>
      </c>
      <c r="L126" s="136"/>
      <c r="M126" s="124" t="str">
        <f t="shared" si="22"/>
        <v/>
      </c>
      <c r="N126" s="136"/>
      <c r="O126" s="124" t="str">
        <f t="shared" si="23"/>
        <v/>
      </c>
      <c r="P126" s="168" t="str">
        <f t="shared" si="24"/>
        <v/>
      </c>
      <c r="Q126" s="146" t="str">
        <f t="shared" si="25"/>
        <v/>
      </c>
    </row>
    <row r="127" spans="1:17" ht="40.5" customHeight="1" x14ac:dyDescent="0.3">
      <c r="A127" s="160" t="str">
        <f>IF(ISBLANK(見積書内訳!A127),"",見積書内訳!A127)</f>
        <v/>
      </c>
      <c r="B127" s="161" t="str">
        <f>IF(ISBLANK(見積書内訳!B127),"",見積書内訳!B127)</f>
        <v/>
      </c>
      <c r="C127" s="161" t="str">
        <f>IF(ISBLANK(見積書内訳!C127),"",見積書内訳!C127)</f>
        <v/>
      </c>
      <c r="D127" s="162" t="str">
        <f>IF(ISBLANK(見積書内訳!D127),"",見積書内訳!D127)</f>
        <v/>
      </c>
      <c r="E127" s="163" t="str">
        <f>IF(ISBLANK(見積書内訳!E127),"",見積書内訳!E127)</f>
        <v/>
      </c>
      <c r="F127" s="164" t="str">
        <f>IF(ISBLANK(見積書内訳!F127),"",見積書内訳!F127)</f>
        <v/>
      </c>
      <c r="G127" s="124" t="str">
        <f t="shared" si="20"/>
        <v/>
      </c>
      <c r="H127" s="136"/>
      <c r="I127" s="137"/>
      <c r="J127" s="138"/>
      <c r="K127" s="124">
        <f>H127*J127</f>
        <v>0</v>
      </c>
      <c r="L127" s="136"/>
      <c r="M127" s="124" t="str">
        <f t="shared" si="22"/>
        <v/>
      </c>
      <c r="N127" s="136"/>
      <c r="O127" s="124" t="str">
        <f t="shared" si="23"/>
        <v/>
      </c>
      <c r="P127" s="168" t="str">
        <f t="shared" si="24"/>
        <v/>
      </c>
      <c r="Q127" s="146" t="str">
        <f t="shared" si="25"/>
        <v/>
      </c>
    </row>
    <row r="128" spans="1:17" ht="40.5" customHeight="1" x14ac:dyDescent="0.3">
      <c r="A128" s="160" t="str">
        <f>IF(ISBLANK(見積書内訳!A128),"",見積書内訳!A128)</f>
        <v/>
      </c>
      <c r="B128" s="161" t="str">
        <f>IF(ISBLANK(見積書内訳!B128),"",見積書内訳!B128)</f>
        <v/>
      </c>
      <c r="C128" s="161" t="str">
        <f>IF(ISBLANK(見積書内訳!C128),"",見積書内訳!C128)</f>
        <v/>
      </c>
      <c r="D128" s="162" t="str">
        <f>IF(ISBLANK(見積書内訳!D128),"",見積書内訳!D128)</f>
        <v/>
      </c>
      <c r="E128" s="163" t="str">
        <f>IF(ISBLANK(見積書内訳!E128),"",見積書内訳!E128)</f>
        <v/>
      </c>
      <c r="F128" s="164" t="str">
        <f>IF(ISBLANK(見積書内訳!F128),"",見積書内訳!F128)</f>
        <v/>
      </c>
      <c r="G128" s="124" t="str">
        <f t="shared" si="20"/>
        <v/>
      </c>
      <c r="H128" s="136"/>
      <c r="I128" s="137"/>
      <c r="J128" s="138"/>
      <c r="K128" s="124">
        <f>H128*J128</f>
        <v>0</v>
      </c>
      <c r="L128" s="136"/>
      <c r="M128" s="124" t="str">
        <f t="shared" si="22"/>
        <v/>
      </c>
      <c r="N128" s="136"/>
      <c r="O128" s="124" t="str">
        <f t="shared" si="23"/>
        <v/>
      </c>
      <c r="P128" s="168" t="str">
        <f t="shared" si="24"/>
        <v/>
      </c>
      <c r="Q128" s="146" t="str">
        <f t="shared" si="25"/>
        <v/>
      </c>
    </row>
    <row r="129" spans="1:17" ht="40.5" customHeight="1" x14ac:dyDescent="0.3">
      <c r="A129" s="160" t="str">
        <f>IF(ISBLANK(見積書内訳!A129),"",見積書内訳!A129)</f>
        <v/>
      </c>
      <c r="B129" s="161" t="str">
        <f>IF(ISBLANK(見積書内訳!B129),"",見積書内訳!B129)</f>
        <v/>
      </c>
      <c r="C129" s="161" t="str">
        <f>IF(ISBLANK(見積書内訳!C129),"",見積書内訳!C129)</f>
        <v/>
      </c>
      <c r="D129" s="162" t="str">
        <f>IF(ISBLANK(見積書内訳!D129),"",見積書内訳!D129)</f>
        <v/>
      </c>
      <c r="E129" s="163" t="str">
        <f>IF(ISBLANK(見積書内訳!E129),"",見積書内訳!E129)</f>
        <v/>
      </c>
      <c r="F129" s="164" t="str">
        <f>IF(ISBLANK(見積書内訳!F129),"",見積書内訳!F129)</f>
        <v/>
      </c>
      <c r="G129" s="124" t="str">
        <f t="shared" si="20"/>
        <v/>
      </c>
      <c r="H129" s="136"/>
      <c r="I129" s="137"/>
      <c r="J129" s="138"/>
      <c r="K129" s="124">
        <f t="shared" ref="K129:K151" si="26">H129*J129</f>
        <v>0</v>
      </c>
      <c r="L129" s="136"/>
      <c r="M129" s="124" t="str">
        <f t="shared" si="22"/>
        <v/>
      </c>
      <c r="N129" s="136"/>
      <c r="O129" s="124" t="str">
        <f t="shared" si="23"/>
        <v/>
      </c>
      <c r="P129" s="168" t="str">
        <f t="shared" si="24"/>
        <v/>
      </c>
      <c r="Q129" s="146" t="str">
        <f t="shared" si="25"/>
        <v/>
      </c>
    </row>
    <row r="130" spans="1:17" ht="40.5" customHeight="1" x14ac:dyDescent="0.3">
      <c r="A130" s="160" t="str">
        <f>IF(ISBLANK(見積書内訳!A130),"",見積書内訳!A130)</f>
        <v/>
      </c>
      <c r="B130" s="161" t="str">
        <f>IF(ISBLANK(見積書内訳!B130),"",見積書内訳!B130)</f>
        <v/>
      </c>
      <c r="C130" s="161" t="str">
        <f>IF(ISBLANK(見積書内訳!C130),"",見積書内訳!C130)</f>
        <v/>
      </c>
      <c r="D130" s="162" t="str">
        <f>IF(ISBLANK(見積書内訳!D130),"",見積書内訳!D130)</f>
        <v/>
      </c>
      <c r="E130" s="163" t="str">
        <f>IF(ISBLANK(見積書内訳!E130),"",見積書内訳!E130)</f>
        <v/>
      </c>
      <c r="F130" s="164" t="str">
        <f>IF(ISBLANK(見積書内訳!F130),"",見積書内訳!F130)</f>
        <v/>
      </c>
      <c r="G130" s="124" t="str">
        <f t="shared" si="20"/>
        <v/>
      </c>
      <c r="H130" s="136"/>
      <c r="I130" s="137"/>
      <c r="J130" s="138"/>
      <c r="K130" s="124">
        <f t="shared" si="26"/>
        <v>0</v>
      </c>
      <c r="L130" s="136"/>
      <c r="M130" s="124" t="str">
        <f t="shared" si="22"/>
        <v/>
      </c>
      <c r="N130" s="136"/>
      <c r="O130" s="124" t="str">
        <f t="shared" si="23"/>
        <v/>
      </c>
      <c r="P130" s="168" t="str">
        <f t="shared" si="24"/>
        <v/>
      </c>
      <c r="Q130" s="146" t="str">
        <f t="shared" si="25"/>
        <v/>
      </c>
    </row>
    <row r="131" spans="1:17" ht="40.5" customHeight="1" x14ac:dyDescent="0.3">
      <c r="A131" s="160" t="str">
        <f>IF(ISBLANK(見積書内訳!A131),"",見積書内訳!A131)</f>
        <v/>
      </c>
      <c r="B131" s="161" t="str">
        <f>IF(ISBLANK(見積書内訳!B131),"",見積書内訳!B131)</f>
        <v/>
      </c>
      <c r="C131" s="161" t="str">
        <f>IF(ISBLANK(見積書内訳!C131),"",見積書内訳!C131)</f>
        <v/>
      </c>
      <c r="D131" s="162" t="str">
        <f>IF(ISBLANK(見積書内訳!D131),"",見積書内訳!D131)</f>
        <v/>
      </c>
      <c r="E131" s="163" t="str">
        <f>IF(ISBLANK(見積書内訳!E131),"",見積書内訳!E131)</f>
        <v/>
      </c>
      <c r="F131" s="164" t="str">
        <f>IF(ISBLANK(見積書内訳!F131),"",見積書内訳!F131)</f>
        <v/>
      </c>
      <c r="G131" s="124" t="str">
        <f t="shared" si="20"/>
        <v/>
      </c>
      <c r="H131" s="136"/>
      <c r="I131" s="137"/>
      <c r="J131" s="138"/>
      <c r="K131" s="124">
        <f t="shared" si="26"/>
        <v>0</v>
      </c>
      <c r="L131" s="136"/>
      <c r="M131" s="124" t="str">
        <f t="shared" si="22"/>
        <v/>
      </c>
      <c r="N131" s="136"/>
      <c r="O131" s="124" t="str">
        <f t="shared" si="23"/>
        <v/>
      </c>
      <c r="P131" s="168" t="str">
        <f t="shared" si="24"/>
        <v/>
      </c>
      <c r="Q131" s="146" t="str">
        <f t="shared" si="25"/>
        <v/>
      </c>
    </row>
    <row r="132" spans="1:17" ht="40.5" customHeight="1" x14ac:dyDescent="0.3">
      <c r="A132" s="160" t="str">
        <f>IF(ISBLANK(見積書内訳!A132),"",見積書内訳!A132)</f>
        <v/>
      </c>
      <c r="B132" s="161" t="str">
        <f>IF(ISBLANK(見積書内訳!B132),"",見積書内訳!B132)</f>
        <v/>
      </c>
      <c r="C132" s="161" t="str">
        <f>IF(ISBLANK(見積書内訳!C132),"",見積書内訳!C132)</f>
        <v/>
      </c>
      <c r="D132" s="162" t="str">
        <f>IF(ISBLANK(見積書内訳!D132),"",見積書内訳!D132)</f>
        <v/>
      </c>
      <c r="E132" s="163" t="str">
        <f>IF(ISBLANK(見積書内訳!E132),"",見積書内訳!E132)</f>
        <v/>
      </c>
      <c r="F132" s="164" t="str">
        <f>IF(ISBLANK(見積書内訳!F132),"",見積書内訳!F132)</f>
        <v/>
      </c>
      <c r="G132" s="124" t="str">
        <f t="shared" si="20"/>
        <v/>
      </c>
      <c r="H132" s="136"/>
      <c r="I132" s="137"/>
      <c r="J132" s="138"/>
      <c r="K132" s="124">
        <f t="shared" si="26"/>
        <v>0</v>
      </c>
      <c r="L132" s="136"/>
      <c r="M132" s="124" t="str">
        <f t="shared" si="22"/>
        <v/>
      </c>
      <c r="N132" s="136"/>
      <c r="O132" s="124" t="str">
        <f t="shared" si="23"/>
        <v/>
      </c>
      <c r="P132" s="168" t="str">
        <f t="shared" si="24"/>
        <v/>
      </c>
      <c r="Q132" s="146" t="str">
        <f t="shared" si="25"/>
        <v/>
      </c>
    </row>
    <row r="133" spans="1:17" ht="40.5" customHeight="1" x14ac:dyDescent="0.3">
      <c r="A133" s="160" t="str">
        <f>IF(ISBLANK(見積書内訳!A133),"",見積書内訳!A133)</f>
        <v/>
      </c>
      <c r="B133" s="161" t="str">
        <f>IF(ISBLANK(見積書内訳!B133),"",見積書内訳!B133)</f>
        <v/>
      </c>
      <c r="C133" s="161" t="str">
        <f>IF(ISBLANK(見積書内訳!C133),"",見積書内訳!C133)</f>
        <v/>
      </c>
      <c r="D133" s="162" t="str">
        <f>IF(ISBLANK(見積書内訳!D133),"",見積書内訳!D133)</f>
        <v/>
      </c>
      <c r="E133" s="163" t="str">
        <f>IF(ISBLANK(見積書内訳!E133),"",見積書内訳!E133)</f>
        <v/>
      </c>
      <c r="F133" s="164" t="str">
        <f>IF(ISBLANK(見積書内訳!F133),"",見積書内訳!F133)</f>
        <v/>
      </c>
      <c r="G133" s="124" t="str">
        <f t="shared" si="20"/>
        <v/>
      </c>
      <c r="H133" s="136"/>
      <c r="I133" s="137"/>
      <c r="J133" s="138"/>
      <c r="K133" s="124">
        <f t="shared" si="26"/>
        <v>0</v>
      </c>
      <c r="L133" s="136"/>
      <c r="M133" s="124" t="str">
        <f t="shared" si="22"/>
        <v/>
      </c>
      <c r="N133" s="136"/>
      <c r="O133" s="124" t="str">
        <f t="shared" si="23"/>
        <v/>
      </c>
      <c r="P133" s="168" t="str">
        <f t="shared" si="24"/>
        <v/>
      </c>
      <c r="Q133" s="146" t="str">
        <f t="shared" si="25"/>
        <v/>
      </c>
    </row>
    <row r="134" spans="1:17" ht="40.5" customHeight="1" x14ac:dyDescent="0.3">
      <c r="A134" s="160" t="str">
        <f>IF(ISBLANK(見積書内訳!A134),"",見積書内訳!A134)</f>
        <v/>
      </c>
      <c r="B134" s="161" t="str">
        <f>IF(ISBLANK(見積書内訳!B134),"",見積書内訳!B134)</f>
        <v/>
      </c>
      <c r="C134" s="161" t="str">
        <f>IF(ISBLANK(見積書内訳!C134),"",見積書内訳!C134)</f>
        <v/>
      </c>
      <c r="D134" s="162" t="str">
        <f>IF(ISBLANK(見積書内訳!D134),"",見積書内訳!D134)</f>
        <v/>
      </c>
      <c r="E134" s="163" t="str">
        <f>IF(ISBLANK(見積書内訳!E134),"",見積書内訳!E134)</f>
        <v/>
      </c>
      <c r="F134" s="164" t="str">
        <f>IF(ISBLANK(見積書内訳!F134),"",見積書内訳!F134)</f>
        <v/>
      </c>
      <c r="G134" s="124" t="str">
        <f t="shared" si="20"/>
        <v/>
      </c>
      <c r="H134" s="136"/>
      <c r="I134" s="137"/>
      <c r="J134" s="138"/>
      <c r="K134" s="124">
        <f t="shared" si="26"/>
        <v>0</v>
      </c>
      <c r="L134" s="136"/>
      <c r="M134" s="124" t="str">
        <f t="shared" si="22"/>
        <v/>
      </c>
      <c r="N134" s="136"/>
      <c r="O134" s="124" t="str">
        <f t="shared" si="23"/>
        <v/>
      </c>
      <c r="P134" s="168" t="str">
        <f t="shared" si="24"/>
        <v/>
      </c>
      <c r="Q134" s="146" t="str">
        <f t="shared" si="25"/>
        <v/>
      </c>
    </row>
    <row r="135" spans="1:17" ht="40.5" customHeight="1" x14ac:dyDescent="0.3">
      <c r="A135" s="160" t="str">
        <f>IF(ISBLANK(見積書内訳!A135),"",見積書内訳!A135)</f>
        <v/>
      </c>
      <c r="B135" s="161" t="str">
        <f>IF(ISBLANK(見積書内訳!B135),"",見積書内訳!B135)</f>
        <v/>
      </c>
      <c r="C135" s="161" t="str">
        <f>IF(ISBLANK(見積書内訳!C135),"",見積書内訳!C135)</f>
        <v/>
      </c>
      <c r="D135" s="162" t="str">
        <f>IF(ISBLANK(見積書内訳!D135),"",見積書内訳!D135)</f>
        <v/>
      </c>
      <c r="E135" s="163" t="str">
        <f>IF(ISBLANK(見積書内訳!E135),"",見積書内訳!E135)</f>
        <v/>
      </c>
      <c r="F135" s="164" t="str">
        <f>IF(ISBLANK(見積書内訳!F135),"",見積書内訳!F135)</f>
        <v/>
      </c>
      <c r="G135" s="124" t="str">
        <f t="shared" si="20"/>
        <v/>
      </c>
      <c r="H135" s="136"/>
      <c r="I135" s="140"/>
      <c r="J135" s="138"/>
      <c r="K135" s="124">
        <f t="shared" si="26"/>
        <v>0</v>
      </c>
      <c r="L135" s="136"/>
      <c r="M135" s="124" t="str">
        <f t="shared" si="22"/>
        <v/>
      </c>
      <c r="N135" s="136"/>
      <c r="O135" s="124" t="str">
        <f t="shared" si="23"/>
        <v/>
      </c>
      <c r="P135" s="168" t="str">
        <f t="shared" si="24"/>
        <v/>
      </c>
      <c r="Q135" s="146" t="str">
        <f t="shared" si="25"/>
        <v/>
      </c>
    </row>
    <row r="136" spans="1:17" ht="40.5" customHeight="1" x14ac:dyDescent="0.3">
      <c r="A136" s="160" t="str">
        <f>IF(ISBLANK(見積書内訳!A136),"",見積書内訳!A136)</f>
        <v/>
      </c>
      <c r="B136" s="161" t="str">
        <f>IF(ISBLANK(見積書内訳!B136),"",見積書内訳!B136)</f>
        <v/>
      </c>
      <c r="C136" s="161" t="str">
        <f>IF(ISBLANK(見積書内訳!C136),"",見積書内訳!C136)</f>
        <v/>
      </c>
      <c r="D136" s="162" t="str">
        <f>IF(ISBLANK(見積書内訳!D136),"",見積書内訳!D136)</f>
        <v/>
      </c>
      <c r="E136" s="163" t="str">
        <f>IF(ISBLANK(見積書内訳!E136),"",見積書内訳!E136)</f>
        <v/>
      </c>
      <c r="F136" s="164" t="str">
        <f>IF(ISBLANK(見積書内訳!F136),"",見積書内訳!F136)</f>
        <v/>
      </c>
      <c r="G136" s="124" t="str">
        <f t="shared" si="20"/>
        <v/>
      </c>
      <c r="H136" s="136"/>
      <c r="I136" s="137"/>
      <c r="J136" s="138"/>
      <c r="K136" s="124">
        <f t="shared" si="26"/>
        <v>0</v>
      </c>
      <c r="L136" s="136"/>
      <c r="M136" s="124" t="str">
        <f t="shared" si="22"/>
        <v/>
      </c>
      <c r="N136" s="136"/>
      <c r="O136" s="124" t="str">
        <f t="shared" si="23"/>
        <v/>
      </c>
      <c r="P136" s="168" t="str">
        <f t="shared" si="24"/>
        <v/>
      </c>
      <c r="Q136" s="146" t="str">
        <f t="shared" si="25"/>
        <v/>
      </c>
    </row>
    <row r="137" spans="1:17" ht="40.5" customHeight="1" x14ac:dyDescent="0.3">
      <c r="A137" s="160" t="str">
        <f>IF(ISBLANK(見積書内訳!A137),"",見積書内訳!A137)</f>
        <v/>
      </c>
      <c r="B137" s="161" t="str">
        <f>IF(ISBLANK(見積書内訳!B137),"",見積書内訳!B137)</f>
        <v/>
      </c>
      <c r="C137" s="161" t="str">
        <f>IF(ISBLANK(見積書内訳!C137),"",見積書内訳!C137)</f>
        <v/>
      </c>
      <c r="D137" s="162" t="str">
        <f>IF(ISBLANK(見積書内訳!D137),"",見積書内訳!D137)</f>
        <v/>
      </c>
      <c r="E137" s="163" t="str">
        <f>IF(ISBLANK(見積書内訳!E137),"",見積書内訳!E137)</f>
        <v/>
      </c>
      <c r="F137" s="164" t="str">
        <f>IF(ISBLANK(見積書内訳!F137),"",見積書内訳!F137)</f>
        <v/>
      </c>
      <c r="G137" s="124" t="str">
        <f t="shared" si="20"/>
        <v/>
      </c>
      <c r="H137" s="136"/>
      <c r="I137" s="137"/>
      <c r="J137" s="138"/>
      <c r="K137" s="124">
        <f t="shared" si="26"/>
        <v>0</v>
      </c>
      <c r="L137" s="136"/>
      <c r="M137" s="124" t="str">
        <f t="shared" si="22"/>
        <v/>
      </c>
      <c r="N137" s="136"/>
      <c r="O137" s="124" t="str">
        <f t="shared" si="23"/>
        <v/>
      </c>
      <c r="P137" s="168" t="str">
        <f t="shared" si="24"/>
        <v/>
      </c>
      <c r="Q137" s="146" t="str">
        <f t="shared" si="25"/>
        <v/>
      </c>
    </row>
    <row r="138" spans="1:17" ht="40.5" customHeight="1" x14ac:dyDescent="0.3">
      <c r="A138" s="160" t="str">
        <f>IF(ISBLANK(見積書内訳!A138),"",見積書内訳!A138)</f>
        <v/>
      </c>
      <c r="B138" s="161" t="str">
        <f>IF(ISBLANK(見積書内訳!B138),"",見積書内訳!B138)</f>
        <v/>
      </c>
      <c r="C138" s="161" t="str">
        <f>IF(ISBLANK(見積書内訳!C138),"",見積書内訳!C138)</f>
        <v/>
      </c>
      <c r="D138" s="162" t="str">
        <f>IF(ISBLANK(見積書内訳!D138),"",見積書内訳!D138)</f>
        <v/>
      </c>
      <c r="E138" s="163" t="str">
        <f>IF(ISBLANK(見積書内訳!E138),"",見積書内訳!E138)</f>
        <v/>
      </c>
      <c r="F138" s="164" t="str">
        <f>IF(ISBLANK(見積書内訳!F138),"",見積書内訳!F138)</f>
        <v/>
      </c>
      <c r="G138" s="124" t="str">
        <f t="shared" si="20"/>
        <v/>
      </c>
      <c r="H138" s="136"/>
      <c r="I138" s="140"/>
      <c r="J138" s="138"/>
      <c r="K138" s="124">
        <f t="shared" si="26"/>
        <v>0</v>
      </c>
      <c r="L138" s="136"/>
      <c r="M138" s="124" t="str">
        <f t="shared" si="22"/>
        <v/>
      </c>
      <c r="N138" s="136"/>
      <c r="O138" s="124" t="str">
        <f t="shared" si="23"/>
        <v/>
      </c>
      <c r="P138" s="168" t="str">
        <f t="shared" si="24"/>
        <v/>
      </c>
      <c r="Q138" s="146" t="str">
        <f t="shared" si="25"/>
        <v/>
      </c>
    </row>
    <row r="139" spans="1:17" ht="40.5" customHeight="1" x14ac:dyDescent="0.3">
      <c r="A139" s="160" t="str">
        <f>IF(ISBLANK(見積書内訳!A139),"",見積書内訳!A139)</f>
        <v/>
      </c>
      <c r="B139" s="161" t="str">
        <f>IF(ISBLANK(見積書内訳!B139),"",見積書内訳!B139)</f>
        <v/>
      </c>
      <c r="C139" s="161" t="str">
        <f>IF(ISBLANK(見積書内訳!C139),"",見積書内訳!C139)</f>
        <v/>
      </c>
      <c r="D139" s="162" t="str">
        <f>IF(ISBLANK(見積書内訳!D139),"",見積書内訳!D139)</f>
        <v/>
      </c>
      <c r="E139" s="163" t="str">
        <f>IF(ISBLANK(見積書内訳!E139),"",見積書内訳!E139)</f>
        <v/>
      </c>
      <c r="F139" s="164" t="str">
        <f>IF(ISBLANK(見積書内訳!F139),"",見積書内訳!F139)</f>
        <v/>
      </c>
      <c r="G139" s="124" t="str">
        <f t="shared" si="20"/>
        <v/>
      </c>
      <c r="H139" s="136"/>
      <c r="I139" s="140"/>
      <c r="J139" s="138"/>
      <c r="K139" s="124">
        <f t="shared" si="26"/>
        <v>0</v>
      </c>
      <c r="L139" s="136"/>
      <c r="M139" s="124" t="str">
        <f t="shared" si="22"/>
        <v/>
      </c>
      <c r="N139" s="136"/>
      <c r="O139" s="124" t="str">
        <f t="shared" si="23"/>
        <v/>
      </c>
      <c r="P139" s="168" t="str">
        <f t="shared" si="24"/>
        <v/>
      </c>
      <c r="Q139" s="146" t="str">
        <f t="shared" si="25"/>
        <v/>
      </c>
    </row>
    <row r="140" spans="1:17" ht="40.5" customHeight="1" x14ac:dyDescent="0.3">
      <c r="A140" s="160" t="str">
        <f>IF(ISBLANK(見積書内訳!A140),"",見積書内訳!A140)</f>
        <v/>
      </c>
      <c r="B140" s="161" t="str">
        <f>IF(ISBLANK(見積書内訳!B140),"",見積書内訳!B140)</f>
        <v/>
      </c>
      <c r="C140" s="161" t="str">
        <f>IF(ISBLANK(見積書内訳!C140),"",見積書内訳!C140)</f>
        <v/>
      </c>
      <c r="D140" s="162" t="str">
        <f>IF(ISBLANK(見積書内訳!D140),"",見積書内訳!D140)</f>
        <v/>
      </c>
      <c r="E140" s="163" t="str">
        <f>IF(ISBLANK(見積書内訳!E140),"",見積書内訳!E140)</f>
        <v/>
      </c>
      <c r="F140" s="164" t="str">
        <f>IF(ISBLANK(見積書内訳!F140),"",見積書内訳!F140)</f>
        <v/>
      </c>
      <c r="G140" s="124" t="str">
        <f t="shared" si="20"/>
        <v/>
      </c>
      <c r="H140" s="136"/>
      <c r="I140" s="140"/>
      <c r="J140" s="138"/>
      <c r="K140" s="124">
        <f t="shared" si="26"/>
        <v>0</v>
      </c>
      <c r="L140" s="136"/>
      <c r="M140" s="124" t="str">
        <f t="shared" si="22"/>
        <v/>
      </c>
      <c r="N140" s="136"/>
      <c r="O140" s="124" t="str">
        <f t="shared" si="23"/>
        <v/>
      </c>
      <c r="P140" s="168" t="str">
        <f t="shared" si="24"/>
        <v/>
      </c>
      <c r="Q140" s="146" t="str">
        <f t="shared" si="25"/>
        <v/>
      </c>
    </row>
    <row r="141" spans="1:17" ht="40.5" customHeight="1" x14ac:dyDescent="0.3">
      <c r="A141" s="160" t="str">
        <f>IF(ISBLANK(見積書内訳!A141),"",見積書内訳!A141)</f>
        <v/>
      </c>
      <c r="B141" s="161" t="str">
        <f>IF(ISBLANK(見積書内訳!B141),"",見積書内訳!B141)</f>
        <v/>
      </c>
      <c r="C141" s="161" t="str">
        <f>IF(ISBLANK(見積書内訳!C141),"",見積書内訳!C141)</f>
        <v/>
      </c>
      <c r="D141" s="162" t="str">
        <f>IF(ISBLANK(見積書内訳!D141),"",見積書内訳!D141)</f>
        <v/>
      </c>
      <c r="E141" s="163" t="str">
        <f>IF(ISBLANK(見積書内訳!E141),"",見積書内訳!E141)</f>
        <v/>
      </c>
      <c r="F141" s="164" t="str">
        <f>IF(ISBLANK(見積書内訳!F141),"",見積書内訳!F141)</f>
        <v/>
      </c>
      <c r="G141" s="124" t="str">
        <f t="shared" si="20"/>
        <v/>
      </c>
      <c r="H141" s="136"/>
      <c r="I141" s="140"/>
      <c r="J141" s="138"/>
      <c r="K141" s="124">
        <f t="shared" si="26"/>
        <v>0</v>
      </c>
      <c r="L141" s="136"/>
      <c r="M141" s="124" t="str">
        <f t="shared" si="22"/>
        <v/>
      </c>
      <c r="N141" s="136"/>
      <c r="O141" s="124" t="str">
        <f t="shared" si="23"/>
        <v/>
      </c>
      <c r="P141" s="168" t="str">
        <f t="shared" si="24"/>
        <v/>
      </c>
      <c r="Q141" s="146" t="str">
        <f t="shared" si="25"/>
        <v/>
      </c>
    </row>
    <row r="142" spans="1:17" ht="40.5" customHeight="1" x14ac:dyDescent="0.3">
      <c r="A142" s="160" t="str">
        <f>IF(ISBLANK(見積書内訳!A142),"",見積書内訳!A142)</f>
        <v/>
      </c>
      <c r="B142" s="161" t="str">
        <f>IF(ISBLANK(見積書内訳!B142),"",見積書内訳!B142)</f>
        <v/>
      </c>
      <c r="C142" s="161" t="str">
        <f>IF(ISBLANK(見積書内訳!C142),"",見積書内訳!C142)</f>
        <v/>
      </c>
      <c r="D142" s="162" t="str">
        <f>IF(ISBLANK(見積書内訳!D142),"",見積書内訳!D142)</f>
        <v/>
      </c>
      <c r="E142" s="163" t="str">
        <f>IF(ISBLANK(見積書内訳!E142),"",見積書内訳!E142)</f>
        <v/>
      </c>
      <c r="F142" s="164" t="str">
        <f>IF(ISBLANK(見積書内訳!F142),"",見積書内訳!F142)</f>
        <v/>
      </c>
      <c r="G142" s="124" t="str">
        <f t="shared" si="20"/>
        <v/>
      </c>
      <c r="H142" s="136"/>
      <c r="I142" s="140"/>
      <c r="J142" s="138"/>
      <c r="K142" s="124">
        <f t="shared" si="26"/>
        <v>0</v>
      </c>
      <c r="L142" s="136"/>
      <c r="M142" s="124" t="str">
        <f t="shared" si="22"/>
        <v/>
      </c>
      <c r="N142" s="136"/>
      <c r="O142" s="124" t="str">
        <f t="shared" si="23"/>
        <v/>
      </c>
      <c r="P142" s="168" t="str">
        <f t="shared" si="24"/>
        <v/>
      </c>
      <c r="Q142" s="146" t="str">
        <f t="shared" si="25"/>
        <v/>
      </c>
    </row>
    <row r="143" spans="1:17" ht="40.5" customHeight="1" x14ac:dyDescent="0.3">
      <c r="A143" s="160" t="str">
        <f>IF(ISBLANK(見積書内訳!A143),"",見積書内訳!A143)</f>
        <v/>
      </c>
      <c r="B143" s="161" t="str">
        <f>IF(ISBLANK(見積書内訳!B143),"",見積書内訳!B143)</f>
        <v/>
      </c>
      <c r="C143" s="161" t="str">
        <f>IF(ISBLANK(見積書内訳!C143),"",見積書内訳!C143)</f>
        <v/>
      </c>
      <c r="D143" s="162" t="str">
        <f>IF(ISBLANK(見積書内訳!D143),"",見積書内訳!D143)</f>
        <v/>
      </c>
      <c r="E143" s="163" t="str">
        <f>IF(ISBLANK(見積書内訳!E143),"",見積書内訳!E143)</f>
        <v/>
      </c>
      <c r="F143" s="164" t="str">
        <f>IF(ISBLANK(見積書内訳!F143),"",見積書内訳!F143)</f>
        <v/>
      </c>
      <c r="G143" s="124" t="str">
        <f t="shared" si="20"/>
        <v/>
      </c>
      <c r="H143" s="136"/>
      <c r="I143" s="140"/>
      <c r="J143" s="138"/>
      <c r="K143" s="124">
        <f t="shared" si="26"/>
        <v>0</v>
      </c>
      <c r="L143" s="136"/>
      <c r="M143" s="124" t="str">
        <f t="shared" si="22"/>
        <v/>
      </c>
      <c r="N143" s="136"/>
      <c r="O143" s="124" t="str">
        <f t="shared" si="23"/>
        <v/>
      </c>
      <c r="P143" s="168" t="str">
        <f t="shared" si="24"/>
        <v/>
      </c>
      <c r="Q143" s="146" t="str">
        <f t="shared" si="25"/>
        <v/>
      </c>
    </row>
    <row r="144" spans="1:17" ht="40.5" customHeight="1" x14ac:dyDescent="0.3">
      <c r="A144" s="160" t="str">
        <f>IF(ISBLANK(見積書内訳!A144),"",見積書内訳!A144)</f>
        <v/>
      </c>
      <c r="B144" s="161" t="str">
        <f>IF(ISBLANK(見積書内訳!B144),"",見積書内訳!B144)</f>
        <v/>
      </c>
      <c r="C144" s="161" t="str">
        <f>IF(ISBLANK(見積書内訳!C144),"",見積書内訳!C144)</f>
        <v/>
      </c>
      <c r="D144" s="162" t="str">
        <f>IF(ISBLANK(見積書内訳!D144),"",見積書内訳!D144)</f>
        <v/>
      </c>
      <c r="E144" s="163" t="str">
        <f>IF(ISBLANK(見積書内訳!E144),"",見積書内訳!E144)</f>
        <v/>
      </c>
      <c r="F144" s="164" t="str">
        <f>IF(ISBLANK(見積書内訳!F144),"",見積書内訳!F144)</f>
        <v/>
      </c>
      <c r="G144" s="124" t="str">
        <f t="shared" si="20"/>
        <v/>
      </c>
      <c r="H144" s="136"/>
      <c r="I144" s="140"/>
      <c r="J144" s="138"/>
      <c r="K144" s="124">
        <f t="shared" si="26"/>
        <v>0</v>
      </c>
      <c r="L144" s="136"/>
      <c r="M144" s="124" t="str">
        <f t="shared" si="22"/>
        <v/>
      </c>
      <c r="N144" s="136"/>
      <c r="O144" s="124" t="str">
        <f t="shared" si="23"/>
        <v/>
      </c>
      <c r="P144" s="168" t="str">
        <f t="shared" si="24"/>
        <v/>
      </c>
      <c r="Q144" s="146" t="str">
        <f t="shared" si="25"/>
        <v/>
      </c>
    </row>
    <row r="145" spans="1:17" ht="40.5" customHeight="1" x14ac:dyDescent="0.3">
      <c r="A145" s="160" t="str">
        <f>IF(ISBLANK(見積書内訳!A145),"",見積書内訳!A145)</f>
        <v/>
      </c>
      <c r="B145" s="161" t="str">
        <f>IF(ISBLANK(見積書内訳!B145),"",見積書内訳!B145)</f>
        <v/>
      </c>
      <c r="C145" s="161" t="str">
        <f>IF(ISBLANK(見積書内訳!C145),"",見積書内訳!C145)</f>
        <v/>
      </c>
      <c r="D145" s="162" t="str">
        <f>IF(ISBLANK(見積書内訳!D145),"",見積書内訳!D145)</f>
        <v/>
      </c>
      <c r="E145" s="163" t="str">
        <f>IF(ISBLANK(見積書内訳!E145),"",見積書内訳!E145)</f>
        <v/>
      </c>
      <c r="F145" s="164" t="str">
        <f>IF(ISBLANK(見積書内訳!F145),"",見積書内訳!F145)</f>
        <v/>
      </c>
      <c r="G145" s="124" t="str">
        <f t="shared" si="20"/>
        <v/>
      </c>
      <c r="H145" s="136"/>
      <c r="I145" s="140"/>
      <c r="J145" s="138"/>
      <c r="K145" s="124">
        <f t="shared" si="26"/>
        <v>0</v>
      </c>
      <c r="L145" s="136"/>
      <c r="M145" s="124" t="str">
        <f t="shared" si="22"/>
        <v/>
      </c>
      <c r="N145" s="136"/>
      <c r="O145" s="124" t="str">
        <f t="shared" si="23"/>
        <v/>
      </c>
      <c r="P145" s="168" t="str">
        <f t="shared" si="24"/>
        <v/>
      </c>
      <c r="Q145" s="146" t="str">
        <f t="shared" si="25"/>
        <v/>
      </c>
    </row>
    <row r="146" spans="1:17" ht="40.5" customHeight="1" x14ac:dyDescent="0.3">
      <c r="A146" s="160" t="str">
        <f>IF(ISBLANK(見積書内訳!A146),"",見積書内訳!A146)</f>
        <v/>
      </c>
      <c r="B146" s="161" t="str">
        <f>IF(ISBLANK(見積書内訳!B146),"",見積書内訳!B146)</f>
        <v/>
      </c>
      <c r="C146" s="161" t="str">
        <f>IF(ISBLANK(見積書内訳!C146),"",見積書内訳!C146)</f>
        <v/>
      </c>
      <c r="D146" s="162" t="str">
        <f>IF(ISBLANK(見積書内訳!D146),"",見積書内訳!D146)</f>
        <v/>
      </c>
      <c r="E146" s="163" t="str">
        <f>IF(ISBLANK(見積書内訳!E146),"",見積書内訳!E146)</f>
        <v/>
      </c>
      <c r="F146" s="164" t="str">
        <f>IF(ISBLANK(見積書内訳!F146),"",見積書内訳!F146)</f>
        <v/>
      </c>
      <c r="G146" s="124" t="str">
        <f t="shared" si="20"/>
        <v/>
      </c>
      <c r="H146" s="136"/>
      <c r="I146" s="140"/>
      <c r="J146" s="138"/>
      <c r="K146" s="124">
        <f t="shared" si="26"/>
        <v>0</v>
      </c>
      <c r="L146" s="136"/>
      <c r="M146" s="124" t="str">
        <f t="shared" si="22"/>
        <v/>
      </c>
      <c r="N146" s="136"/>
      <c r="O146" s="124" t="str">
        <f t="shared" si="23"/>
        <v/>
      </c>
      <c r="P146" s="168" t="str">
        <f t="shared" si="24"/>
        <v/>
      </c>
      <c r="Q146" s="146" t="str">
        <f t="shared" si="25"/>
        <v/>
      </c>
    </row>
    <row r="147" spans="1:17" ht="40.5" customHeight="1" x14ac:dyDescent="0.3">
      <c r="A147" s="160" t="str">
        <f>IF(ISBLANK(見積書内訳!A147),"",見積書内訳!A147)</f>
        <v/>
      </c>
      <c r="B147" s="161" t="str">
        <f>IF(ISBLANK(見積書内訳!B147),"",見積書内訳!B147)</f>
        <v/>
      </c>
      <c r="C147" s="161" t="str">
        <f>IF(ISBLANK(見積書内訳!C147),"",見積書内訳!C147)</f>
        <v/>
      </c>
      <c r="D147" s="162" t="str">
        <f>IF(ISBLANK(見積書内訳!D147),"",見積書内訳!D147)</f>
        <v/>
      </c>
      <c r="E147" s="163" t="str">
        <f>IF(ISBLANK(見積書内訳!E147),"",見積書内訳!E147)</f>
        <v/>
      </c>
      <c r="F147" s="164" t="str">
        <f>IF(ISBLANK(見積書内訳!F147),"",見積書内訳!F147)</f>
        <v/>
      </c>
      <c r="G147" s="124" t="str">
        <f t="shared" si="20"/>
        <v/>
      </c>
      <c r="H147" s="136"/>
      <c r="I147" s="140"/>
      <c r="J147" s="138"/>
      <c r="K147" s="124">
        <f t="shared" si="26"/>
        <v>0</v>
      </c>
      <c r="L147" s="136"/>
      <c r="M147" s="124" t="str">
        <f t="shared" si="22"/>
        <v/>
      </c>
      <c r="N147" s="136"/>
      <c r="O147" s="124" t="str">
        <f t="shared" si="23"/>
        <v/>
      </c>
      <c r="P147" s="168" t="str">
        <f t="shared" si="24"/>
        <v/>
      </c>
      <c r="Q147" s="146" t="str">
        <f t="shared" si="25"/>
        <v/>
      </c>
    </row>
    <row r="148" spans="1:17" ht="40.5" customHeight="1" x14ac:dyDescent="0.3">
      <c r="A148" s="160" t="str">
        <f>IF(ISBLANK(見積書内訳!A148),"",見積書内訳!A148)</f>
        <v/>
      </c>
      <c r="B148" s="161" t="str">
        <f>IF(ISBLANK(見積書内訳!B148),"",見積書内訳!B148)</f>
        <v/>
      </c>
      <c r="C148" s="161" t="str">
        <f>IF(ISBLANK(見積書内訳!C148),"",見積書内訳!C148)</f>
        <v/>
      </c>
      <c r="D148" s="162" t="str">
        <f>IF(ISBLANK(見積書内訳!D148),"",見積書内訳!D148)</f>
        <v/>
      </c>
      <c r="E148" s="163" t="str">
        <f>IF(ISBLANK(見積書内訳!E148),"",見積書内訳!E148)</f>
        <v/>
      </c>
      <c r="F148" s="164" t="str">
        <f>IF(ISBLANK(見積書内訳!F148),"",見積書内訳!F148)</f>
        <v/>
      </c>
      <c r="G148" s="124" t="str">
        <f t="shared" si="20"/>
        <v/>
      </c>
      <c r="H148" s="136"/>
      <c r="I148" s="140"/>
      <c r="J148" s="138"/>
      <c r="K148" s="124">
        <f t="shared" si="26"/>
        <v>0</v>
      </c>
      <c r="L148" s="136"/>
      <c r="M148" s="124" t="str">
        <f t="shared" si="22"/>
        <v/>
      </c>
      <c r="N148" s="136"/>
      <c r="O148" s="124" t="str">
        <f t="shared" si="23"/>
        <v/>
      </c>
      <c r="P148" s="168" t="str">
        <f t="shared" si="24"/>
        <v/>
      </c>
      <c r="Q148" s="146" t="str">
        <f t="shared" si="25"/>
        <v/>
      </c>
    </row>
    <row r="149" spans="1:17" ht="40.5" customHeight="1" x14ac:dyDescent="0.3">
      <c r="A149" s="160" t="str">
        <f>IF(ISBLANK(見積書内訳!A149),"",見積書内訳!A149)</f>
        <v/>
      </c>
      <c r="B149" s="161" t="str">
        <f>IF(ISBLANK(見積書内訳!B149),"",見積書内訳!B149)</f>
        <v/>
      </c>
      <c r="C149" s="161" t="str">
        <f>IF(ISBLANK(見積書内訳!C149),"",見積書内訳!C149)</f>
        <v/>
      </c>
      <c r="D149" s="162" t="str">
        <f>IF(ISBLANK(見積書内訳!D149),"",見積書内訳!D149)</f>
        <v/>
      </c>
      <c r="E149" s="163" t="str">
        <f>IF(ISBLANK(見積書内訳!E149),"",見積書内訳!E149)</f>
        <v/>
      </c>
      <c r="F149" s="164" t="str">
        <f>IF(ISBLANK(見積書内訳!F149),"",見積書内訳!F149)</f>
        <v/>
      </c>
      <c r="G149" s="124" t="str">
        <f t="shared" si="20"/>
        <v/>
      </c>
      <c r="H149" s="136"/>
      <c r="I149" s="140"/>
      <c r="J149" s="138"/>
      <c r="K149" s="124">
        <f t="shared" si="26"/>
        <v>0</v>
      </c>
      <c r="L149" s="136"/>
      <c r="M149" s="124" t="str">
        <f t="shared" si="22"/>
        <v/>
      </c>
      <c r="N149" s="136"/>
      <c r="O149" s="124" t="str">
        <f t="shared" si="23"/>
        <v/>
      </c>
      <c r="P149" s="168" t="str">
        <f t="shared" si="24"/>
        <v/>
      </c>
      <c r="Q149" s="146" t="str">
        <f t="shared" si="25"/>
        <v/>
      </c>
    </row>
    <row r="150" spans="1:17" ht="40.5" customHeight="1" x14ac:dyDescent="0.3">
      <c r="A150" s="160" t="str">
        <f>IF(ISBLANK(見積書内訳!A150),"",見積書内訳!A150)</f>
        <v/>
      </c>
      <c r="B150" s="161" t="str">
        <f>IF(ISBLANK(見積書内訳!B150),"",見積書内訳!B150)</f>
        <v/>
      </c>
      <c r="C150" s="161" t="str">
        <f>IF(ISBLANK(見積書内訳!C150),"",見積書内訳!C150)</f>
        <v/>
      </c>
      <c r="D150" s="162" t="str">
        <f>IF(ISBLANK(見積書内訳!D150),"",見積書内訳!D150)</f>
        <v/>
      </c>
      <c r="E150" s="163" t="str">
        <f>IF(ISBLANK(見積書内訳!E150),"",見積書内訳!E150)</f>
        <v/>
      </c>
      <c r="F150" s="164" t="str">
        <f>IF(ISBLANK(見積書内訳!F150),"",見積書内訳!F150)</f>
        <v/>
      </c>
      <c r="G150" s="124" t="str">
        <f t="shared" si="20"/>
        <v/>
      </c>
      <c r="H150" s="136"/>
      <c r="I150" s="140"/>
      <c r="J150" s="138"/>
      <c r="K150" s="124">
        <f t="shared" si="26"/>
        <v>0</v>
      </c>
      <c r="L150" s="136"/>
      <c r="M150" s="124" t="str">
        <f t="shared" si="22"/>
        <v/>
      </c>
      <c r="N150" s="136"/>
      <c r="O150" s="124" t="str">
        <f t="shared" si="23"/>
        <v/>
      </c>
      <c r="P150" s="168" t="str">
        <f t="shared" si="24"/>
        <v/>
      </c>
      <c r="Q150" s="146" t="str">
        <f t="shared" si="25"/>
        <v/>
      </c>
    </row>
    <row r="151" spans="1:17" ht="40.5" customHeight="1" x14ac:dyDescent="0.3">
      <c r="A151" s="160" t="str">
        <f>IF(ISBLANK(見積書内訳!A151),"",見積書内訳!A151)</f>
        <v/>
      </c>
      <c r="B151" s="161" t="str">
        <f>IF(ISBLANK(見積書内訳!B151),"",見積書内訳!B151)</f>
        <v/>
      </c>
      <c r="C151" s="161" t="str">
        <f>IF(ISBLANK(見積書内訳!C151),"",見積書内訳!C151)</f>
        <v/>
      </c>
      <c r="D151" s="162" t="str">
        <f>IF(ISBLANK(見積書内訳!D151),"",見積書内訳!D151)</f>
        <v/>
      </c>
      <c r="E151" s="163" t="str">
        <f>IF(ISBLANK(見積書内訳!E151),"",見積書内訳!E151)</f>
        <v/>
      </c>
      <c r="F151" s="164" t="str">
        <f>IF(ISBLANK(見積書内訳!F151),"",見積書内訳!F151)</f>
        <v/>
      </c>
      <c r="G151" s="124" t="str">
        <f t="shared" si="20"/>
        <v/>
      </c>
      <c r="H151" s="136"/>
      <c r="I151" s="140"/>
      <c r="J151" s="138"/>
      <c r="K151" s="124">
        <f t="shared" si="26"/>
        <v>0</v>
      </c>
      <c r="L151" s="136"/>
      <c r="M151" s="124" t="str">
        <f t="shared" si="22"/>
        <v/>
      </c>
      <c r="N151" s="136"/>
      <c r="O151" s="124" t="str">
        <f t="shared" si="23"/>
        <v/>
      </c>
      <c r="P151" s="168" t="str">
        <f t="shared" si="24"/>
        <v/>
      </c>
      <c r="Q151" s="146" t="str">
        <f t="shared" si="25"/>
        <v/>
      </c>
    </row>
    <row r="152" spans="1:17" ht="40.5" customHeight="1" x14ac:dyDescent="0.25">
      <c r="A152" s="123"/>
      <c r="B152" s="153" t="str">
        <f>IF(見積書内訳!B152="","",見積書内訳!B152)</f>
        <v>計</v>
      </c>
      <c r="C152" s="154"/>
      <c r="D152" s="155"/>
      <c r="E152" s="159"/>
      <c r="F152" s="155"/>
      <c r="G152" s="152">
        <f>SUM(G122:G151)</f>
        <v>0</v>
      </c>
      <c r="H152" s="156"/>
      <c r="I152" s="159"/>
      <c r="J152" s="156"/>
      <c r="K152" s="152">
        <f>SUM(K122:K151)</f>
        <v>0</v>
      </c>
      <c r="L152" s="156"/>
      <c r="M152" s="152">
        <f>SUM(M122:M151)</f>
        <v>0</v>
      </c>
      <c r="N152" s="157"/>
      <c r="O152" s="152">
        <f>SUM(O122:O151)</f>
        <v>0</v>
      </c>
      <c r="P152" s="157"/>
      <c r="Q152" s="152">
        <f>SUM(Q122:Q151)</f>
        <v>0</v>
      </c>
    </row>
    <row r="153" spans="1:17" ht="16.5" customHeight="1" x14ac:dyDescent="0.3">
      <c r="A153" s="110"/>
      <c r="B153" s="110"/>
      <c r="C153" s="108"/>
      <c r="D153" s="108"/>
      <c r="E153" s="108"/>
      <c r="F153" s="109"/>
      <c r="G153" s="109"/>
      <c r="H153" s="108"/>
      <c r="I153" s="108"/>
      <c r="J153" s="108"/>
      <c r="K153" s="109"/>
      <c r="L153" s="108"/>
      <c r="M153" s="109"/>
      <c r="N153" s="108"/>
      <c r="O153" s="109"/>
      <c r="P153" s="108"/>
      <c r="Q153" s="109"/>
    </row>
    <row r="154" spans="1:17" ht="16.5" customHeight="1" x14ac:dyDescent="0.15">
      <c r="A154" s="373" t="s">
        <v>63</v>
      </c>
      <c r="B154" s="373"/>
      <c r="C154" s="373"/>
      <c r="D154" s="373"/>
      <c r="E154" s="373"/>
      <c r="F154" s="373"/>
      <c r="G154" s="373"/>
      <c r="H154" s="373"/>
      <c r="I154" s="373"/>
      <c r="J154" s="373"/>
      <c r="K154" s="373"/>
      <c r="L154" s="373"/>
      <c r="M154" s="373"/>
      <c r="N154" s="373"/>
      <c r="O154" s="373"/>
      <c r="P154" s="373"/>
      <c r="Q154" s="373"/>
    </row>
    <row r="155" spans="1:17" ht="16.5" customHeight="1" x14ac:dyDescent="0.15">
      <c r="A155" s="373"/>
      <c r="B155" s="373"/>
      <c r="C155" s="373"/>
      <c r="D155" s="373"/>
      <c r="E155" s="373"/>
      <c r="F155" s="373"/>
      <c r="G155" s="373"/>
      <c r="H155" s="373"/>
      <c r="I155" s="373"/>
      <c r="J155" s="373"/>
      <c r="K155" s="373"/>
      <c r="L155" s="373"/>
      <c r="M155" s="373"/>
      <c r="N155" s="373"/>
      <c r="O155" s="373"/>
      <c r="P155" s="373"/>
      <c r="Q155" s="373"/>
    </row>
    <row r="156" spans="1:17" ht="16.5" customHeight="1" x14ac:dyDescent="0.15">
      <c r="A156" s="374"/>
      <c r="B156" s="374"/>
      <c r="C156" s="374"/>
      <c r="D156" s="374"/>
      <c r="E156" s="374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/>
      <c r="Q156" s="374"/>
    </row>
    <row r="157" spans="1:17" s="7" customFormat="1" ht="24" customHeight="1" x14ac:dyDescent="0.2">
      <c r="A157" s="375">
        <f>IF(見積書内訳!A157="","",見積書内訳!A157)</f>
        <v>5</v>
      </c>
      <c r="B157" s="480" t="str">
        <f>IF(ISBLANK(見積書表紙!$C$22),"",見積書表紙!$C$22)</f>
        <v/>
      </c>
      <c r="C157" s="166"/>
      <c r="D157" s="482" t="s">
        <v>118</v>
      </c>
      <c r="E157" s="483"/>
      <c r="F157" s="483"/>
      <c r="G157" s="484"/>
      <c r="H157" s="482" t="s">
        <v>119</v>
      </c>
      <c r="I157" s="483"/>
      <c r="J157" s="483"/>
      <c r="K157" s="484"/>
      <c r="L157" s="381" t="s">
        <v>147</v>
      </c>
      <c r="M157" s="383"/>
      <c r="N157" s="381" t="s">
        <v>120</v>
      </c>
      <c r="O157" s="383"/>
      <c r="P157" s="482" t="s">
        <v>132</v>
      </c>
      <c r="Q157" s="488"/>
    </row>
    <row r="158" spans="1:17" s="7" customFormat="1" ht="24" customHeight="1" x14ac:dyDescent="0.2">
      <c r="A158" s="376"/>
      <c r="B158" s="481"/>
      <c r="C158" s="167"/>
      <c r="D158" s="485"/>
      <c r="E158" s="486"/>
      <c r="F158" s="486"/>
      <c r="G158" s="487"/>
      <c r="H158" s="485"/>
      <c r="I158" s="486"/>
      <c r="J158" s="486"/>
      <c r="K158" s="487"/>
      <c r="L158" s="384" t="str">
        <f>L120</f>
        <v>(第　 回)</v>
      </c>
      <c r="M158" s="386"/>
      <c r="N158" s="384" t="str">
        <f>N120</f>
        <v>(第 回)</v>
      </c>
      <c r="O158" s="386"/>
      <c r="P158" s="485"/>
      <c r="Q158" s="489"/>
    </row>
    <row r="159" spans="1:17" s="7" customFormat="1" ht="40.5" customHeight="1" x14ac:dyDescent="0.2">
      <c r="A159" s="111" t="s">
        <v>52</v>
      </c>
      <c r="B159" s="112" t="s">
        <v>6</v>
      </c>
      <c r="C159" s="113" t="s">
        <v>53</v>
      </c>
      <c r="D159" s="112" t="s">
        <v>7</v>
      </c>
      <c r="E159" s="112" t="s">
        <v>0</v>
      </c>
      <c r="F159" s="114" t="s">
        <v>8</v>
      </c>
      <c r="G159" s="114" t="s">
        <v>9</v>
      </c>
      <c r="H159" s="112" t="s">
        <v>7</v>
      </c>
      <c r="I159" s="112" t="s">
        <v>0</v>
      </c>
      <c r="J159" s="112" t="s">
        <v>8</v>
      </c>
      <c r="K159" s="114" t="s">
        <v>9</v>
      </c>
      <c r="L159" s="112" t="s">
        <v>7</v>
      </c>
      <c r="M159" s="114" t="s">
        <v>9</v>
      </c>
      <c r="N159" s="112" t="s">
        <v>7</v>
      </c>
      <c r="O159" s="114" t="s">
        <v>9</v>
      </c>
      <c r="P159" s="112" t="s">
        <v>7</v>
      </c>
      <c r="Q159" s="145" t="s">
        <v>9</v>
      </c>
    </row>
    <row r="160" spans="1:17" ht="40.5" customHeight="1" x14ac:dyDescent="0.3">
      <c r="A160" s="160" t="str">
        <f>IF(ISBLANK(見積書内訳!A160),"",見積書内訳!A160)</f>
        <v/>
      </c>
      <c r="B160" s="161" t="str">
        <f>IF(ISBLANK(見積書内訳!B160),"",見積書内訳!B160)</f>
        <v/>
      </c>
      <c r="C160" s="161" t="str">
        <f>IF(ISBLANK(見積書内訳!C160),"",見積書内訳!C160)</f>
        <v/>
      </c>
      <c r="D160" s="162" t="str">
        <f>IF(ISBLANK(見積書内訳!D160),"",見積書内訳!D160)</f>
        <v/>
      </c>
      <c r="E160" s="163" t="str">
        <f>IF(ISBLANK(見積書内訳!E160),"",見積書内訳!E160)</f>
        <v/>
      </c>
      <c r="F160" s="164" t="str">
        <f>IF(ISBLANK(見積書内訳!F160),"",見積書内訳!F160)</f>
        <v/>
      </c>
      <c r="G160" s="124" t="str">
        <f>IF(D160="","",D160*F160)</f>
        <v/>
      </c>
      <c r="H160" s="136"/>
      <c r="I160" s="137"/>
      <c r="J160" s="138"/>
      <c r="K160" s="124">
        <f>H160*J160</f>
        <v>0</v>
      </c>
      <c r="L160" s="136"/>
      <c r="M160" s="124" t="str">
        <f>IF(ISERROR(L160*F160),"",L160*F160)</f>
        <v/>
      </c>
      <c r="N160" s="136"/>
      <c r="O160" s="124" t="str">
        <f>IF(ISERROR(F160*N160),"",F160*N160)</f>
        <v/>
      </c>
      <c r="P160" s="168" t="str">
        <f>IF(M160="","",SUM(L160,O160))</f>
        <v/>
      </c>
      <c r="Q160" s="146" t="str">
        <f>IF(ISERROR(P160*F160),"",P160*F160)</f>
        <v/>
      </c>
    </row>
    <row r="161" spans="1:17" ht="40.5" customHeight="1" x14ac:dyDescent="0.3">
      <c r="A161" s="160" t="str">
        <f>IF(ISBLANK(見積書内訳!A161),"",見積書内訳!A161)</f>
        <v/>
      </c>
      <c r="B161" s="161" t="str">
        <f>IF(ISBLANK(見積書内訳!B161),"",見積書内訳!B161)</f>
        <v/>
      </c>
      <c r="C161" s="161" t="str">
        <f>IF(ISBLANK(見積書内訳!C161),"",見積書内訳!C161)</f>
        <v/>
      </c>
      <c r="D161" s="162" t="str">
        <f>IF(ISBLANK(見積書内訳!D161),"",見積書内訳!D161)</f>
        <v/>
      </c>
      <c r="E161" s="163" t="str">
        <f>IF(ISBLANK(見積書内訳!E161),"",見積書内訳!E161)</f>
        <v/>
      </c>
      <c r="F161" s="164" t="str">
        <f>IF(ISBLANK(見積書内訳!F161),"",見積書内訳!F161)</f>
        <v/>
      </c>
      <c r="G161" s="124" t="str">
        <f t="shared" ref="G161:G189" si="27">IF(D161="","",D161*F161)</f>
        <v/>
      </c>
      <c r="H161" s="136"/>
      <c r="I161" s="137"/>
      <c r="J161" s="138"/>
      <c r="K161" s="124">
        <f t="shared" ref="K161:K164" si="28">H161*J161</f>
        <v>0</v>
      </c>
      <c r="L161" s="136"/>
      <c r="M161" s="124" t="str">
        <f t="shared" ref="M161:M189" si="29">IF(ISERROR(L161*F161),"",L161*F161)</f>
        <v/>
      </c>
      <c r="N161" s="136"/>
      <c r="O161" s="124" t="str">
        <f t="shared" ref="O161:O189" si="30">IF(ISERROR(F161*N161),"",F161*N161)</f>
        <v/>
      </c>
      <c r="P161" s="168" t="str">
        <f t="shared" ref="P161:P189" si="31">IF(M161="","",SUM(L161,O161))</f>
        <v/>
      </c>
      <c r="Q161" s="146" t="str">
        <f t="shared" ref="Q161:Q189" si="32">IF(ISERROR(P161*F161),"",P161*F161)</f>
        <v/>
      </c>
    </row>
    <row r="162" spans="1:17" ht="40.5" customHeight="1" x14ac:dyDescent="0.3">
      <c r="A162" s="160" t="str">
        <f>IF(ISBLANK(見積書内訳!A162),"",見積書内訳!A162)</f>
        <v/>
      </c>
      <c r="B162" s="161" t="str">
        <f>IF(ISBLANK(見積書内訳!B162),"",見積書内訳!B162)</f>
        <v/>
      </c>
      <c r="C162" s="161" t="str">
        <f>IF(ISBLANK(見積書内訳!C162),"",見積書内訳!C162)</f>
        <v/>
      </c>
      <c r="D162" s="162" t="str">
        <f>IF(ISBLANK(見積書内訳!D162),"",見積書内訳!D162)</f>
        <v/>
      </c>
      <c r="E162" s="163" t="str">
        <f>IF(ISBLANK(見積書内訳!E162),"",見積書内訳!E162)</f>
        <v/>
      </c>
      <c r="F162" s="164" t="str">
        <f>IF(ISBLANK(見積書内訳!F162),"",見積書内訳!F162)</f>
        <v/>
      </c>
      <c r="G162" s="124" t="str">
        <f t="shared" si="27"/>
        <v/>
      </c>
      <c r="H162" s="136"/>
      <c r="I162" s="137"/>
      <c r="J162" s="138"/>
      <c r="K162" s="124">
        <f t="shared" si="28"/>
        <v>0</v>
      </c>
      <c r="L162" s="136"/>
      <c r="M162" s="124" t="str">
        <f t="shared" si="29"/>
        <v/>
      </c>
      <c r="N162" s="136"/>
      <c r="O162" s="124" t="str">
        <f t="shared" si="30"/>
        <v/>
      </c>
      <c r="P162" s="168" t="str">
        <f t="shared" si="31"/>
        <v/>
      </c>
      <c r="Q162" s="146" t="str">
        <f t="shared" si="32"/>
        <v/>
      </c>
    </row>
    <row r="163" spans="1:17" ht="40.5" customHeight="1" x14ac:dyDescent="0.3">
      <c r="A163" s="160" t="str">
        <f>IF(ISBLANK(見積書内訳!A163),"",見積書内訳!A163)</f>
        <v/>
      </c>
      <c r="B163" s="161" t="str">
        <f>IF(ISBLANK(見積書内訳!B163),"",見積書内訳!B163)</f>
        <v/>
      </c>
      <c r="C163" s="161" t="str">
        <f>IF(ISBLANK(見積書内訳!C163),"",見積書内訳!C163)</f>
        <v/>
      </c>
      <c r="D163" s="162" t="str">
        <f>IF(ISBLANK(見積書内訳!D163),"",見積書内訳!D163)</f>
        <v/>
      </c>
      <c r="E163" s="163" t="str">
        <f>IF(ISBLANK(見積書内訳!E163),"",見積書内訳!E163)</f>
        <v/>
      </c>
      <c r="F163" s="164" t="str">
        <f>IF(ISBLANK(見積書内訳!F163),"",見積書内訳!F163)</f>
        <v/>
      </c>
      <c r="G163" s="124" t="str">
        <f t="shared" si="27"/>
        <v/>
      </c>
      <c r="H163" s="136"/>
      <c r="I163" s="137"/>
      <c r="J163" s="138"/>
      <c r="K163" s="124">
        <f t="shared" si="28"/>
        <v>0</v>
      </c>
      <c r="L163" s="136"/>
      <c r="M163" s="124" t="str">
        <f t="shared" si="29"/>
        <v/>
      </c>
      <c r="N163" s="136"/>
      <c r="O163" s="124" t="str">
        <f t="shared" si="30"/>
        <v/>
      </c>
      <c r="P163" s="168" t="str">
        <f t="shared" si="31"/>
        <v/>
      </c>
      <c r="Q163" s="146" t="str">
        <f t="shared" si="32"/>
        <v/>
      </c>
    </row>
    <row r="164" spans="1:17" ht="40.5" customHeight="1" x14ac:dyDescent="0.3">
      <c r="A164" s="160" t="str">
        <f>IF(ISBLANK(見積書内訳!A164),"",見積書内訳!A164)</f>
        <v/>
      </c>
      <c r="B164" s="161" t="str">
        <f>IF(ISBLANK(見積書内訳!B164),"",見積書内訳!B164)</f>
        <v/>
      </c>
      <c r="C164" s="161" t="str">
        <f>IF(ISBLANK(見積書内訳!C164),"",見積書内訳!C164)</f>
        <v/>
      </c>
      <c r="D164" s="162" t="str">
        <f>IF(ISBLANK(見積書内訳!D164),"",見積書内訳!D164)</f>
        <v/>
      </c>
      <c r="E164" s="163" t="str">
        <f>IF(ISBLANK(見積書内訳!E164),"",見積書内訳!E164)</f>
        <v/>
      </c>
      <c r="F164" s="164" t="str">
        <f>IF(ISBLANK(見積書内訳!F164),"",見積書内訳!F164)</f>
        <v/>
      </c>
      <c r="G164" s="124" t="str">
        <f t="shared" si="27"/>
        <v/>
      </c>
      <c r="H164" s="136"/>
      <c r="I164" s="137"/>
      <c r="J164" s="138"/>
      <c r="K164" s="124">
        <f t="shared" si="28"/>
        <v>0</v>
      </c>
      <c r="L164" s="136"/>
      <c r="M164" s="124" t="str">
        <f t="shared" si="29"/>
        <v/>
      </c>
      <c r="N164" s="136"/>
      <c r="O164" s="124" t="str">
        <f t="shared" si="30"/>
        <v/>
      </c>
      <c r="P164" s="168" t="str">
        <f t="shared" si="31"/>
        <v/>
      </c>
      <c r="Q164" s="146" t="str">
        <f t="shared" si="32"/>
        <v/>
      </c>
    </row>
    <row r="165" spans="1:17" ht="40.5" customHeight="1" x14ac:dyDescent="0.3">
      <c r="A165" s="160" t="str">
        <f>IF(ISBLANK(見積書内訳!A165),"",見積書内訳!A165)</f>
        <v/>
      </c>
      <c r="B165" s="161" t="str">
        <f>IF(ISBLANK(見積書内訳!B165),"",見積書内訳!B165)</f>
        <v/>
      </c>
      <c r="C165" s="161" t="str">
        <f>IF(ISBLANK(見積書内訳!C165),"",見積書内訳!C165)</f>
        <v/>
      </c>
      <c r="D165" s="162" t="str">
        <f>IF(ISBLANK(見積書内訳!D165),"",見積書内訳!D165)</f>
        <v/>
      </c>
      <c r="E165" s="163" t="str">
        <f>IF(ISBLANK(見積書内訳!E165),"",見積書内訳!E165)</f>
        <v/>
      </c>
      <c r="F165" s="164" t="str">
        <f>IF(ISBLANK(見積書内訳!F165),"",見積書内訳!F165)</f>
        <v/>
      </c>
      <c r="G165" s="124" t="str">
        <f t="shared" si="27"/>
        <v/>
      </c>
      <c r="H165" s="136"/>
      <c r="I165" s="137"/>
      <c r="J165" s="138"/>
      <c r="K165" s="124">
        <f>H165*J165</f>
        <v>0</v>
      </c>
      <c r="L165" s="136"/>
      <c r="M165" s="124" t="str">
        <f t="shared" si="29"/>
        <v/>
      </c>
      <c r="N165" s="136"/>
      <c r="O165" s="124" t="str">
        <f t="shared" si="30"/>
        <v/>
      </c>
      <c r="P165" s="168" t="str">
        <f t="shared" si="31"/>
        <v/>
      </c>
      <c r="Q165" s="146" t="str">
        <f t="shared" si="32"/>
        <v/>
      </c>
    </row>
    <row r="166" spans="1:17" ht="40.5" customHeight="1" x14ac:dyDescent="0.3">
      <c r="A166" s="160" t="str">
        <f>IF(ISBLANK(見積書内訳!A166),"",見積書内訳!A166)</f>
        <v/>
      </c>
      <c r="B166" s="161" t="str">
        <f>IF(ISBLANK(見積書内訳!B166),"",見積書内訳!B166)</f>
        <v/>
      </c>
      <c r="C166" s="161" t="str">
        <f>IF(ISBLANK(見積書内訳!C166),"",見積書内訳!C166)</f>
        <v/>
      </c>
      <c r="D166" s="162" t="str">
        <f>IF(ISBLANK(見積書内訳!D166),"",見積書内訳!D166)</f>
        <v/>
      </c>
      <c r="E166" s="163" t="str">
        <f>IF(ISBLANK(見積書内訳!E166),"",見積書内訳!E166)</f>
        <v/>
      </c>
      <c r="F166" s="164" t="str">
        <f>IF(ISBLANK(見積書内訳!F166),"",見積書内訳!F166)</f>
        <v/>
      </c>
      <c r="G166" s="124" t="str">
        <f t="shared" si="27"/>
        <v/>
      </c>
      <c r="H166" s="136"/>
      <c r="I166" s="137"/>
      <c r="J166" s="138"/>
      <c r="K166" s="124">
        <f>H166*J166</f>
        <v>0</v>
      </c>
      <c r="L166" s="136"/>
      <c r="M166" s="124" t="str">
        <f t="shared" si="29"/>
        <v/>
      </c>
      <c r="N166" s="136"/>
      <c r="O166" s="124" t="str">
        <f t="shared" si="30"/>
        <v/>
      </c>
      <c r="P166" s="168" t="str">
        <f t="shared" si="31"/>
        <v/>
      </c>
      <c r="Q166" s="146" t="str">
        <f t="shared" si="32"/>
        <v/>
      </c>
    </row>
    <row r="167" spans="1:17" ht="40.5" customHeight="1" x14ac:dyDescent="0.3">
      <c r="A167" s="160" t="str">
        <f>IF(ISBLANK(見積書内訳!A167),"",見積書内訳!A167)</f>
        <v/>
      </c>
      <c r="B167" s="161" t="str">
        <f>IF(ISBLANK(見積書内訳!B167),"",見積書内訳!B167)</f>
        <v/>
      </c>
      <c r="C167" s="161" t="str">
        <f>IF(ISBLANK(見積書内訳!C167),"",見積書内訳!C167)</f>
        <v/>
      </c>
      <c r="D167" s="162" t="str">
        <f>IF(ISBLANK(見積書内訳!D167),"",見積書内訳!D167)</f>
        <v/>
      </c>
      <c r="E167" s="163" t="str">
        <f>IF(ISBLANK(見積書内訳!E167),"",見積書内訳!E167)</f>
        <v/>
      </c>
      <c r="F167" s="164" t="str">
        <f>IF(ISBLANK(見積書内訳!F167),"",見積書内訳!F167)</f>
        <v/>
      </c>
      <c r="G167" s="124" t="str">
        <f t="shared" si="27"/>
        <v/>
      </c>
      <c r="H167" s="136"/>
      <c r="I167" s="137"/>
      <c r="J167" s="138"/>
      <c r="K167" s="124">
        <f t="shared" ref="K167:K189" si="33">H167*J167</f>
        <v>0</v>
      </c>
      <c r="L167" s="136"/>
      <c r="M167" s="124" t="str">
        <f t="shared" si="29"/>
        <v/>
      </c>
      <c r="N167" s="136"/>
      <c r="O167" s="124" t="str">
        <f t="shared" si="30"/>
        <v/>
      </c>
      <c r="P167" s="168" t="str">
        <f t="shared" si="31"/>
        <v/>
      </c>
      <c r="Q167" s="146" t="str">
        <f t="shared" si="32"/>
        <v/>
      </c>
    </row>
    <row r="168" spans="1:17" ht="40.5" customHeight="1" x14ac:dyDescent="0.3">
      <c r="A168" s="160" t="str">
        <f>IF(ISBLANK(見積書内訳!A168),"",見積書内訳!A168)</f>
        <v/>
      </c>
      <c r="B168" s="161" t="str">
        <f>IF(ISBLANK(見積書内訳!B168),"",見積書内訳!B168)</f>
        <v/>
      </c>
      <c r="C168" s="161" t="str">
        <f>IF(ISBLANK(見積書内訳!C168),"",見積書内訳!C168)</f>
        <v/>
      </c>
      <c r="D168" s="162" t="str">
        <f>IF(ISBLANK(見積書内訳!D168),"",見積書内訳!D168)</f>
        <v/>
      </c>
      <c r="E168" s="163" t="str">
        <f>IF(ISBLANK(見積書内訳!E168),"",見積書内訳!E168)</f>
        <v/>
      </c>
      <c r="F168" s="164" t="str">
        <f>IF(ISBLANK(見積書内訳!F168),"",見積書内訳!F168)</f>
        <v/>
      </c>
      <c r="G168" s="124" t="str">
        <f t="shared" si="27"/>
        <v/>
      </c>
      <c r="H168" s="136"/>
      <c r="I168" s="137"/>
      <c r="J168" s="138"/>
      <c r="K168" s="124">
        <f t="shared" si="33"/>
        <v>0</v>
      </c>
      <c r="L168" s="136"/>
      <c r="M168" s="124" t="str">
        <f t="shared" si="29"/>
        <v/>
      </c>
      <c r="N168" s="136"/>
      <c r="O168" s="124" t="str">
        <f t="shared" si="30"/>
        <v/>
      </c>
      <c r="P168" s="168" t="str">
        <f t="shared" si="31"/>
        <v/>
      </c>
      <c r="Q168" s="146" t="str">
        <f t="shared" si="32"/>
        <v/>
      </c>
    </row>
    <row r="169" spans="1:17" ht="40.5" customHeight="1" x14ac:dyDescent="0.3">
      <c r="A169" s="160" t="str">
        <f>IF(ISBLANK(見積書内訳!A169),"",見積書内訳!A169)</f>
        <v/>
      </c>
      <c r="B169" s="161" t="str">
        <f>IF(ISBLANK(見積書内訳!B169),"",見積書内訳!B169)</f>
        <v/>
      </c>
      <c r="C169" s="161" t="str">
        <f>IF(ISBLANK(見積書内訳!C169),"",見積書内訳!C169)</f>
        <v/>
      </c>
      <c r="D169" s="162" t="str">
        <f>IF(ISBLANK(見積書内訳!D169),"",見積書内訳!D169)</f>
        <v/>
      </c>
      <c r="E169" s="163" t="str">
        <f>IF(ISBLANK(見積書内訳!E169),"",見積書内訳!E169)</f>
        <v/>
      </c>
      <c r="F169" s="164" t="str">
        <f>IF(ISBLANK(見積書内訳!F169),"",見積書内訳!F169)</f>
        <v/>
      </c>
      <c r="G169" s="124" t="str">
        <f t="shared" si="27"/>
        <v/>
      </c>
      <c r="H169" s="136"/>
      <c r="I169" s="137"/>
      <c r="J169" s="138"/>
      <c r="K169" s="124">
        <f t="shared" si="33"/>
        <v>0</v>
      </c>
      <c r="L169" s="136"/>
      <c r="M169" s="124" t="str">
        <f t="shared" si="29"/>
        <v/>
      </c>
      <c r="N169" s="136"/>
      <c r="O169" s="124" t="str">
        <f t="shared" si="30"/>
        <v/>
      </c>
      <c r="P169" s="168" t="str">
        <f t="shared" si="31"/>
        <v/>
      </c>
      <c r="Q169" s="146" t="str">
        <f t="shared" si="32"/>
        <v/>
      </c>
    </row>
    <row r="170" spans="1:17" ht="40.5" customHeight="1" x14ac:dyDescent="0.3">
      <c r="A170" s="160" t="str">
        <f>IF(ISBLANK(見積書内訳!A170),"",見積書内訳!A170)</f>
        <v/>
      </c>
      <c r="B170" s="161" t="str">
        <f>IF(ISBLANK(見積書内訳!B170),"",見積書内訳!B170)</f>
        <v/>
      </c>
      <c r="C170" s="161" t="str">
        <f>IF(ISBLANK(見積書内訳!C170),"",見積書内訳!C170)</f>
        <v/>
      </c>
      <c r="D170" s="162" t="str">
        <f>IF(ISBLANK(見積書内訳!D170),"",見積書内訳!D170)</f>
        <v/>
      </c>
      <c r="E170" s="163" t="str">
        <f>IF(ISBLANK(見積書内訳!E170),"",見積書内訳!E170)</f>
        <v/>
      </c>
      <c r="F170" s="164" t="str">
        <f>IF(ISBLANK(見積書内訳!F170),"",見積書内訳!F170)</f>
        <v/>
      </c>
      <c r="G170" s="124" t="str">
        <f t="shared" si="27"/>
        <v/>
      </c>
      <c r="H170" s="136"/>
      <c r="I170" s="137"/>
      <c r="J170" s="138"/>
      <c r="K170" s="124">
        <f t="shared" si="33"/>
        <v>0</v>
      </c>
      <c r="L170" s="136"/>
      <c r="M170" s="124" t="str">
        <f t="shared" si="29"/>
        <v/>
      </c>
      <c r="N170" s="136"/>
      <c r="O170" s="124" t="str">
        <f t="shared" si="30"/>
        <v/>
      </c>
      <c r="P170" s="168" t="str">
        <f t="shared" si="31"/>
        <v/>
      </c>
      <c r="Q170" s="146" t="str">
        <f t="shared" si="32"/>
        <v/>
      </c>
    </row>
    <row r="171" spans="1:17" ht="40.5" customHeight="1" x14ac:dyDescent="0.3">
      <c r="A171" s="160" t="str">
        <f>IF(ISBLANK(見積書内訳!A171),"",見積書内訳!A171)</f>
        <v/>
      </c>
      <c r="B171" s="161" t="str">
        <f>IF(ISBLANK(見積書内訳!B171),"",見積書内訳!B171)</f>
        <v/>
      </c>
      <c r="C171" s="161" t="str">
        <f>IF(ISBLANK(見積書内訳!C171),"",見積書内訳!C171)</f>
        <v/>
      </c>
      <c r="D171" s="162" t="str">
        <f>IF(ISBLANK(見積書内訳!D171),"",見積書内訳!D171)</f>
        <v/>
      </c>
      <c r="E171" s="163" t="str">
        <f>IF(ISBLANK(見積書内訳!E171),"",見積書内訳!E171)</f>
        <v/>
      </c>
      <c r="F171" s="164" t="str">
        <f>IF(ISBLANK(見積書内訳!F171),"",見積書内訳!F171)</f>
        <v/>
      </c>
      <c r="G171" s="124" t="str">
        <f t="shared" si="27"/>
        <v/>
      </c>
      <c r="H171" s="136"/>
      <c r="I171" s="137"/>
      <c r="J171" s="138"/>
      <c r="K171" s="124">
        <f t="shared" si="33"/>
        <v>0</v>
      </c>
      <c r="L171" s="136"/>
      <c r="M171" s="124" t="str">
        <f t="shared" si="29"/>
        <v/>
      </c>
      <c r="N171" s="136"/>
      <c r="O171" s="124" t="str">
        <f t="shared" si="30"/>
        <v/>
      </c>
      <c r="P171" s="168" t="str">
        <f t="shared" si="31"/>
        <v/>
      </c>
      <c r="Q171" s="146" t="str">
        <f t="shared" si="32"/>
        <v/>
      </c>
    </row>
    <row r="172" spans="1:17" ht="40.5" customHeight="1" x14ac:dyDescent="0.3">
      <c r="A172" s="160" t="str">
        <f>IF(ISBLANK(見積書内訳!A172),"",見積書内訳!A172)</f>
        <v/>
      </c>
      <c r="B172" s="161" t="str">
        <f>IF(ISBLANK(見積書内訳!B172),"",見積書内訳!B172)</f>
        <v/>
      </c>
      <c r="C172" s="161" t="str">
        <f>IF(ISBLANK(見積書内訳!C172),"",見積書内訳!C172)</f>
        <v/>
      </c>
      <c r="D172" s="162" t="str">
        <f>IF(ISBLANK(見積書内訳!D172),"",見積書内訳!D172)</f>
        <v/>
      </c>
      <c r="E172" s="163" t="str">
        <f>IF(ISBLANK(見積書内訳!E172),"",見積書内訳!E172)</f>
        <v/>
      </c>
      <c r="F172" s="164" t="str">
        <f>IF(ISBLANK(見積書内訳!F172),"",見積書内訳!F172)</f>
        <v/>
      </c>
      <c r="G172" s="124" t="str">
        <f t="shared" si="27"/>
        <v/>
      </c>
      <c r="H172" s="136"/>
      <c r="I172" s="137"/>
      <c r="J172" s="138"/>
      <c r="K172" s="124">
        <f t="shared" si="33"/>
        <v>0</v>
      </c>
      <c r="L172" s="136"/>
      <c r="M172" s="124" t="str">
        <f t="shared" si="29"/>
        <v/>
      </c>
      <c r="N172" s="136"/>
      <c r="O172" s="124" t="str">
        <f t="shared" si="30"/>
        <v/>
      </c>
      <c r="P172" s="168" t="str">
        <f t="shared" si="31"/>
        <v/>
      </c>
      <c r="Q172" s="146" t="str">
        <f t="shared" si="32"/>
        <v/>
      </c>
    </row>
    <row r="173" spans="1:17" ht="40.5" customHeight="1" x14ac:dyDescent="0.3">
      <c r="A173" s="160" t="str">
        <f>IF(ISBLANK(見積書内訳!A173),"",見積書内訳!A173)</f>
        <v/>
      </c>
      <c r="B173" s="161" t="str">
        <f>IF(ISBLANK(見積書内訳!B173),"",見積書内訳!B173)</f>
        <v/>
      </c>
      <c r="C173" s="161" t="str">
        <f>IF(ISBLANK(見積書内訳!C173),"",見積書内訳!C173)</f>
        <v/>
      </c>
      <c r="D173" s="162" t="str">
        <f>IF(ISBLANK(見積書内訳!D173),"",見積書内訳!D173)</f>
        <v/>
      </c>
      <c r="E173" s="163" t="str">
        <f>IF(ISBLANK(見積書内訳!E173),"",見積書内訳!E173)</f>
        <v/>
      </c>
      <c r="F173" s="164" t="str">
        <f>IF(ISBLANK(見積書内訳!F173),"",見積書内訳!F173)</f>
        <v/>
      </c>
      <c r="G173" s="124" t="str">
        <f t="shared" si="27"/>
        <v/>
      </c>
      <c r="H173" s="136"/>
      <c r="I173" s="140"/>
      <c r="J173" s="138"/>
      <c r="K173" s="124">
        <f t="shared" si="33"/>
        <v>0</v>
      </c>
      <c r="L173" s="136"/>
      <c r="M173" s="124" t="str">
        <f t="shared" si="29"/>
        <v/>
      </c>
      <c r="N173" s="136"/>
      <c r="O173" s="124" t="str">
        <f t="shared" si="30"/>
        <v/>
      </c>
      <c r="P173" s="168" t="str">
        <f t="shared" si="31"/>
        <v/>
      </c>
      <c r="Q173" s="146" t="str">
        <f t="shared" si="32"/>
        <v/>
      </c>
    </row>
    <row r="174" spans="1:17" ht="40.5" customHeight="1" x14ac:dyDescent="0.3">
      <c r="A174" s="160" t="str">
        <f>IF(ISBLANK(見積書内訳!A174),"",見積書内訳!A174)</f>
        <v/>
      </c>
      <c r="B174" s="161" t="str">
        <f>IF(ISBLANK(見積書内訳!B174),"",見積書内訳!B174)</f>
        <v/>
      </c>
      <c r="C174" s="161" t="str">
        <f>IF(ISBLANK(見積書内訳!C174),"",見積書内訳!C174)</f>
        <v/>
      </c>
      <c r="D174" s="162" t="str">
        <f>IF(ISBLANK(見積書内訳!D174),"",見積書内訳!D174)</f>
        <v/>
      </c>
      <c r="E174" s="163" t="str">
        <f>IF(ISBLANK(見積書内訳!E174),"",見積書内訳!E174)</f>
        <v/>
      </c>
      <c r="F174" s="164" t="str">
        <f>IF(ISBLANK(見積書内訳!F174),"",見積書内訳!F174)</f>
        <v/>
      </c>
      <c r="G174" s="124" t="str">
        <f t="shared" si="27"/>
        <v/>
      </c>
      <c r="H174" s="136"/>
      <c r="I174" s="137"/>
      <c r="J174" s="138"/>
      <c r="K174" s="124">
        <f t="shared" si="33"/>
        <v>0</v>
      </c>
      <c r="L174" s="136"/>
      <c r="M174" s="124" t="str">
        <f t="shared" si="29"/>
        <v/>
      </c>
      <c r="N174" s="136"/>
      <c r="O174" s="124" t="str">
        <f t="shared" si="30"/>
        <v/>
      </c>
      <c r="P174" s="168" t="str">
        <f t="shared" si="31"/>
        <v/>
      </c>
      <c r="Q174" s="146" t="str">
        <f t="shared" si="32"/>
        <v/>
      </c>
    </row>
    <row r="175" spans="1:17" ht="40.5" customHeight="1" x14ac:dyDescent="0.3">
      <c r="A175" s="160" t="str">
        <f>IF(ISBLANK(見積書内訳!A175),"",見積書内訳!A175)</f>
        <v/>
      </c>
      <c r="B175" s="161" t="str">
        <f>IF(ISBLANK(見積書内訳!B175),"",見積書内訳!B175)</f>
        <v/>
      </c>
      <c r="C175" s="161" t="str">
        <f>IF(ISBLANK(見積書内訳!C175),"",見積書内訳!C175)</f>
        <v/>
      </c>
      <c r="D175" s="162" t="str">
        <f>IF(ISBLANK(見積書内訳!D175),"",見積書内訳!D175)</f>
        <v/>
      </c>
      <c r="E175" s="163" t="str">
        <f>IF(ISBLANK(見積書内訳!E175),"",見積書内訳!E175)</f>
        <v/>
      </c>
      <c r="F175" s="164" t="str">
        <f>IF(ISBLANK(見積書内訳!F175),"",見積書内訳!F175)</f>
        <v/>
      </c>
      <c r="G175" s="124" t="str">
        <f t="shared" si="27"/>
        <v/>
      </c>
      <c r="H175" s="136"/>
      <c r="I175" s="137"/>
      <c r="J175" s="138"/>
      <c r="K175" s="124">
        <f t="shared" si="33"/>
        <v>0</v>
      </c>
      <c r="L175" s="136"/>
      <c r="M175" s="124" t="str">
        <f t="shared" si="29"/>
        <v/>
      </c>
      <c r="N175" s="136"/>
      <c r="O175" s="124" t="str">
        <f t="shared" si="30"/>
        <v/>
      </c>
      <c r="P175" s="168" t="str">
        <f t="shared" si="31"/>
        <v/>
      </c>
      <c r="Q175" s="146" t="str">
        <f t="shared" si="32"/>
        <v/>
      </c>
    </row>
    <row r="176" spans="1:17" ht="40.5" customHeight="1" x14ac:dyDescent="0.3">
      <c r="A176" s="160" t="str">
        <f>IF(ISBLANK(見積書内訳!A176),"",見積書内訳!A176)</f>
        <v/>
      </c>
      <c r="B176" s="161" t="str">
        <f>IF(ISBLANK(見積書内訳!B176),"",見積書内訳!B176)</f>
        <v/>
      </c>
      <c r="C176" s="161" t="str">
        <f>IF(ISBLANK(見積書内訳!C176),"",見積書内訳!C176)</f>
        <v/>
      </c>
      <c r="D176" s="162" t="str">
        <f>IF(ISBLANK(見積書内訳!D176),"",見積書内訳!D176)</f>
        <v/>
      </c>
      <c r="E176" s="163" t="str">
        <f>IF(ISBLANK(見積書内訳!E176),"",見積書内訳!E176)</f>
        <v/>
      </c>
      <c r="F176" s="164" t="str">
        <f>IF(ISBLANK(見積書内訳!F176),"",見積書内訳!F176)</f>
        <v/>
      </c>
      <c r="G176" s="124" t="str">
        <f t="shared" si="27"/>
        <v/>
      </c>
      <c r="H176" s="136"/>
      <c r="I176" s="140"/>
      <c r="J176" s="138"/>
      <c r="K176" s="124">
        <f t="shared" si="33"/>
        <v>0</v>
      </c>
      <c r="L176" s="136"/>
      <c r="M176" s="124" t="str">
        <f t="shared" si="29"/>
        <v/>
      </c>
      <c r="N176" s="136"/>
      <c r="O176" s="124" t="str">
        <f t="shared" si="30"/>
        <v/>
      </c>
      <c r="P176" s="168" t="str">
        <f t="shared" si="31"/>
        <v/>
      </c>
      <c r="Q176" s="146" t="str">
        <f t="shared" si="32"/>
        <v/>
      </c>
    </row>
    <row r="177" spans="1:17" ht="40.5" customHeight="1" x14ac:dyDescent="0.3">
      <c r="A177" s="160" t="str">
        <f>IF(ISBLANK(見積書内訳!A177),"",見積書内訳!A177)</f>
        <v/>
      </c>
      <c r="B177" s="161" t="str">
        <f>IF(ISBLANK(見積書内訳!B177),"",見積書内訳!B177)</f>
        <v/>
      </c>
      <c r="C177" s="161" t="str">
        <f>IF(ISBLANK(見積書内訳!C177),"",見積書内訳!C177)</f>
        <v/>
      </c>
      <c r="D177" s="162" t="str">
        <f>IF(ISBLANK(見積書内訳!D177),"",見積書内訳!D177)</f>
        <v/>
      </c>
      <c r="E177" s="163" t="str">
        <f>IF(ISBLANK(見積書内訳!E177),"",見積書内訳!E177)</f>
        <v/>
      </c>
      <c r="F177" s="164" t="str">
        <f>IF(ISBLANK(見積書内訳!F177),"",見積書内訳!F177)</f>
        <v/>
      </c>
      <c r="G177" s="124" t="str">
        <f t="shared" si="27"/>
        <v/>
      </c>
      <c r="H177" s="136"/>
      <c r="I177" s="140"/>
      <c r="J177" s="138"/>
      <c r="K177" s="124">
        <f t="shared" si="33"/>
        <v>0</v>
      </c>
      <c r="L177" s="136"/>
      <c r="M177" s="124" t="str">
        <f t="shared" si="29"/>
        <v/>
      </c>
      <c r="N177" s="136"/>
      <c r="O177" s="124" t="str">
        <f t="shared" si="30"/>
        <v/>
      </c>
      <c r="P177" s="168" t="str">
        <f t="shared" si="31"/>
        <v/>
      </c>
      <c r="Q177" s="146" t="str">
        <f t="shared" si="32"/>
        <v/>
      </c>
    </row>
    <row r="178" spans="1:17" ht="40.5" customHeight="1" x14ac:dyDescent="0.3">
      <c r="A178" s="160" t="str">
        <f>IF(ISBLANK(見積書内訳!A178),"",見積書内訳!A178)</f>
        <v/>
      </c>
      <c r="B178" s="161" t="str">
        <f>IF(ISBLANK(見積書内訳!B178),"",見積書内訳!B178)</f>
        <v/>
      </c>
      <c r="C178" s="161" t="str">
        <f>IF(ISBLANK(見積書内訳!C178),"",見積書内訳!C178)</f>
        <v/>
      </c>
      <c r="D178" s="162" t="str">
        <f>IF(ISBLANK(見積書内訳!D178),"",見積書内訳!D178)</f>
        <v/>
      </c>
      <c r="E178" s="163" t="str">
        <f>IF(ISBLANK(見積書内訳!E178),"",見積書内訳!E178)</f>
        <v/>
      </c>
      <c r="F178" s="164" t="str">
        <f>IF(ISBLANK(見積書内訳!F178),"",見積書内訳!F178)</f>
        <v/>
      </c>
      <c r="G178" s="124" t="str">
        <f t="shared" si="27"/>
        <v/>
      </c>
      <c r="H178" s="136"/>
      <c r="I178" s="140"/>
      <c r="J178" s="138"/>
      <c r="K178" s="124">
        <f t="shared" si="33"/>
        <v>0</v>
      </c>
      <c r="L178" s="136"/>
      <c r="M178" s="124" t="str">
        <f t="shared" si="29"/>
        <v/>
      </c>
      <c r="N178" s="136"/>
      <c r="O178" s="124" t="str">
        <f t="shared" si="30"/>
        <v/>
      </c>
      <c r="P178" s="168" t="str">
        <f t="shared" si="31"/>
        <v/>
      </c>
      <c r="Q178" s="146" t="str">
        <f t="shared" si="32"/>
        <v/>
      </c>
    </row>
    <row r="179" spans="1:17" ht="40.5" customHeight="1" x14ac:dyDescent="0.3">
      <c r="A179" s="160" t="str">
        <f>IF(ISBLANK(見積書内訳!A179),"",見積書内訳!A179)</f>
        <v/>
      </c>
      <c r="B179" s="161" t="str">
        <f>IF(ISBLANK(見積書内訳!B179),"",見積書内訳!B179)</f>
        <v/>
      </c>
      <c r="C179" s="161" t="str">
        <f>IF(ISBLANK(見積書内訳!C179),"",見積書内訳!C179)</f>
        <v/>
      </c>
      <c r="D179" s="162" t="str">
        <f>IF(ISBLANK(見積書内訳!D179),"",見積書内訳!D179)</f>
        <v/>
      </c>
      <c r="E179" s="163" t="str">
        <f>IF(ISBLANK(見積書内訳!E179),"",見積書内訳!E179)</f>
        <v/>
      </c>
      <c r="F179" s="164" t="str">
        <f>IF(ISBLANK(見積書内訳!F179),"",見積書内訳!F179)</f>
        <v/>
      </c>
      <c r="G179" s="124" t="str">
        <f t="shared" si="27"/>
        <v/>
      </c>
      <c r="H179" s="136"/>
      <c r="I179" s="140"/>
      <c r="J179" s="138"/>
      <c r="K179" s="124">
        <f t="shared" si="33"/>
        <v>0</v>
      </c>
      <c r="L179" s="136"/>
      <c r="M179" s="124" t="str">
        <f t="shared" si="29"/>
        <v/>
      </c>
      <c r="N179" s="136"/>
      <c r="O179" s="124" t="str">
        <f t="shared" si="30"/>
        <v/>
      </c>
      <c r="P179" s="168" t="str">
        <f t="shared" si="31"/>
        <v/>
      </c>
      <c r="Q179" s="146" t="str">
        <f t="shared" si="32"/>
        <v/>
      </c>
    </row>
    <row r="180" spans="1:17" ht="40.5" customHeight="1" x14ac:dyDescent="0.3">
      <c r="A180" s="160" t="str">
        <f>IF(ISBLANK(見積書内訳!A180),"",見積書内訳!A180)</f>
        <v/>
      </c>
      <c r="B180" s="161" t="str">
        <f>IF(ISBLANK(見積書内訳!B180),"",見積書内訳!B180)</f>
        <v/>
      </c>
      <c r="C180" s="161" t="str">
        <f>IF(ISBLANK(見積書内訳!C180),"",見積書内訳!C180)</f>
        <v/>
      </c>
      <c r="D180" s="162" t="str">
        <f>IF(ISBLANK(見積書内訳!D180),"",見積書内訳!D180)</f>
        <v/>
      </c>
      <c r="E180" s="163" t="str">
        <f>IF(ISBLANK(見積書内訳!E180),"",見積書内訳!E180)</f>
        <v/>
      </c>
      <c r="F180" s="164" t="str">
        <f>IF(ISBLANK(見積書内訳!F180),"",見積書内訳!F180)</f>
        <v/>
      </c>
      <c r="G180" s="124" t="str">
        <f t="shared" si="27"/>
        <v/>
      </c>
      <c r="H180" s="136"/>
      <c r="I180" s="140"/>
      <c r="J180" s="138"/>
      <c r="K180" s="124">
        <f t="shared" si="33"/>
        <v>0</v>
      </c>
      <c r="L180" s="136"/>
      <c r="M180" s="124" t="str">
        <f t="shared" si="29"/>
        <v/>
      </c>
      <c r="N180" s="136"/>
      <c r="O180" s="124" t="str">
        <f t="shared" si="30"/>
        <v/>
      </c>
      <c r="P180" s="168" t="str">
        <f t="shared" si="31"/>
        <v/>
      </c>
      <c r="Q180" s="146" t="str">
        <f t="shared" si="32"/>
        <v/>
      </c>
    </row>
    <row r="181" spans="1:17" ht="40.5" customHeight="1" x14ac:dyDescent="0.3">
      <c r="A181" s="160" t="str">
        <f>IF(ISBLANK(見積書内訳!A181),"",見積書内訳!A181)</f>
        <v/>
      </c>
      <c r="B181" s="161" t="str">
        <f>IF(ISBLANK(見積書内訳!B181),"",見積書内訳!B181)</f>
        <v/>
      </c>
      <c r="C181" s="161" t="str">
        <f>IF(ISBLANK(見積書内訳!C181),"",見積書内訳!C181)</f>
        <v/>
      </c>
      <c r="D181" s="162" t="str">
        <f>IF(ISBLANK(見積書内訳!D181),"",見積書内訳!D181)</f>
        <v/>
      </c>
      <c r="E181" s="163" t="str">
        <f>IF(ISBLANK(見積書内訳!E181),"",見積書内訳!E181)</f>
        <v/>
      </c>
      <c r="F181" s="164" t="str">
        <f>IF(ISBLANK(見積書内訳!F181),"",見積書内訳!F181)</f>
        <v/>
      </c>
      <c r="G181" s="124" t="str">
        <f t="shared" si="27"/>
        <v/>
      </c>
      <c r="H181" s="136"/>
      <c r="I181" s="140"/>
      <c r="J181" s="138"/>
      <c r="K181" s="124">
        <f t="shared" si="33"/>
        <v>0</v>
      </c>
      <c r="L181" s="136"/>
      <c r="M181" s="124" t="str">
        <f t="shared" si="29"/>
        <v/>
      </c>
      <c r="N181" s="136"/>
      <c r="O181" s="124" t="str">
        <f t="shared" si="30"/>
        <v/>
      </c>
      <c r="P181" s="168" t="str">
        <f t="shared" si="31"/>
        <v/>
      </c>
      <c r="Q181" s="146" t="str">
        <f t="shared" si="32"/>
        <v/>
      </c>
    </row>
    <row r="182" spans="1:17" ht="40.5" customHeight="1" x14ac:dyDescent="0.3">
      <c r="A182" s="160" t="str">
        <f>IF(ISBLANK(見積書内訳!A182),"",見積書内訳!A182)</f>
        <v/>
      </c>
      <c r="B182" s="161" t="str">
        <f>IF(ISBLANK(見積書内訳!B182),"",見積書内訳!B182)</f>
        <v/>
      </c>
      <c r="C182" s="161" t="str">
        <f>IF(ISBLANK(見積書内訳!C182),"",見積書内訳!C182)</f>
        <v/>
      </c>
      <c r="D182" s="162" t="str">
        <f>IF(ISBLANK(見積書内訳!D182),"",見積書内訳!D182)</f>
        <v/>
      </c>
      <c r="E182" s="163" t="str">
        <f>IF(ISBLANK(見積書内訳!E182),"",見積書内訳!E182)</f>
        <v/>
      </c>
      <c r="F182" s="164" t="str">
        <f>IF(ISBLANK(見積書内訳!F182),"",見積書内訳!F182)</f>
        <v/>
      </c>
      <c r="G182" s="124" t="str">
        <f t="shared" si="27"/>
        <v/>
      </c>
      <c r="H182" s="136"/>
      <c r="I182" s="140"/>
      <c r="J182" s="138"/>
      <c r="K182" s="124">
        <f t="shared" si="33"/>
        <v>0</v>
      </c>
      <c r="L182" s="136"/>
      <c r="M182" s="124" t="str">
        <f t="shared" si="29"/>
        <v/>
      </c>
      <c r="N182" s="136"/>
      <c r="O182" s="124" t="str">
        <f t="shared" si="30"/>
        <v/>
      </c>
      <c r="P182" s="168" t="str">
        <f t="shared" si="31"/>
        <v/>
      </c>
      <c r="Q182" s="146" t="str">
        <f t="shared" si="32"/>
        <v/>
      </c>
    </row>
    <row r="183" spans="1:17" ht="40.5" customHeight="1" x14ac:dyDescent="0.3">
      <c r="A183" s="160" t="str">
        <f>IF(ISBLANK(見積書内訳!A183),"",見積書内訳!A183)</f>
        <v/>
      </c>
      <c r="B183" s="161" t="str">
        <f>IF(ISBLANK(見積書内訳!B183),"",見積書内訳!B183)</f>
        <v/>
      </c>
      <c r="C183" s="161" t="str">
        <f>IF(ISBLANK(見積書内訳!C183),"",見積書内訳!C183)</f>
        <v/>
      </c>
      <c r="D183" s="162" t="str">
        <f>IF(ISBLANK(見積書内訳!D183),"",見積書内訳!D183)</f>
        <v/>
      </c>
      <c r="E183" s="163" t="str">
        <f>IF(ISBLANK(見積書内訳!E183),"",見積書内訳!E183)</f>
        <v/>
      </c>
      <c r="F183" s="164" t="str">
        <f>IF(ISBLANK(見積書内訳!F183),"",見積書内訳!F183)</f>
        <v/>
      </c>
      <c r="G183" s="124" t="str">
        <f t="shared" si="27"/>
        <v/>
      </c>
      <c r="H183" s="136"/>
      <c r="I183" s="140"/>
      <c r="J183" s="138"/>
      <c r="K183" s="124">
        <f t="shared" si="33"/>
        <v>0</v>
      </c>
      <c r="L183" s="136"/>
      <c r="M183" s="124" t="str">
        <f t="shared" si="29"/>
        <v/>
      </c>
      <c r="N183" s="136"/>
      <c r="O183" s="124" t="str">
        <f t="shared" si="30"/>
        <v/>
      </c>
      <c r="P183" s="168" t="str">
        <f t="shared" si="31"/>
        <v/>
      </c>
      <c r="Q183" s="146" t="str">
        <f t="shared" si="32"/>
        <v/>
      </c>
    </row>
    <row r="184" spans="1:17" ht="40.5" customHeight="1" x14ac:dyDescent="0.3">
      <c r="A184" s="160" t="str">
        <f>IF(ISBLANK(見積書内訳!A184),"",見積書内訳!A184)</f>
        <v/>
      </c>
      <c r="B184" s="161" t="str">
        <f>IF(ISBLANK(見積書内訳!B184),"",見積書内訳!B184)</f>
        <v/>
      </c>
      <c r="C184" s="161" t="str">
        <f>IF(ISBLANK(見積書内訳!C184),"",見積書内訳!C184)</f>
        <v/>
      </c>
      <c r="D184" s="162" t="str">
        <f>IF(ISBLANK(見積書内訳!D184),"",見積書内訳!D184)</f>
        <v/>
      </c>
      <c r="E184" s="163" t="str">
        <f>IF(ISBLANK(見積書内訳!E184),"",見積書内訳!E184)</f>
        <v/>
      </c>
      <c r="F184" s="164" t="str">
        <f>IF(ISBLANK(見積書内訳!F184),"",見積書内訳!F184)</f>
        <v/>
      </c>
      <c r="G184" s="124" t="str">
        <f t="shared" si="27"/>
        <v/>
      </c>
      <c r="H184" s="136"/>
      <c r="I184" s="140"/>
      <c r="J184" s="138"/>
      <c r="K184" s="124">
        <f t="shared" si="33"/>
        <v>0</v>
      </c>
      <c r="L184" s="136"/>
      <c r="M184" s="124" t="str">
        <f t="shared" si="29"/>
        <v/>
      </c>
      <c r="N184" s="136"/>
      <c r="O184" s="124" t="str">
        <f t="shared" si="30"/>
        <v/>
      </c>
      <c r="P184" s="168" t="str">
        <f t="shared" si="31"/>
        <v/>
      </c>
      <c r="Q184" s="146" t="str">
        <f t="shared" si="32"/>
        <v/>
      </c>
    </row>
    <row r="185" spans="1:17" ht="40.5" customHeight="1" x14ac:dyDescent="0.3">
      <c r="A185" s="160" t="str">
        <f>IF(ISBLANK(見積書内訳!A185),"",見積書内訳!A185)</f>
        <v/>
      </c>
      <c r="B185" s="161" t="str">
        <f>IF(ISBLANK(見積書内訳!B185),"",見積書内訳!B185)</f>
        <v/>
      </c>
      <c r="C185" s="161" t="str">
        <f>IF(ISBLANK(見積書内訳!C185),"",見積書内訳!C185)</f>
        <v/>
      </c>
      <c r="D185" s="162" t="str">
        <f>IF(ISBLANK(見積書内訳!D185),"",見積書内訳!D185)</f>
        <v/>
      </c>
      <c r="E185" s="163" t="str">
        <f>IF(ISBLANK(見積書内訳!E185),"",見積書内訳!E185)</f>
        <v/>
      </c>
      <c r="F185" s="164" t="str">
        <f>IF(ISBLANK(見積書内訳!F185),"",見積書内訳!F185)</f>
        <v/>
      </c>
      <c r="G185" s="124" t="str">
        <f t="shared" si="27"/>
        <v/>
      </c>
      <c r="H185" s="136"/>
      <c r="I185" s="140"/>
      <c r="J185" s="138"/>
      <c r="K185" s="124">
        <f t="shared" si="33"/>
        <v>0</v>
      </c>
      <c r="L185" s="136"/>
      <c r="M185" s="124" t="str">
        <f t="shared" si="29"/>
        <v/>
      </c>
      <c r="N185" s="136"/>
      <c r="O185" s="124" t="str">
        <f t="shared" si="30"/>
        <v/>
      </c>
      <c r="P185" s="168" t="str">
        <f t="shared" si="31"/>
        <v/>
      </c>
      <c r="Q185" s="146" t="str">
        <f t="shared" si="32"/>
        <v/>
      </c>
    </row>
    <row r="186" spans="1:17" ht="40.5" customHeight="1" x14ac:dyDescent="0.3">
      <c r="A186" s="160" t="str">
        <f>IF(ISBLANK(見積書内訳!A186),"",見積書内訳!A186)</f>
        <v/>
      </c>
      <c r="B186" s="161" t="str">
        <f>IF(ISBLANK(見積書内訳!B186),"",見積書内訳!B186)</f>
        <v/>
      </c>
      <c r="C186" s="161" t="str">
        <f>IF(ISBLANK(見積書内訳!C186),"",見積書内訳!C186)</f>
        <v/>
      </c>
      <c r="D186" s="162" t="str">
        <f>IF(ISBLANK(見積書内訳!D186),"",見積書内訳!D186)</f>
        <v/>
      </c>
      <c r="E186" s="163" t="str">
        <f>IF(ISBLANK(見積書内訳!E186),"",見積書内訳!E186)</f>
        <v/>
      </c>
      <c r="F186" s="164" t="str">
        <f>IF(ISBLANK(見積書内訳!F186),"",見積書内訳!F186)</f>
        <v/>
      </c>
      <c r="G186" s="124" t="str">
        <f t="shared" si="27"/>
        <v/>
      </c>
      <c r="H186" s="136"/>
      <c r="I186" s="140"/>
      <c r="J186" s="138"/>
      <c r="K186" s="124">
        <f t="shared" si="33"/>
        <v>0</v>
      </c>
      <c r="L186" s="136"/>
      <c r="M186" s="124" t="str">
        <f t="shared" si="29"/>
        <v/>
      </c>
      <c r="N186" s="136"/>
      <c r="O186" s="124" t="str">
        <f t="shared" si="30"/>
        <v/>
      </c>
      <c r="P186" s="168" t="str">
        <f t="shared" si="31"/>
        <v/>
      </c>
      <c r="Q186" s="146" t="str">
        <f t="shared" si="32"/>
        <v/>
      </c>
    </row>
    <row r="187" spans="1:17" ht="40.5" customHeight="1" x14ac:dyDescent="0.3">
      <c r="A187" s="160" t="str">
        <f>IF(ISBLANK(見積書内訳!A187),"",見積書内訳!A187)</f>
        <v/>
      </c>
      <c r="B187" s="161" t="str">
        <f>IF(ISBLANK(見積書内訳!B187),"",見積書内訳!B187)</f>
        <v/>
      </c>
      <c r="C187" s="161" t="str">
        <f>IF(ISBLANK(見積書内訳!C187),"",見積書内訳!C187)</f>
        <v/>
      </c>
      <c r="D187" s="162" t="str">
        <f>IF(ISBLANK(見積書内訳!D187),"",見積書内訳!D187)</f>
        <v/>
      </c>
      <c r="E187" s="163" t="str">
        <f>IF(ISBLANK(見積書内訳!E187),"",見積書内訳!E187)</f>
        <v/>
      </c>
      <c r="F187" s="164" t="str">
        <f>IF(ISBLANK(見積書内訳!F187),"",見積書内訳!F187)</f>
        <v/>
      </c>
      <c r="G187" s="124" t="str">
        <f t="shared" si="27"/>
        <v/>
      </c>
      <c r="H187" s="136"/>
      <c r="I187" s="140"/>
      <c r="J187" s="138"/>
      <c r="K187" s="124">
        <f t="shared" si="33"/>
        <v>0</v>
      </c>
      <c r="L187" s="136"/>
      <c r="M187" s="124" t="str">
        <f t="shared" si="29"/>
        <v/>
      </c>
      <c r="N187" s="136"/>
      <c r="O187" s="124" t="str">
        <f t="shared" si="30"/>
        <v/>
      </c>
      <c r="P187" s="168" t="str">
        <f t="shared" si="31"/>
        <v/>
      </c>
      <c r="Q187" s="146" t="str">
        <f t="shared" si="32"/>
        <v/>
      </c>
    </row>
    <row r="188" spans="1:17" ht="40.5" customHeight="1" x14ac:dyDescent="0.3">
      <c r="A188" s="160" t="str">
        <f>IF(ISBLANK(見積書内訳!A188),"",見積書内訳!A188)</f>
        <v/>
      </c>
      <c r="B188" s="161" t="str">
        <f>IF(ISBLANK(見積書内訳!B188),"",見積書内訳!B188)</f>
        <v/>
      </c>
      <c r="C188" s="161" t="str">
        <f>IF(ISBLANK(見積書内訳!C188),"",見積書内訳!C188)</f>
        <v/>
      </c>
      <c r="D188" s="162" t="str">
        <f>IF(ISBLANK(見積書内訳!D188),"",見積書内訳!D188)</f>
        <v/>
      </c>
      <c r="E188" s="163" t="str">
        <f>IF(ISBLANK(見積書内訳!E188),"",見積書内訳!E188)</f>
        <v/>
      </c>
      <c r="F188" s="164" t="str">
        <f>IF(ISBLANK(見積書内訳!F188),"",見積書内訳!F188)</f>
        <v/>
      </c>
      <c r="G188" s="124" t="str">
        <f t="shared" si="27"/>
        <v/>
      </c>
      <c r="H188" s="136"/>
      <c r="I188" s="140"/>
      <c r="J188" s="138"/>
      <c r="K188" s="124">
        <f t="shared" si="33"/>
        <v>0</v>
      </c>
      <c r="L188" s="136"/>
      <c r="M188" s="124" t="str">
        <f t="shared" si="29"/>
        <v/>
      </c>
      <c r="N188" s="136"/>
      <c r="O188" s="124" t="str">
        <f t="shared" si="30"/>
        <v/>
      </c>
      <c r="P188" s="168" t="str">
        <f t="shared" si="31"/>
        <v/>
      </c>
      <c r="Q188" s="146" t="str">
        <f t="shared" si="32"/>
        <v/>
      </c>
    </row>
    <row r="189" spans="1:17" ht="40.5" customHeight="1" x14ac:dyDescent="0.3">
      <c r="A189" s="160" t="str">
        <f>IF(ISBLANK(見積書内訳!A189),"",見積書内訳!A189)</f>
        <v/>
      </c>
      <c r="B189" s="161" t="str">
        <f>IF(ISBLANK(見積書内訳!B189),"",見積書内訳!B189)</f>
        <v/>
      </c>
      <c r="C189" s="161" t="str">
        <f>IF(ISBLANK(見積書内訳!C189),"",見積書内訳!C189)</f>
        <v/>
      </c>
      <c r="D189" s="162" t="str">
        <f>IF(ISBLANK(見積書内訳!D189),"",見積書内訳!D189)</f>
        <v/>
      </c>
      <c r="E189" s="163" t="str">
        <f>IF(ISBLANK(見積書内訳!E189),"",見積書内訳!E189)</f>
        <v/>
      </c>
      <c r="F189" s="164" t="str">
        <f>IF(ISBLANK(見積書内訳!F189),"",見積書内訳!F189)</f>
        <v/>
      </c>
      <c r="G189" s="124" t="str">
        <f t="shared" si="27"/>
        <v/>
      </c>
      <c r="H189" s="136"/>
      <c r="I189" s="140"/>
      <c r="J189" s="138"/>
      <c r="K189" s="124">
        <f t="shared" si="33"/>
        <v>0</v>
      </c>
      <c r="L189" s="136"/>
      <c r="M189" s="124" t="str">
        <f t="shared" si="29"/>
        <v/>
      </c>
      <c r="N189" s="136"/>
      <c r="O189" s="124" t="str">
        <f t="shared" si="30"/>
        <v/>
      </c>
      <c r="P189" s="168" t="str">
        <f t="shared" si="31"/>
        <v/>
      </c>
      <c r="Q189" s="146" t="str">
        <f t="shared" si="32"/>
        <v/>
      </c>
    </row>
    <row r="190" spans="1:17" ht="40.5" customHeight="1" x14ac:dyDescent="0.25">
      <c r="A190" s="123"/>
      <c r="B190" s="153" t="str">
        <f>IF(見積書内訳!B190="","",見積書内訳!B190)</f>
        <v>計</v>
      </c>
      <c r="C190" s="154"/>
      <c r="D190" s="155"/>
      <c r="E190" s="159"/>
      <c r="F190" s="155"/>
      <c r="G190" s="152">
        <f>SUM(G160:G189)</f>
        <v>0</v>
      </c>
      <c r="H190" s="156"/>
      <c r="I190" s="159"/>
      <c r="J190" s="156"/>
      <c r="K190" s="152">
        <f>SUM(K160:K189)</f>
        <v>0</v>
      </c>
      <c r="L190" s="156"/>
      <c r="M190" s="152">
        <f>SUM(M160:M189)</f>
        <v>0</v>
      </c>
      <c r="N190" s="157"/>
      <c r="O190" s="152">
        <f>SUM(O160:O189)</f>
        <v>0</v>
      </c>
      <c r="P190" s="157"/>
      <c r="Q190" s="152">
        <f>SUM(Q160:Q189)</f>
        <v>0</v>
      </c>
    </row>
    <row r="191" spans="1:17" ht="16.5" customHeight="1" x14ac:dyDescent="0.3">
      <c r="A191" s="110"/>
      <c r="B191" s="110"/>
      <c r="C191" s="108"/>
      <c r="D191" s="108"/>
      <c r="E191" s="108"/>
      <c r="F191" s="109"/>
      <c r="G191" s="109"/>
      <c r="H191" s="108"/>
      <c r="I191" s="108"/>
      <c r="J191" s="108"/>
      <c r="K191" s="109"/>
      <c r="L191" s="108"/>
      <c r="M191" s="109"/>
      <c r="N191" s="108"/>
      <c r="O191" s="109"/>
      <c r="P191" s="108"/>
      <c r="Q191" s="109"/>
    </row>
    <row r="192" spans="1:17" ht="16.5" customHeight="1" x14ac:dyDescent="0.15">
      <c r="A192" s="373" t="s">
        <v>63</v>
      </c>
      <c r="B192" s="373"/>
      <c r="C192" s="373"/>
      <c r="D192" s="373"/>
      <c r="E192" s="373"/>
      <c r="F192" s="373"/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73"/>
    </row>
    <row r="193" spans="1:17" ht="16.5" customHeight="1" x14ac:dyDescent="0.15">
      <c r="A193" s="373"/>
      <c r="B193" s="373"/>
      <c r="C193" s="373"/>
      <c r="D193" s="373"/>
      <c r="E193" s="373"/>
      <c r="F193" s="373"/>
      <c r="G193" s="373"/>
      <c r="H193" s="373"/>
      <c r="I193" s="373"/>
      <c r="J193" s="373"/>
      <c r="K193" s="373"/>
      <c r="L193" s="373"/>
      <c r="M193" s="373"/>
      <c r="N193" s="373"/>
      <c r="O193" s="373"/>
      <c r="P193" s="373"/>
      <c r="Q193" s="373"/>
    </row>
    <row r="194" spans="1:17" ht="16.5" customHeight="1" x14ac:dyDescent="0.15">
      <c r="A194" s="374"/>
      <c r="B194" s="374"/>
      <c r="C194" s="374"/>
      <c r="D194" s="374"/>
      <c r="E194" s="374"/>
      <c r="F194" s="374"/>
      <c r="G194" s="374"/>
      <c r="H194" s="374"/>
      <c r="I194" s="374"/>
      <c r="J194" s="374"/>
      <c r="K194" s="374"/>
      <c r="L194" s="374"/>
      <c r="M194" s="374"/>
      <c r="N194" s="374"/>
      <c r="O194" s="374"/>
      <c r="P194" s="374"/>
      <c r="Q194" s="374"/>
    </row>
    <row r="195" spans="1:17" s="7" customFormat="1" ht="24" customHeight="1" x14ac:dyDescent="0.2">
      <c r="A195" s="375">
        <f>IF(見積書内訳!A195="","",見積書内訳!A195)</f>
        <v>6</v>
      </c>
      <c r="B195" s="480" t="str">
        <f>IF(ISBLANK(見積書表紙!$C$22),"",見積書表紙!$C$22)</f>
        <v/>
      </c>
      <c r="C195" s="166"/>
      <c r="D195" s="482" t="s">
        <v>118</v>
      </c>
      <c r="E195" s="483"/>
      <c r="F195" s="483"/>
      <c r="G195" s="484"/>
      <c r="H195" s="482" t="s">
        <v>119</v>
      </c>
      <c r="I195" s="483"/>
      <c r="J195" s="483"/>
      <c r="K195" s="484"/>
      <c r="L195" s="381" t="s">
        <v>147</v>
      </c>
      <c r="M195" s="383"/>
      <c r="N195" s="381" t="s">
        <v>120</v>
      </c>
      <c r="O195" s="383"/>
      <c r="P195" s="482" t="s">
        <v>132</v>
      </c>
      <c r="Q195" s="488"/>
    </row>
    <row r="196" spans="1:17" s="7" customFormat="1" ht="24" customHeight="1" x14ac:dyDescent="0.2">
      <c r="A196" s="376"/>
      <c r="B196" s="481"/>
      <c r="C196" s="167"/>
      <c r="D196" s="485"/>
      <c r="E196" s="486"/>
      <c r="F196" s="486"/>
      <c r="G196" s="487"/>
      <c r="H196" s="485"/>
      <c r="I196" s="486"/>
      <c r="J196" s="486"/>
      <c r="K196" s="487"/>
      <c r="L196" s="384" t="str">
        <f>L158</f>
        <v>(第　 回)</v>
      </c>
      <c r="M196" s="386"/>
      <c r="N196" s="384" t="str">
        <f>N158</f>
        <v>(第 回)</v>
      </c>
      <c r="O196" s="386"/>
      <c r="P196" s="485"/>
      <c r="Q196" s="489"/>
    </row>
    <row r="197" spans="1:17" s="7" customFormat="1" ht="40.5" customHeight="1" x14ac:dyDescent="0.2">
      <c r="A197" s="111" t="s">
        <v>52</v>
      </c>
      <c r="B197" s="112" t="s">
        <v>6</v>
      </c>
      <c r="C197" s="113" t="s">
        <v>53</v>
      </c>
      <c r="D197" s="112" t="s">
        <v>7</v>
      </c>
      <c r="E197" s="112" t="s">
        <v>0</v>
      </c>
      <c r="F197" s="114" t="s">
        <v>8</v>
      </c>
      <c r="G197" s="114" t="s">
        <v>9</v>
      </c>
      <c r="H197" s="112" t="s">
        <v>7</v>
      </c>
      <c r="I197" s="112" t="s">
        <v>0</v>
      </c>
      <c r="J197" s="112" t="s">
        <v>8</v>
      </c>
      <c r="K197" s="114" t="s">
        <v>9</v>
      </c>
      <c r="L197" s="112" t="s">
        <v>7</v>
      </c>
      <c r="M197" s="114" t="s">
        <v>9</v>
      </c>
      <c r="N197" s="112" t="s">
        <v>7</v>
      </c>
      <c r="O197" s="114" t="s">
        <v>9</v>
      </c>
      <c r="P197" s="112" t="s">
        <v>7</v>
      </c>
      <c r="Q197" s="145" t="s">
        <v>9</v>
      </c>
    </row>
    <row r="198" spans="1:17" ht="40.5" customHeight="1" x14ac:dyDescent="0.3">
      <c r="A198" s="160" t="str">
        <f>IF(ISBLANK(見積書内訳!A198),"",見積書内訳!A198)</f>
        <v/>
      </c>
      <c r="B198" s="161" t="str">
        <f>IF(ISBLANK(見積書内訳!B198),"",見積書内訳!B198)</f>
        <v/>
      </c>
      <c r="C198" s="161" t="str">
        <f>IF(ISBLANK(見積書内訳!C198),"",見積書内訳!C198)</f>
        <v/>
      </c>
      <c r="D198" s="162" t="str">
        <f>IF(ISBLANK(見積書内訳!D198),"",見積書内訳!D198)</f>
        <v/>
      </c>
      <c r="E198" s="163" t="str">
        <f>IF(ISBLANK(見積書内訳!E198),"",見積書内訳!E198)</f>
        <v/>
      </c>
      <c r="F198" s="164" t="str">
        <f>IF(ISBLANK(見積書内訳!F198),"",見積書内訳!F198)</f>
        <v/>
      </c>
      <c r="G198" s="124" t="str">
        <f>IF(D198="","",D198*F198)</f>
        <v/>
      </c>
      <c r="H198" s="136"/>
      <c r="I198" s="137"/>
      <c r="J198" s="138"/>
      <c r="K198" s="124">
        <f>H198*J198</f>
        <v>0</v>
      </c>
      <c r="L198" s="136"/>
      <c r="M198" s="124" t="str">
        <f>IF(ISERROR(L198*F198),"",L198*F198)</f>
        <v/>
      </c>
      <c r="N198" s="136"/>
      <c r="O198" s="124" t="str">
        <f>IF(ISERROR(F198*N198),"",F198*N198)</f>
        <v/>
      </c>
      <c r="P198" s="168" t="str">
        <f>IF(M198="","",SUM(L198,O198))</f>
        <v/>
      </c>
      <c r="Q198" s="146" t="str">
        <f>IF(ISERROR(P198*F198),"",P198*F198)</f>
        <v/>
      </c>
    </row>
    <row r="199" spans="1:17" ht="40.5" customHeight="1" x14ac:dyDescent="0.3">
      <c r="A199" s="160" t="str">
        <f>IF(ISBLANK(見積書内訳!A199),"",見積書内訳!A199)</f>
        <v/>
      </c>
      <c r="B199" s="161" t="str">
        <f>IF(ISBLANK(見積書内訳!B199),"",見積書内訳!B199)</f>
        <v/>
      </c>
      <c r="C199" s="161" t="str">
        <f>IF(ISBLANK(見積書内訳!C199),"",見積書内訳!C199)</f>
        <v/>
      </c>
      <c r="D199" s="162" t="str">
        <f>IF(ISBLANK(見積書内訳!D199),"",見積書内訳!D199)</f>
        <v/>
      </c>
      <c r="E199" s="163" t="str">
        <f>IF(ISBLANK(見積書内訳!E199),"",見積書内訳!E199)</f>
        <v/>
      </c>
      <c r="F199" s="164" t="str">
        <f>IF(ISBLANK(見積書内訳!F199),"",見積書内訳!F199)</f>
        <v/>
      </c>
      <c r="G199" s="124" t="str">
        <f t="shared" ref="G199:G227" si="34">IF(D199="","",D199*F199)</f>
        <v/>
      </c>
      <c r="H199" s="136"/>
      <c r="I199" s="137"/>
      <c r="J199" s="138"/>
      <c r="K199" s="124">
        <f t="shared" ref="K199:K202" si="35">H199*J199</f>
        <v>0</v>
      </c>
      <c r="L199" s="136"/>
      <c r="M199" s="124" t="str">
        <f t="shared" ref="M199:M227" si="36">IF(ISERROR(L199*F199),"",L199*F199)</f>
        <v/>
      </c>
      <c r="N199" s="136"/>
      <c r="O199" s="124" t="str">
        <f t="shared" ref="O199:O227" si="37">IF(ISERROR(F199*N199),"",F199*N199)</f>
        <v/>
      </c>
      <c r="P199" s="168" t="str">
        <f t="shared" ref="P199:P227" si="38">IF(M199="","",SUM(L199,O199))</f>
        <v/>
      </c>
      <c r="Q199" s="146" t="str">
        <f t="shared" ref="Q199:Q227" si="39">IF(ISERROR(P199*F199),"",P199*F199)</f>
        <v/>
      </c>
    </row>
    <row r="200" spans="1:17" ht="40.5" customHeight="1" x14ac:dyDescent="0.3">
      <c r="A200" s="160" t="str">
        <f>IF(ISBLANK(見積書内訳!A200),"",見積書内訳!A200)</f>
        <v/>
      </c>
      <c r="B200" s="161" t="str">
        <f>IF(ISBLANK(見積書内訳!B200),"",見積書内訳!B200)</f>
        <v/>
      </c>
      <c r="C200" s="161" t="str">
        <f>IF(ISBLANK(見積書内訳!C200),"",見積書内訳!C200)</f>
        <v/>
      </c>
      <c r="D200" s="162" t="str">
        <f>IF(ISBLANK(見積書内訳!D200),"",見積書内訳!D200)</f>
        <v/>
      </c>
      <c r="E200" s="163" t="str">
        <f>IF(ISBLANK(見積書内訳!E200),"",見積書内訳!E200)</f>
        <v/>
      </c>
      <c r="F200" s="164" t="str">
        <f>IF(ISBLANK(見積書内訳!F200),"",見積書内訳!F200)</f>
        <v/>
      </c>
      <c r="G200" s="124" t="str">
        <f t="shared" si="34"/>
        <v/>
      </c>
      <c r="H200" s="136"/>
      <c r="I200" s="137"/>
      <c r="J200" s="138"/>
      <c r="K200" s="124">
        <f t="shared" si="35"/>
        <v>0</v>
      </c>
      <c r="L200" s="136"/>
      <c r="M200" s="124" t="str">
        <f t="shared" si="36"/>
        <v/>
      </c>
      <c r="N200" s="136"/>
      <c r="O200" s="124" t="str">
        <f t="shared" si="37"/>
        <v/>
      </c>
      <c r="P200" s="168" t="str">
        <f t="shared" si="38"/>
        <v/>
      </c>
      <c r="Q200" s="146" t="str">
        <f t="shared" si="39"/>
        <v/>
      </c>
    </row>
    <row r="201" spans="1:17" ht="40.5" customHeight="1" x14ac:dyDescent="0.3">
      <c r="A201" s="160" t="str">
        <f>IF(ISBLANK(見積書内訳!A201),"",見積書内訳!A201)</f>
        <v/>
      </c>
      <c r="B201" s="161" t="str">
        <f>IF(ISBLANK(見積書内訳!B201),"",見積書内訳!B201)</f>
        <v/>
      </c>
      <c r="C201" s="161" t="str">
        <f>IF(ISBLANK(見積書内訳!C201),"",見積書内訳!C201)</f>
        <v/>
      </c>
      <c r="D201" s="162" t="str">
        <f>IF(ISBLANK(見積書内訳!D201),"",見積書内訳!D201)</f>
        <v/>
      </c>
      <c r="E201" s="163" t="str">
        <f>IF(ISBLANK(見積書内訳!E201),"",見積書内訳!E201)</f>
        <v/>
      </c>
      <c r="F201" s="164" t="str">
        <f>IF(ISBLANK(見積書内訳!F201),"",見積書内訳!F201)</f>
        <v/>
      </c>
      <c r="G201" s="124" t="str">
        <f t="shared" si="34"/>
        <v/>
      </c>
      <c r="H201" s="136"/>
      <c r="I201" s="137"/>
      <c r="J201" s="138"/>
      <c r="K201" s="124">
        <f t="shared" si="35"/>
        <v>0</v>
      </c>
      <c r="L201" s="136"/>
      <c r="M201" s="124" t="str">
        <f t="shared" si="36"/>
        <v/>
      </c>
      <c r="N201" s="136"/>
      <c r="O201" s="124" t="str">
        <f t="shared" si="37"/>
        <v/>
      </c>
      <c r="P201" s="168" t="str">
        <f t="shared" si="38"/>
        <v/>
      </c>
      <c r="Q201" s="146" t="str">
        <f t="shared" si="39"/>
        <v/>
      </c>
    </row>
    <row r="202" spans="1:17" ht="40.5" customHeight="1" x14ac:dyDescent="0.3">
      <c r="A202" s="160" t="str">
        <f>IF(ISBLANK(見積書内訳!A202),"",見積書内訳!A202)</f>
        <v/>
      </c>
      <c r="B202" s="161" t="str">
        <f>IF(ISBLANK(見積書内訳!B202),"",見積書内訳!B202)</f>
        <v/>
      </c>
      <c r="C202" s="161" t="str">
        <f>IF(ISBLANK(見積書内訳!C202),"",見積書内訳!C202)</f>
        <v/>
      </c>
      <c r="D202" s="162" t="str">
        <f>IF(ISBLANK(見積書内訳!D202),"",見積書内訳!D202)</f>
        <v/>
      </c>
      <c r="E202" s="163" t="str">
        <f>IF(ISBLANK(見積書内訳!E202),"",見積書内訳!E202)</f>
        <v/>
      </c>
      <c r="F202" s="164" t="str">
        <f>IF(ISBLANK(見積書内訳!F202),"",見積書内訳!F202)</f>
        <v/>
      </c>
      <c r="G202" s="124" t="str">
        <f t="shared" si="34"/>
        <v/>
      </c>
      <c r="H202" s="136"/>
      <c r="I202" s="137"/>
      <c r="J202" s="138"/>
      <c r="K202" s="124">
        <f t="shared" si="35"/>
        <v>0</v>
      </c>
      <c r="L202" s="136"/>
      <c r="M202" s="124" t="str">
        <f t="shared" si="36"/>
        <v/>
      </c>
      <c r="N202" s="136"/>
      <c r="O202" s="124" t="str">
        <f t="shared" si="37"/>
        <v/>
      </c>
      <c r="P202" s="168" t="str">
        <f t="shared" si="38"/>
        <v/>
      </c>
      <c r="Q202" s="146" t="str">
        <f t="shared" si="39"/>
        <v/>
      </c>
    </row>
    <row r="203" spans="1:17" ht="40.5" customHeight="1" x14ac:dyDescent="0.3">
      <c r="A203" s="160" t="str">
        <f>IF(ISBLANK(見積書内訳!A203),"",見積書内訳!A203)</f>
        <v/>
      </c>
      <c r="B203" s="161" t="str">
        <f>IF(ISBLANK(見積書内訳!B203),"",見積書内訳!B203)</f>
        <v/>
      </c>
      <c r="C203" s="161" t="str">
        <f>IF(ISBLANK(見積書内訳!C203),"",見積書内訳!C203)</f>
        <v/>
      </c>
      <c r="D203" s="162" t="str">
        <f>IF(ISBLANK(見積書内訳!D203),"",見積書内訳!D203)</f>
        <v/>
      </c>
      <c r="E203" s="163" t="str">
        <f>IF(ISBLANK(見積書内訳!E203),"",見積書内訳!E203)</f>
        <v/>
      </c>
      <c r="F203" s="164" t="str">
        <f>IF(ISBLANK(見積書内訳!F203),"",見積書内訳!F203)</f>
        <v/>
      </c>
      <c r="G203" s="124" t="str">
        <f t="shared" si="34"/>
        <v/>
      </c>
      <c r="H203" s="136"/>
      <c r="I203" s="137"/>
      <c r="J203" s="138"/>
      <c r="K203" s="124">
        <f>H203*J203</f>
        <v>0</v>
      </c>
      <c r="L203" s="136"/>
      <c r="M203" s="124" t="str">
        <f t="shared" si="36"/>
        <v/>
      </c>
      <c r="N203" s="136"/>
      <c r="O203" s="124" t="str">
        <f t="shared" si="37"/>
        <v/>
      </c>
      <c r="P203" s="168" t="str">
        <f t="shared" si="38"/>
        <v/>
      </c>
      <c r="Q203" s="146" t="str">
        <f t="shared" si="39"/>
        <v/>
      </c>
    </row>
    <row r="204" spans="1:17" ht="40.5" customHeight="1" x14ac:dyDescent="0.3">
      <c r="A204" s="160" t="str">
        <f>IF(ISBLANK(見積書内訳!A204),"",見積書内訳!A204)</f>
        <v/>
      </c>
      <c r="B204" s="161" t="str">
        <f>IF(ISBLANK(見積書内訳!B204),"",見積書内訳!B204)</f>
        <v/>
      </c>
      <c r="C204" s="161" t="str">
        <f>IF(ISBLANK(見積書内訳!C204),"",見積書内訳!C204)</f>
        <v/>
      </c>
      <c r="D204" s="162" t="str">
        <f>IF(ISBLANK(見積書内訳!D204),"",見積書内訳!D204)</f>
        <v/>
      </c>
      <c r="E204" s="163" t="str">
        <f>IF(ISBLANK(見積書内訳!E204),"",見積書内訳!E204)</f>
        <v/>
      </c>
      <c r="F204" s="164" t="str">
        <f>IF(ISBLANK(見積書内訳!F204),"",見積書内訳!F204)</f>
        <v/>
      </c>
      <c r="G204" s="124" t="str">
        <f t="shared" si="34"/>
        <v/>
      </c>
      <c r="H204" s="136"/>
      <c r="I204" s="137"/>
      <c r="J204" s="138"/>
      <c r="K204" s="124">
        <f>H204*J204</f>
        <v>0</v>
      </c>
      <c r="L204" s="136"/>
      <c r="M204" s="124" t="str">
        <f t="shared" si="36"/>
        <v/>
      </c>
      <c r="N204" s="136"/>
      <c r="O204" s="124" t="str">
        <f t="shared" si="37"/>
        <v/>
      </c>
      <c r="P204" s="168" t="str">
        <f t="shared" si="38"/>
        <v/>
      </c>
      <c r="Q204" s="146" t="str">
        <f t="shared" si="39"/>
        <v/>
      </c>
    </row>
    <row r="205" spans="1:17" ht="40.5" customHeight="1" x14ac:dyDescent="0.3">
      <c r="A205" s="160" t="str">
        <f>IF(ISBLANK(見積書内訳!A205),"",見積書内訳!A205)</f>
        <v/>
      </c>
      <c r="B205" s="161" t="str">
        <f>IF(ISBLANK(見積書内訳!B205),"",見積書内訳!B205)</f>
        <v/>
      </c>
      <c r="C205" s="161" t="str">
        <f>IF(ISBLANK(見積書内訳!C205),"",見積書内訳!C205)</f>
        <v/>
      </c>
      <c r="D205" s="162" t="str">
        <f>IF(ISBLANK(見積書内訳!D205),"",見積書内訳!D205)</f>
        <v/>
      </c>
      <c r="E205" s="163" t="str">
        <f>IF(ISBLANK(見積書内訳!E205),"",見積書内訳!E205)</f>
        <v/>
      </c>
      <c r="F205" s="164" t="str">
        <f>IF(ISBLANK(見積書内訳!F205),"",見積書内訳!F205)</f>
        <v/>
      </c>
      <c r="G205" s="124" t="str">
        <f t="shared" si="34"/>
        <v/>
      </c>
      <c r="H205" s="136"/>
      <c r="I205" s="137"/>
      <c r="J205" s="138"/>
      <c r="K205" s="124">
        <f t="shared" ref="K205:K227" si="40">H205*J205</f>
        <v>0</v>
      </c>
      <c r="L205" s="136"/>
      <c r="M205" s="124" t="str">
        <f t="shared" si="36"/>
        <v/>
      </c>
      <c r="N205" s="136"/>
      <c r="O205" s="124" t="str">
        <f t="shared" si="37"/>
        <v/>
      </c>
      <c r="P205" s="168" t="str">
        <f t="shared" si="38"/>
        <v/>
      </c>
      <c r="Q205" s="146" t="str">
        <f t="shared" si="39"/>
        <v/>
      </c>
    </row>
    <row r="206" spans="1:17" ht="40.5" customHeight="1" x14ac:dyDescent="0.3">
      <c r="A206" s="160" t="str">
        <f>IF(ISBLANK(見積書内訳!A206),"",見積書内訳!A206)</f>
        <v/>
      </c>
      <c r="B206" s="161" t="str">
        <f>IF(ISBLANK(見積書内訳!B206),"",見積書内訳!B206)</f>
        <v/>
      </c>
      <c r="C206" s="161" t="str">
        <f>IF(ISBLANK(見積書内訳!C206),"",見積書内訳!C206)</f>
        <v/>
      </c>
      <c r="D206" s="162" t="str">
        <f>IF(ISBLANK(見積書内訳!D206),"",見積書内訳!D206)</f>
        <v/>
      </c>
      <c r="E206" s="163" t="str">
        <f>IF(ISBLANK(見積書内訳!E206),"",見積書内訳!E206)</f>
        <v/>
      </c>
      <c r="F206" s="164" t="str">
        <f>IF(ISBLANK(見積書内訳!F206),"",見積書内訳!F206)</f>
        <v/>
      </c>
      <c r="G206" s="124" t="str">
        <f t="shared" si="34"/>
        <v/>
      </c>
      <c r="H206" s="136"/>
      <c r="I206" s="137"/>
      <c r="J206" s="138"/>
      <c r="K206" s="124">
        <f t="shared" si="40"/>
        <v>0</v>
      </c>
      <c r="L206" s="136"/>
      <c r="M206" s="124" t="str">
        <f t="shared" si="36"/>
        <v/>
      </c>
      <c r="N206" s="136"/>
      <c r="O206" s="124" t="str">
        <f t="shared" si="37"/>
        <v/>
      </c>
      <c r="P206" s="168" t="str">
        <f t="shared" si="38"/>
        <v/>
      </c>
      <c r="Q206" s="146" t="str">
        <f t="shared" si="39"/>
        <v/>
      </c>
    </row>
    <row r="207" spans="1:17" ht="40.5" customHeight="1" x14ac:dyDescent="0.3">
      <c r="A207" s="160" t="str">
        <f>IF(ISBLANK(見積書内訳!A207),"",見積書内訳!A207)</f>
        <v/>
      </c>
      <c r="B207" s="161" t="str">
        <f>IF(ISBLANK(見積書内訳!B207),"",見積書内訳!B207)</f>
        <v/>
      </c>
      <c r="C207" s="161" t="str">
        <f>IF(ISBLANK(見積書内訳!C207),"",見積書内訳!C207)</f>
        <v/>
      </c>
      <c r="D207" s="162" t="str">
        <f>IF(ISBLANK(見積書内訳!D207),"",見積書内訳!D207)</f>
        <v/>
      </c>
      <c r="E207" s="163" t="str">
        <f>IF(ISBLANK(見積書内訳!E207),"",見積書内訳!E207)</f>
        <v/>
      </c>
      <c r="F207" s="164" t="str">
        <f>IF(ISBLANK(見積書内訳!F207),"",見積書内訳!F207)</f>
        <v/>
      </c>
      <c r="G207" s="124" t="str">
        <f t="shared" si="34"/>
        <v/>
      </c>
      <c r="H207" s="136"/>
      <c r="I207" s="137"/>
      <c r="J207" s="138"/>
      <c r="K207" s="124">
        <f t="shared" si="40"/>
        <v>0</v>
      </c>
      <c r="L207" s="136"/>
      <c r="M207" s="124" t="str">
        <f t="shared" si="36"/>
        <v/>
      </c>
      <c r="N207" s="136"/>
      <c r="O207" s="124" t="str">
        <f t="shared" si="37"/>
        <v/>
      </c>
      <c r="P207" s="168" t="str">
        <f t="shared" si="38"/>
        <v/>
      </c>
      <c r="Q207" s="146" t="str">
        <f t="shared" si="39"/>
        <v/>
      </c>
    </row>
    <row r="208" spans="1:17" ht="40.5" customHeight="1" x14ac:dyDescent="0.3">
      <c r="A208" s="160" t="str">
        <f>IF(ISBLANK(見積書内訳!A208),"",見積書内訳!A208)</f>
        <v/>
      </c>
      <c r="B208" s="161" t="str">
        <f>IF(ISBLANK(見積書内訳!B208),"",見積書内訳!B208)</f>
        <v/>
      </c>
      <c r="C208" s="161" t="str">
        <f>IF(ISBLANK(見積書内訳!C208),"",見積書内訳!C208)</f>
        <v/>
      </c>
      <c r="D208" s="162" t="str">
        <f>IF(ISBLANK(見積書内訳!D208),"",見積書内訳!D208)</f>
        <v/>
      </c>
      <c r="E208" s="163" t="str">
        <f>IF(ISBLANK(見積書内訳!E208),"",見積書内訳!E208)</f>
        <v/>
      </c>
      <c r="F208" s="164" t="str">
        <f>IF(ISBLANK(見積書内訳!F208),"",見積書内訳!F208)</f>
        <v/>
      </c>
      <c r="G208" s="124" t="str">
        <f t="shared" si="34"/>
        <v/>
      </c>
      <c r="H208" s="136"/>
      <c r="I208" s="137"/>
      <c r="J208" s="138"/>
      <c r="K208" s="124">
        <f t="shared" si="40"/>
        <v>0</v>
      </c>
      <c r="L208" s="136"/>
      <c r="M208" s="124" t="str">
        <f t="shared" si="36"/>
        <v/>
      </c>
      <c r="N208" s="136"/>
      <c r="O208" s="124" t="str">
        <f t="shared" si="37"/>
        <v/>
      </c>
      <c r="P208" s="168" t="str">
        <f t="shared" si="38"/>
        <v/>
      </c>
      <c r="Q208" s="146" t="str">
        <f t="shared" si="39"/>
        <v/>
      </c>
    </row>
    <row r="209" spans="1:17" ht="40.5" customHeight="1" x14ac:dyDescent="0.3">
      <c r="A209" s="160" t="str">
        <f>IF(ISBLANK(見積書内訳!A209),"",見積書内訳!A209)</f>
        <v/>
      </c>
      <c r="B209" s="161" t="str">
        <f>IF(ISBLANK(見積書内訳!B209),"",見積書内訳!B209)</f>
        <v/>
      </c>
      <c r="C209" s="161" t="str">
        <f>IF(ISBLANK(見積書内訳!C209),"",見積書内訳!C209)</f>
        <v/>
      </c>
      <c r="D209" s="162" t="str">
        <f>IF(ISBLANK(見積書内訳!D209),"",見積書内訳!D209)</f>
        <v/>
      </c>
      <c r="E209" s="163" t="str">
        <f>IF(ISBLANK(見積書内訳!E209),"",見積書内訳!E209)</f>
        <v/>
      </c>
      <c r="F209" s="164" t="str">
        <f>IF(ISBLANK(見積書内訳!F209),"",見積書内訳!F209)</f>
        <v/>
      </c>
      <c r="G209" s="124" t="str">
        <f t="shared" si="34"/>
        <v/>
      </c>
      <c r="H209" s="136"/>
      <c r="I209" s="137"/>
      <c r="J209" s="138"/>
      <c r="K209" s="124">
        <f t="shared" si="40"/>
        <v>0</v>
      </c>
      <c r="L209" s="136"/>
      <c r="M209" s="124" t="str">
        <f t="shared" si="36"/>
        <v/>
      </c>
      <c r="N209" s="136"/>
      <c r="O209" s="124" t="str">
        <f t="shared" si="37"/>
        <v/>
      </c>
      <c r="P209" s="168" t="str">
        <f t="shared" si="38"/>
        <v/>
      </c>
      <c r="Q209" s="146" t="str">
        <f t="shared" si="39"/>
        <v/>
      </c>
    </row>
    <row r="210" spans="1:17" ht="40.5" customHeight="1" x14ac:dyDescent="0.3">
      <c r="A210" s="160" t="str">
        <f>IF(ISBLANK(見積書内訳!A210),"",見積書内訳!A210)</f>
        <v/>
      </c>
      <c r="B210" s="161" t="str">
        <f>IF(ISBLANK(見積書内訳!B210),"",見積書内訳!B210)</f>
        <v/>
      </c>
      <c r="C210" s="161" t="str">
        <f>IF(ISBLANK(見積書内訳!C210),"",見積書内訳!C210)</f>
        <v/>
      </c>
      <c r="D210" s="162" t="str">
        <f>IF(ISBLANK(見積書内訳!D210),"",見積書内訳!D210)</f>
        <v/>
      </c>
      <c r="E210" s="163" t="str">
        <f>IF(ISBLANK(見積書内訳!E210),"",見積書内訳!E210)</f>
        <v/>
      </c>
      <c r="F210" s="164" t="str">
        <f>IF(ISBLANK(見積書内訳!F210),"",見積書内訳!F210)</f>
        <v/>
      </c>
      <c r="G210" s="124" t="str">
        <f t="shared" si="34"/>
        <v/>
      </c>
      <c r="H210" s="136"/>
      <c r="I210" s="137"/>
      <c r="J210" s="138"/>
      <c r="K210" s="124">
        <f t="shared" si="40"/>
        <v>0</v>
      </c>
      <c r="L210" s="136"/>
      <c r="M210" s="124" t="str">
        <f t="shared" si="36"/>
        <v/>
      </c>
      <c r="N210" s="136"/>
      <c r="O210" s="124" t="str">
        <f t="shared" si="37"/>
        <v/>
      </c>
      <c r="P210" s="168" t="str">
        <f t="shared" si="38"/>
        <v/>
      </c>
      <c r="Q210" s="146" t="str">
        <f t="shared" si="39"/>
        <v/>
      </c>
    </row>
    <row r="211" spans="1:17" ht="40.5" customHeight="1" x14ac:dyDescent="0.3">
      <c r="A211" s="160" t="str">
        <f>IF(ISBLANK(見積書内訳!A211),"",見積書内訳!A211)</f>
        <v/>
      </c>
      <c r="B211" s="161" t="str">
        <f>IF(ISBLANK(見積書内訳!B211),"",見積書内訳!B211)</f>
        <v/>
      </c>
      <c r="C211" s="161" t="str">
        <f>IF(ISBLANK(見積書内訳!C211),"",見積書内訳!C211)</f>
        <v/>
      </c>
      <c r="D211" s="162" t="str">
        <f>IF(ISBLANK(見積書内訳!D211),"",見積書内訳!D211)</f>
        <v/>
      </c>
      <c r="E211" s="163" t="str">
        <f>IF(ISBLANK(見積書内訳!E211),"",見積書内訳!E211)</f>
        <v/>
      </c>
      <c r="F211" s="164" t="str">
        <f>IF(ISBLANK(見積書内訳!F211),"",見積書内訳!F211)</f>
        <v/>
      </c>
      <c r="G211" s="124" t="str">
        <f t="shared" si="34"/>
        <v/>
      </c>
      <c r="H211" s="136"/>
      <c r="I211" s="140"/>
      <c r="J211" s="138"/>
      <c r="K211" s="124">
        <f t="shared" si="40"/>
        <v>0</v>
      </c>
      <c r="L211" s="136"/>
      <c r="M211" s="124" t="str">
        <f t="shared" si="36"/>
        <v/>
      </c>
      <c r="N211" s="136"/>
      <c r="O211" s="124" t="str">
        <f t="shared" si="37"/>
        <v/>
      </c>
      <c r="P211" s="168" t="str">
        <f t="shared" si="38"/>
        <v/>
      </c>
      <c r="Q211" s="146" t="str">
        <f t="shared" si="39"/>
        <v/>
      </c>
    </row>
    <row r="212" spans="1:17" ht="40.5" customHeight="1" x14ac:dyDescent="0.3">
      <c r="A212" s="160" t="str">
        <f>IF(ISBLANK(見積書内訳!A212),"",見積書内訳!A212)</f>
        <v/>
      </c>
      <c r="B212" s="161" t="str">
        <f>IF(ISBLANK(見積書内訳!B212),"",見積書内訳!B212)</f>
        <v/>
      </c>
      <c r="C212" s="161" t="str">
        <f>IF(ISBLANK(見積書内訳!C212),"",見積書内訳!C212)</f>
        <v/>
      </c>
      <c r="D212" s="162" t="str">
        <f>IF(ISBLANK(見積書内訳!D212),"",見積書内訳!D212)</f>
        <v/>
      </c>
      <c r="E212" s="163" t="str">
        <f>IF(ISBLANK(見積書内訳!E212),"",見積書内訳!E212)</f>
        <v/>
      </c>
      <c r="F212" s="164" t="str">
        <f>IF(ISBLANK(見積書内訳!F212),"",見積書内訳!F212)</f>
        <v/>
      </c>
      <c r="G212" s="124" t="str">
        <f t="shared" si="34"/>
        <v/>
      </c>
      <c r="H212" s="136"/>
      <c r="I212" s="137"/>
      <c r="J212" s="138"/>
      <c r="K212" s="124">
        <f t="shared" si="40"/>
        <v>0</v>
      </c>
      <c r="L212" s="136"/>
      <c r="M212" s="124" t="str">
        <f t="shared" si="36"/>
        <v/>
      </c>
      <c r="N212" s="136"/>
      <c r="O212" s="124" t="str">
        <f t="shared" si="37"/>
        <v/>
      </c>
      <c r="P212" s="168" t="str">
        <f t="shared" si="38"/>
        <v/>
      </c>
      <c r="Q212" s="146" t="str">
        <f t="shared" si="39"/>
        <v/>
      </c>
    </row>
    <row r="213" spans="1:17" ht="40.5" customHeight="1" x14ac:dyDescent="0.3">
      <c r="A213" s="160" t="str">
        <f>IF(ISBLANK(見積書内訳!A213),"",見積書内訳!A213)</f>
        <v/>
      </c>
      <c r="B213" s="161" t="str">
        <f>IF(ISBLANK(見積書内訳!B213),"",見積書内訳!B213)</f>
        <v/>
      </c>
      <c r="C213" s="161" t="str">
        <f>IF(ISBLANK(見積書内訳!C213),"",見積書内訳!C213)</f>
        <v/>
      </c>
      <c r="D213" s="162" t="str">
        <f>IF(ISBLANK(見積書内訳!D213),"",見積書内訳!D213)</f>
        <v/>
      </c>
      <c r="E213" s="163" t="str">
        <f>IF(ISBLANK(見積書内訳!E213),"",見積書内訳!E213)</f>
        <v/>
      </c>
      <c r="F213" s="164" t="str">
        <f>IF(ISBLANK(見積書内訳!F213),"",見積書内訳!F213)</f>
        <v/>
      </c>
      <c r="G213" s="124" t="str">
        <f t="shared" si="34"/>
        <v/>
      </c>
      <c r="H213" s="136"/>
      <c r="I213" s="137"/>
      <c r="J213" s="138"/>
      <c r="K213" s="124">
        <f t="shared" si="40"/>
        <v>0</v>
      </c>
      <c r="L213" s="136"/>
      <c r="M213" s="124" t="str">
        <f t="shared" si="36"/>
        <v/>
      </c>
      <c r="N213" s="136"/>
      <c r="O213" s="124" t="str">
        <f t="shared" si="37"/>
        <v/>
      </c>
      <c r="P213" s="168" t="str">
        <f t="shared" si="38"/>
        <v/>
      </c>
      <c r="Q213" s="146" t="str">
        <f t="shared" si="39"/>
        <v/>
      </c>
    </row>
    <row r="214" spans="1:17" ht="40.5" customHeight="1" x14ac:dyDescent="0.3">
      <c r="A214" s="160" t="str">
        <f>IF(ISBLANK(見積書内訳!A214),"",見積書内訳!A214)</f>
        <v/>
      </c>
      <c r="B214" s="161" t="str">
        <f>IF(ISBLANK(見積書内訳!B214),"",見積書内訳!B214)</f>
        <v/>
      </c>
      <c r="C214" s="161" t="str">
        <f>IF(ISBLANK(見積書内訳!C214),"",見積書内訳!C214)</f>
        <v/>
      </c>
      <c r="D214" s="162" t="str">
        <f>IF(ISBLANK(見積書内訳!D214),"",見積書内訳!D214)</f>
        <v/>
      </c>
      <c r="E214" s="163" t="str">
        <f>IF(ISBLANK(見積書内訳!E214),"",見積書内訳!E214)</f>
        <v/>
      </c>
      <c r="F214" s="164" t="str">
        <f>IF(ISBLANK(見積書内訳!F214),"",見積書内訳!F214)</f>
        <v/>
      </c>
      <c r="G214" s="124" t="str">
        <f t="shared" si="34"/>
        <v/>
      </c>
      <c r="H214" s="136"/>
      <c r="I214" s="140"/>
      <c r="J214" s="138"/>
      <c r="K214" s="124">
        <f t="shared" si="40"/>
        <v>0</v>
      </c>
      <c r="L214" s="136"/>
      <c r="M214" s="124" t="str">
        <f t="shared" si="36"/>
        <v/>
      </c>
      <c r="N214" s="136"/>
      <c r="O214" s="124" t="str">
        <f t="shared" si="37"/>
        <v/>
      </c>
      <c r="P214" s="168" t="str">
        <f t="shared" si="38"/>
        <v/>
      </c>
      <c r="Q214" s="146" t="str">
        <f t="shared" si="39"/>
        <v/>
      </c>
    </row>
    <row r="215" spans="1:17" ht="40.5" customHeight="1" x14ac:dyDescent="0.3">
      <c r="A215" s="160" t="str">
        <f>IF(ISBLANK(見積書内訳!A215),"",見積書内訳!A215)</f>
        <v/>
      </c>
      <c r="B215" s="161" t="str">
        <f>IF(ISBLANK(見積書内訳!B215),"",見積書内訳!B215)</f>
        <v/>
      </c>
      <c r="C215" s="161" t="str">
        <f>IF(ISBLANK(見積書内訳!C215),"",見積書内訳!C215)</f>
        <v/>
      </c>
      <c r="D215" s="162" t="str">
        <f>IF(ISBLANK(見積書内訳!D215),"",見積書内訳!D215)</f>
        <v/>
      </c>
      <c r="E215" s="163" t="str">
        <f>IF(ISBLANK(見積書内訳!E215),"",見積書内訳!E215)</f>
        <v/>
      </c>
      <c r="F215" s="164" t="str">
        <f>IF(ISBLANK(見積書内訳!F215),"",見積書内訳!F215)</f>
        <v/>
      </c>
      <c r="G215" s="124" t="str">
        <f t="shared" si="34"/>
        <v/>
      </c>
      <c r="H215" s="136"/>
      <c r="I215" s="140"/>
      <c r="J215" s="138"/>
      <c r="K215" s="124">
        <f t="shared" si="40"/>
        <v>0</v>
      </c>
      <c r="L215" s="136"/>
      <c r="M215" s="124" t="str">
        <f t="shared" si="36"/>
        <v/>
      </c>
      <c r="N215" s="136"/>
      <c r="O215" s="124" t="str">
        <f t="shared" si="37"/>
        <v/>
      </c>
      <c r="P215" s="168" t="str">
        <f t="shared" si="38"/>
        <v/>
      </c>
      <c r="Q215" s="146" t="str">
        <f t="shared" si="39"/>
        <v/>
      </c>
    </row>
    <row r="216" spans="1:17" ht="40.5" customHeight="1" x14ac:dyDescent="0.3">
      <c r="A216" s="160" t="str">
        <f>IF(ISBLANK(見積書内訳!A216),"",見積書内訳!A216)</f>
        <v/>
      </c>
      <c r="B216" s="161" t="str">
        <f>IF(ISBLANK(見積書内訳!B216),"",見積書内訳!B216)</f>
        <v/>
      </c>
      <c r="C216" s="161" t="str">
        <f>IF(ISBLANK(見積書内訳!C216),"",見積書内訳!C216)</f>
        <v/>
      </c>
      <c r="D216" s="162" t="str">
        <f>IF(ISBLANK(見積書内訳!D216),"",見積書内訳!D216)</f>
        <v/>
      </c>
      <c r="E216" s="163" t="str">
        <f>IF(ISBLANK(見積書内訳!E216),"",見積書内訳!E216)</f>
        <v/>
      </c>
      <c r="F216" s="164" t="str">
        <f>IF(ISBLANK(見積書内訳!F216),"",見積書内訳!F216)</f>
        <v/>
      </c>
      <c r="G216" s="124" t="str">
        <f t="shared" si="34"/>
        <v/>
      </c>
      <c r="H216" s="136"/>
      <c r="I216" s="140"/>
      <c r="J216" s="138"/>
      <c r="K216" s="124">
        <f t="shared" si="40"/>
        <v>0</v>
      </c>
      <c r="L216" s="136"/>
      <c r="M216" s="124" t="str">
        <f t="shared" si="36"/>
        <v/>
      </c>
      <c r="N216" s="136"/>
      <c r="O216" s="124" t="str">
        <f t="shared" si="37"/>
        <v/>
      </c>
      <c r="P216" s="168" t="str">
        <f t="shared" si="38"/>
        <v/>
      </c>
      <c r="Q216" s="146" t="str">
        <f t="shared" si="39"/>
        <v/>
      </c>
    </row>
    <row r="217" spans="1:17" ht="40.5" customHeight="1" x14ac:dyDescent="0.3">
      <c r="A217" s="160" t="str">
        <f>IF(ISBLANK(見積書内訳!A217),"",見積書内訳!A217)</f>
        <v/>
      </c>
      <c r="B217" s="161" t="str">
        <f>IF(ISBLANK(見積書内訳!B217),"",見積書内訳!B217)</f>
        <v/>
      </c>
      <c r="C217" s="161" t="str">
        <f>IF(ISBLANK(見積書内訳!C217),"",見積書内訳!C217)</f>
        <v/>
      </c>
      <c r="D217" s="162" t="str">
        <f>IF(ISBLANK(見積書内訳!D217),"",見積書内訳!D217)</f>
        <v/>
      </c>
      <c r="E217" s="163" t="str">
        <f>IF(ISBLANK(見積書内訳!E217),"",見積書内訳!E217)</f>
        <v/>
      </c>
      <c r="F217" s="164" t="str">
        <f>IF(ISBLANK(見積書内訳!F217),"",見積書内訳!F217)</f>
        <v/>
      </c>
      <c r="G217" s="124" t="str">
        <f t="shared" si="34"/>
        <v/>
      </c>
      <c r="H217" s="136"/>
      <c r="I217" s="140"/>
      <c r="J217" s="138"/>
      <c r="K217" s="124">
        <f t="shared" si="40"/>
        <v>0</v>
      </c>
      <c r="L217" s="136"/>
      <c r="M217" s="124" t="str">
        <f t="shared" si="36"/>
        <v/>
      </c>
      <c r="N217" s="136"/>
      <c r="O217" s="124" t="str">
        <f t="shared" si="37"/>
        <v/>
      </c>
      <c r="P217" s="168" t="str">
        <f t="shared" si="38"/>
        <v/>
      </c>
      <c r="Q217" s="146" t="str">
        <f t="shared" si="39"/>
        <v/>
      </c>
    </row>
    <row r="218" spans="1:17" ht="40.5" customHeight="1" x14ac:dyDescent="0.3">
      <c r="A218" s="160" t="str">
        <f>IF(ISBLANK(見積書内訳!A218),"",見積書内訳!A218)</f>
        <v/>
      </c>
      <c r="B218" s="161" t="str">
        <f>IF(ISBLANK(見積書内訳!B218),"",見積書内訳!B218)</f>
        <v/>
      </c>
      <c r="C218" s="161" t="str">
        <f>IF(ISBLANK(見積書内訳!C218),"",見積書内訳!C218)</f>
        <v/>
      </c>
      <c r="D218" s="162" t="str">
        <f>IF(ISBLANK(見積書内訳!D218),"",見積書内訳!D218)</f>
        <v/>
      </c>
      <c r="E218" s="163" t="str">
        <f>IF(ISBLANK(見積書内訳!E218),"",見積書内訳!E218)</f>
        <v/>
      </c>
      <c r="F218" s="164" t="str">
        <f>IF(ISBLANK(見積書内訳!F218),"",見積書内訳!F218)</f>
        <v/>
      </c>
      <c r="G218" s="124" t="str">
        <f t="shared" si="34"/>
        <v/>
      </c>
      <c r="H218" s="136"/>
      <c r="I218" s="140"/>
      <c r="J218" s="138"/>
      <c r="K218" s="124">
        <f t="shared" si="40"/>
        <v>0</v>
      </c>
      <c r="L218" s="136"/>
      <c r="M218" s="124" t="str">
        <f t="shared" si="36"/>
        <v/>
      </c>
      <c r="N218" s="136"/>
      <c r="O218" s="124" t="str">
        <f t="shared" si="37"/>
        <v/>
      </c>
      <c r="P218" s="168" t="str">
        <f t="shared" si="38"/>
        <v/>
      </c>
      <c r="Q218" s="146" t="str">
        <f t="shared" si="39"/>
        <v/>
      </c>
    </row>
    <row r="219" spans="1:17" ht="40.5" customHeight="1" x14ac:dyDescent="0.3">
      <c r="A219" s="160" t="str">
        <f>IF(ISBLANK(見積書内訳!A219),"",見積書内訳!A219)</f>
        <v/>
      </c>
      <c r="B219" s="161" t="str">
        <f>IF(ISBLANK(見積書内訳!B219),"",見積書内訳!B219)</f>
        <v/>
      </c>
      <c r="C219" s="161" t="str">
        <f>IF(ISBLANK(見積書内訳!C219),"",見積書内訳!C219)</f>
        <v/>
      </c>
      <c r="D219" s="162" t="str">
        <f>IF(ISBLANK(見積書内訳!D219),"",見積書内訳!D219)</f>
        <v/>
      </c>
      <c r="E219" s="163" t="str">
        <f>IF(ISBLANK(見積書内訳!E219),"",見積書内訳!E219)</f>
        <v/>
      </c>
      <c r="F219" s="164" t="str">
        <f>IF(ISBLANK(見積書内訳!F219),"",見積書内訳!F219)</f>
        <v/>
      </c>
      <c r="G219" s="124" t="str">
        <f t="shared" si="34"/>
        <v/>
      </c>
      <c r="H219" s="136"/>
      <c r="I219" s="140"/>
      <c r="J219" s="138"/>
      <c r="K219" s="124">
        <f t="shared" si="40"/>
        <v>0</v>
      </c>
      <c r="L219" s="136"/>
      <c r="M219" s="124" t="str">
        <f t="shared" si="36"/>
        <v/>
      </c>
      <c r="N219" s="136"/>
      <c r="O219" s="124" t="str">
        <f t="shared" si="37"/>
        <v/>
      </c>
      <c r="P219" s="168" t="str">
        <f t="shared" si="38"/>
        <v/>
      </c>
      <c r="Q219" s="146" t="str">
        <f t="shared" si="39"/>
        <v/>
      </c>
    </row>
    <row r="220" spans="1:17" ht="40.5" customHeight="1" x14ac:dyDescent="0.3">
      <c r="A220" s="160" t="str">
        <f>IF(ISBLANK(見積書内訳!A220),"",見積書内訳!A220)</f>
        <v/>
      </c>
      <c r="B220" s="161" t="str">
        <f>IF(ISBLANK(見積書内訳!B220),"",見積書内訳!B220)</f>
        <v/>
      </c>
      <c r="C220" s="161" t="str">
        <f>IF(ISBLANK(見積書内訳!C220),"",見積書内訳!C220)</f>
        <v/>
      </c>
      <c r="D220" s="162" t="str">
        <f>IF(ISBLANK(見積書内訳!D220),"",見積書内訳!D220)</f>
        <v/>
      </c>
      <c r="E220" s="163" t="str">
        <f>IF(ISBLANK(見積書内訳!E220),"",見積書内訳!E220)</f>
        <v/>
      </c>
      <c r="F220" s="164" t="str">
        <f>IF(ISBLANK(見積書内訳!F220),"",見積書内訳!F220)</f>
        <v/>
      </c>
      <c r="G220" s="124" t="str">
        <f t="shared" si="34"/>
        <v/>
      </c>
      <c r="H220" s="136"/>
      <c r="I220" s="140"/>
      <c r="J220" s="138"/>
      <c r="K220" s="124">
        <f t="shared" si="40"/>
        <v>0</v>
      </c>
      <c r="L220" s="136"/>
      <c r="M220" s="124" t="str">
        <f t="shared" si="36"/>
        <v/>
      </c>
      <c r="N220" s="136"/>
      <c r="O220" s="124" t="str">
        <f t="shared" si="37"/>
        <v/>
      </c>
      <c r="P220" s="168" t="str">
        <f t="shared" si="38"/>
        <v/>
      </c>
      <c r="Q220" s="146" t="str">
        <f t="shared" si="39"/>
        <v/>
      </c>
    </row>
    <row r="221" spans="1:17" ht="40.5" customHeight="1" x14ac:dyDescent="0.3">
      <c r="A221" s="160" t="str">
        <f>IF(ISBLANK(見積書内訳!A221),"",見積書内訳!A221)</f>
        <v/>
      </c>
      <c r="B221" s="161" t="str">
        <f>IF(ISBLANK(見積書内訳!B221),"",見積書内訳!B221)</f>
        <v/>
      </c>
      <c r="C221" s="161" t="str">
        <f>IF(ISBLANK(見積書内訳!C221),"",見積書内訳!C221)</f>
        <v/>
      </c>
      <c r="D221" s="162" t="str">
        <f>IF(ISBLANK(見積書内訳!D221),"",見積書内訳!D221)</f>
        <v/>
      </c>
      <c r="E221" s="163" t="str">
        <f>IF(ISBLANK(見積書内訳!E221),"",見積書内訳!E221)</f>
        <v/>
      </c>
      <c r="F221" s="164" t="str">
        <f>IF(ISBLANK(見積書内訳!F221),"",見積書内訳!F221)</f>
        <v/>
      </c>
      <c r="G221" s="124" t="str">
        <f t="shared" si="34"/>
        <v/>
      </c>
      <c r="H221" s="136"/>
      <c r="I221" s="140"/>
      <c r="J221" s="138"/>
      <c r="K221" s="124">
        <f t="shared" si="40"/>
        <v>0</v>
      </c>
      <c r="L221" s="136"/>
      <c r="M221" s="124" t="str">
        <f t="shared" si="36"/>
        <v/>
      </c>
      <c r="N221" s="136"/>
      <c r="O221" s="124" t="str">
        <f t="shared" si="37"/>
        <v/>
      </c>
      <c r="P221" s="168" t="str">
        <f t="shared" si="38"/>
        <v/>
      </c>
      <c r="Q221" s="146" t="str">
        <f t="shared" si="39"/>
        <v/>
      </c>
    </row>
    <row r="222" spans="1:17" ht="40.5" customHeight="1" x14ac:dyDescent="0.3">
      <c r="A222" s="160" t="str">
        <f>IF(ISBLANK(見積書内訳!A222),"",見積書内訳!A222)</f>
        <v/>
      </c>
      <c r="B222" s="161" t="str">
        <f>IF(ISBLANK(見積書内訳!B222),"",見積書内訳!B222)</f>
        <v/>
      </c>
      <c r="C222" s="161" t="str">
        <f>IF(ISBLANK(見積書内訳!C222),"",見積書内訳!C222)</f>
        <v/>
      </c>
      <c r="D222" s="162" t="str">
        <f>IF(ISBLANK(見積書内訳!D222),"",見積書内訳!D222)</f>
        <v/>
      </c>
      <c r="E222" s="163" t="str">
        <f>IF(ISBLANK(見積書内訳!E222),"",見積書内訳!E222)</f>
        <v/>
      </c>
      <c r="F222" s="164" t="str">
        <f>IF(ISBLANK(見積書内訳!F222),"",見積書内訳!F222)</f>
        <v/>
      </c>
      <c r="G222" s="124" t="str">
        <f t="shared" si="34"/>
        <v/>
      </c>
      <c r="H222" s="136"/>
      <c r="I222" s="140"/>
      <c r="J222" s="138"/>
      <c r="K222" s="124">
        <f t="shared" si="40"/>
        <v>0</v>
      </c>
      <c r="L222" s="136"/>
      <c r="M222" s="124" t="str">
        <f t="shared" si="36"/>
        <v/>
      </c>
      <c r="N222" s="136"/>
      <c r="O222" s="124" t="str">
        <f t="shared" si="37"/>
        <v/>
      </c>
      <c r="P222" s="168" t="str">
        <f t="shared" si="38"/>
        <v/>
      </c>
      <c r="Q222" s="146" t="str">
        <f t="shared" si="39"/>
        <v/>
      </c>
    </row>
    <row r="223" spans="1:17" ht="40.5" customHeight="1" x14ac:dyDescent="0.3">
      <c r="A223" s="160" t="str">
        <f>IF(ISBLANK(見積書内訳!A223),"",見積書内訳!A223)</f>
        <v/>
      </c>
      <c r="B223" s="161" t="str">
        <f>IF(ISBLANK(見積書内訳!B223),"",見積書内訳!B223)</f>
        <v/>
      </c>
      <c r="C223" s="161" t="str">
        <f>IF(ISBLANK(見積書内訳!C223),"",見積書内訳!C223)</f>
        <v/>
      </c>
      <c r="D223" s="162" t="str">
        <f>IF(ISBLANK(見積書内訳!D223),"",見積書内訳!D223)</f>
        <v/>
      </c>
      <c r="E223" s="163" t="str">
        <f>IF(ISBLANK(見積書内訳!E223),"",見積書内訳!E223)</f>
        <v/>
      </c>
      <c r="F223" s="164" t="str">
        <f>IF(ISBLANK(見積書内訳!F223),"",見積書内訳!F223)</f>
        <v/>
      </c>
      <c r="G223" s="124" t="str">
        <f t="shared" si="34"/>
        <v/>
      </c>
      <c r="H223" s="136"/>
      <c r="I223" s="140"/>
      <c r="J223" s="138"/>
      <c r="K223" s="124">
        <f t="shared" si="40"/>
        <v>0</v>
      </c>
      <c r="L223" s="136"/>
      <c r="M223" s="124" t="str">
        <f t="shared" si="36"/>
        <v/>
      </c>
      <c r="N223" s="136"/>
      <c r="O223" s="124" t="str">
        <f t="shared" si="37"/>
        <v/>
      </c>
      <c r="P223" s="168" t="str">
        <f t="shared" si="38"/>
        <v/>
      </c>
      <c r="Q223" s="146" t="str">
        <f t="shared" si="39"/>
        <v/>
      </c>
    </row>
    <row r="224" spans="1:17" ht="40.5" customHeight="1" x14ac:dyDescent="0.3">
      <c r="A224" s="160" t="str">
        <f>IF(ISBLANK(見積書内訳!A224),"",見積書内訳!A224)</f>
        <v/>
      </c>
      <c r="B224" s="161" t="str">
        <f>IF(ISBLANK(見積書内訳!B224),"",見積書内訳!B224)</f>
        <v/>
      </c>
      <c r="C224" s="161" t="str">
        <f>IF(ISBLANK(見積書内訳!C224),"",見積書内訳!C224)</f>
        <v/>
      </c>
      <c r="D224" s="162" t="str">
        <f>IF(ISBLANK(見積書内訳!D224),"",見積書内訳!D224)</f>
        <v/>
      </c>
      <c r="E224" s="163" t="str">
        <f>IF(ISBLANK(見積書内訳!E224),"",見積書内訳!E224)</f>
        <v/>
      </c>
      <c r="F224" s="164" t="str">
        <f>IF(ISBLANK(見積書内訳!F224),"",見積書内訳!F224)</f>
        <v/>
      </c>
      <c r="G224" s="124" t="str">
        <f t="shared" si="34"/>
        <v/>
      </c>
      <c r="H224" s="136"/>
      <c r="I224" s="140"/>
      <c r="J224" s="138"/>
      <c r="K224" s="124">
        <f t="shared" si="40"/>
        <v>0</v>
      </c>
      <c r="L224" s="136"/>
      <c r="M224" s="124" t="str">
        <f t="shared" si="36"/>
        <v/>
      </c>
      <c r="N224" s="136"/>
      <c r="O224" s="124" t="str">
        <f t="shared" si="37"/>
        <v/>
      </c>
      <c r="P224" s="168" t="str">
        <f t="shared" si="38"/>
        <v/>
      </c>
      <c r="Q224" s="146" t="str">
        <f t="shared" si="39"/>
        <v/>
      </c>
    </row>
    <row r="225" spans="1:17" ht="40.5" customHeight="1" x14ac:dyDescent="0.3">
      <c r="A225" s="160" t="str">
        <f>IF(ISBLANK(見積書内訳!A225),"",見積書内訳!A225)</f>
        <v/>
      </c>
      <c r="B225" s="161" t="str">
        <f>IF(ISBLANK(見積書内訳!B225),"",見積書内訳!B225)</f>
        <v/>
      </c>
      <c r="C225" s="161" t="str">
        <f>IF(ISBLANK(見積書内訳!C225),"",見積書内訳!C225)</f>
        <v/>
      </c>
      <c r="D225" s="162" t="str">
        <f>IF(ISBLANK(見積書内訳!D225),"",見積書内訳!D225)</f>
        <v/>
      </c>
      <c r="E225" s="163" t="str">
        <f>IF(ISBLANK(見積書内訳!E225),"",見積書内訳!E225)</f>
        <v/>
      </c>
      <c r="F225" s="164" t="str">
        <f>IF(ISBLANK(見積書内訳!F225),"",見積書内訳!F225)</f>
        <v/>
      </c>
      <c r="G225" s="124" t="str">
        <f t="shared" si="34"/>
        <v/>
      </c>
      <c r="H225" s="136"/>
      <c r="I225" s="140"/>
      <c r="J225" s="138"/>
      <c r="K225" s="124">
        <f t="shared" si="40"/>
        <v>0</v>
      </c>
      <c r="L225" s="136"/>
      <c r="M225" s="124" t="str">
        <f t="shared" si="36"/>
        <v/>
      </c>
      <c r="N225" s="136"/>
      <c r="O225" s="124" t="str">
        <f t="shared" si="37"/>
        <v/>
      </c>
      <c r="P225" s="168" t="str">
        <f t="shared" si="38"/>
        <v/>
      </c>
      <c r="Q225" s="146" t="str">
        <f t="shared" si="39"/>
        <v/>
      </c>
    </row>
    <row r="226" spans="1:17" ht="40.5" customHeight="1" x14ac:dyDescent="0.3">
      <c r="A226" s="160" t="str">
        <f>IF(ISBLANK(見積書内訳!A226),"",見積書内訳!A226)</f>
        <v/>
      </c>
      <c r="B226" s="161" t="str">
        <f>IF(ISBLANK(見積書内訳!B226),"",見積書内訳!B226)</f>
        <v/>
      </c>
      <c r="C226" s="161" t="str">
        <f>IF(ISBLANK(見積書内訳!C226),"",見積書内訳!C226)</f>
        <v/>
      </c>
      <c r="D226" s="162" t="str">
        <f>IF(ISBLANK(見積書内訳!D226),"",見積書内訳!D226)</f>
        <v/>
      </c>
      <c r="E226" s="163" t="str">
        <f>IF(ISBLANK(見積書内訳!E226),"",見積書内訳!E226)</f>
        <v/>
      </c>
      <c r="F226" s="164" t="str">
        <f>IF(ISBLANK(見積書内訳!F226),"",見積書内訳!F226)</f>
        <v/>
      </c>
      <c r="G226" s="124" t="str">
        <f t="shared" si="34"/>
        <v/>
      </c>
      <c r="H226" s="136"/>
      <c r="I226" s="140"/>
      <c r="J226" s="138"/>
      <c r="K226" s="124">
        <f t="shared" si="40"/>
        <v>0</v>
      </c>
      <c r="L226" s="136"/>
      <c r="M226" s="124" t="str">
        <f t="shared" si="36"/>
        <v/>
      </c>
      <c r="N226" s="136"/>
      <c r="O226" s="124" t="str">
        <f t="shared" si="37"/>
        <v/>
      </c>
      <c r="P226" s="168" t="str">
        <f t="shared" si="38"/>
        <v/>
      </c>
      <c r="Q226" s="146" t="str">
        <f t="shared" si="39"/>
        <v/>
      </c>
    </row>
    <row r="227" spans="1:17" ht="40.5" customHeight="1" x14ac:dyDescent="0.3">
      <c r="A227" s="160" t="str">
        <f>IF(ISBLANK(見積書内訳!A227),"",見積書内訳!A227)</f>
        <v/>
      </c>
      <c r="B227" s="161" t="str">
        <f>IF(ISBLANK(見積書内訳!B227),"",見積書内訳!B227)</f>
        <v/>
      </c>
      <c r="C227" s="161" t="str">
        <f>IF(ISBLANK(見積書内訳!C227),"",見積書内訳!C227)</f>
        <v/>
      </c>
      <c r="D227" s="162" t="str">
        <f>IF(ISBLANK(見積書内訳!D227),"",見積書内訳!D227)</f>
        <v/>
      </c>
      <c r="E227" s="163" t="str">
        <f>IF(ISBLANK(見積書内訳!E227),"",見積書内訳!E227)</f>
        <v/>
      </c>
      <c r="F227" s="164" t="str">
        <f>IF(ISBLANK(見積書内訳!F227),"",見積書内訳!F227)</f>
        <v/>
      </c>
      <c r="G227" s="124" t="str">
        <f t="shared" si="34"/>
        <v/>
      </c>
      <c r="H227" s="136"/>
      <c r="I227" s="140"/>
      <c r="J227" s="138"/>
      <c r="K227" s="124">
        <f t="shared" si="40"/>
        <v>0</v>
      </c>
      <c r="L227" s="136"/>
      <c r="M227" s="124" t="str">
        <f t="shared" si="36"/>
        <v/>
      </c>
      <c r="N227" s="136"/>
      <c r="O227" s="124" t="str">
        <f t="shared" si="37"/>
        <v/>
      </c>
      <c r="P227" s="168" t="str">
        <f t="shared" si="38"/>
        <v/>
      </c>
      <c r="Q227" s="146" t="str">
        <f t="shared" si="39"/>
        <v/>
      </c>
    </row>
    <row r="228" spans="1:17" ht="40.5" customHeight="1" x14ac:dyDescent="0.25">
      <c r="A228" s="123"/>
      <c r="B228" s="153" t="str">
        <f>IF(見積書内訳!B228="","",見積書内訳!B228)</f>
        <v>計</v>
      </c>
      <c r="C228" s="154"/>
      <c r="D228" s="155"/>
      <c r="E228" s="159"/>
      <c r="F228" s="155"/>
      <c r="G228" s="152">
        <f>SUM(G198:G227)</f>
        <v>0</v>
      </c>
      <c r="H228" s="156"/>
      <c r="I228" s="159"/>
      <c r="J228" s="156"/>
      <c r="K228" s="152">
        <f>SUM(K198:K227)</f>
        <v>0</v>
      </c>
      <c r="L228" s="156"/>
      <c r="M228" s="152">
        <f>SUM(M198:M227)</f>
        <v>0</v>
      </c>
      <c r="N228" s="157"/>
      <c r="O228" s="152">
        <f>SUM(O198:O227)</f>
        <v>0</v>
      </c>
      <c r="P228" s="157"/>
      <c r="Q228" s="152">
        <f>SUM(Q198:Q227)</f>
        <v>0</v>
      </c>
    </row>
    <row r="229" spans="1:17" ht="16.5" customHeight="1" x14ac:dyDescent="0.3">
      <c r="A229" s="110"/>
      <c r="B229" s="110"/>
      <c r="C229" s="108"/>
      <c r="D229" s="108"/>
      <c r="E229" s="108"/>
      <c r="F229" s="109"/>
      <c r="G229" s="109"/>
      <c r="H229" s="108"/>
      <c r="I229" s="108"/>
      <c r="J229" s="108"/>
      <c r="K229" s="109"/>
      <c r="L229" s="108"/>
      <c r="M229" s="109"/>
      <c r="N229" s="108"/>
      <c r="O229" s="109"/>
      <c r="P229" s="108"/>
      <c r="Q229" s="109"/>
    </row>
    <row r="230" spans="1:17" ht="16.5" customHeight="1" x14ac:dyDescent="0.15">
      <c r="A230" s="373" t="s">
        <v>63</v>
      </c>
      <c r="B230" s="373"/>
      <c r="C230" s="373"/>
      <c r="D230" s="373"/>
      <c r="E230" s="373"/>
      <c r="F230" s="373"/>
      <c r="G230" s="373"/>
      <c r="H230" s="373"/>
      <c r="I230" s="373"/>
      <c r="J230" s="373"/>
      <c r="K230" s="373"/>
      <c r="L230" s="373"/>
      <c r="M230" s="373"/>
      <c r="N230" s="373"/>
      <c r="O230" s="373"/>
      <c r="P230" s="373"/>
      <c r="Q230" s="373"/>
    </row>
    <row r="231" spans="1:17" ht="16.5" customHeight="1" x14ac:dyDescent="0.15">
      <c r="A231" s="373"/>
      <c r="B231" s="373"/>
      <c r="C231" s="373"/>
      <c r="D231" s="373"/>
      <c r="E231" s="373"/>
      <c r="F231" s="373"/>
      <c r="G231" s="373"/>
      <c r="H231" s="373"/>
      <c r="I231" s="373"/>
      <c r="J231" s="373"/>
      <c r="K231" s="373"/>
      <c r="L231" s="373"/>
      <c r="M231" s="373"/>
      <c r="N231" s="373"/>
      <c r="O231" s="373"/>
      <c r="P231" s="373"/>
      <c r="Q231" s="373"/>
    </row>
    <row r="232" spans="1:17" ht="16.5" customHeight="1" x14ac:dyDescent="0.15">
      <c r="A232" s="374"/>
      <c r="B232" s="374"/>
      <c r="C232" s="374"/>
      <c r="D232" s="374"/>
      <c r="E232" s="374"/>
      <c r="F232" s="374"/>
      <c r="G232" s="374"/>
      <c r="H232" s="374"/>
      <c r="I232" s="374"/>
      <c r="J232" s="374"/>
      <c r="K232" s="374"/>
      <c r="L232" s="374"/>
      <c r="M232" s="374"/>
      <c r="N232" s="374"/>
      <c r="O232" s="374"/>
      <c r="P232" s="374"/>
      <c r="Q232" s="374"/>
    </row>
    <row r="233" spans="1:17" s="7" customFormat="1" ht="24" customHeight="1" x14ac:dyDescent="0.2">
      <c r="A233" s="375">
        <f>IF(見積書内訳!A233="","",見積書内訳!A233)</f>
        <v>7</v>
      </c>
      <c r="B233" s="480" t="str">
        <f>IF(ISBLANK(見積書表紙!$C$22),"",見積書表紙!$C$22)</f>
        <v/>
      </c>
      <c r="C233" s="166"/>
      <c r="D233" s="482" t="s">
        <v>118</v>
      </c>
      <c r="E233" s="483"/>
      <c r="F233" s="483"/>
      <c r="G233" s="484"/>
      <c r="H233" s="482" t="s">
        <v>119</v>
      </c>
      <c r="I233" s="483"/>
      <c r="J233" s="483"/>
      <c r="K233" s="484"/>
      <c r="L233" s="381" t="s">
        <v>147</v>
      </c>
      <c r="M233" s="383"/>
      <c r="N233" s="381" t="s">
        <v>120</v>
      </c>
      <c r="O233" s="383"/>
      <c r="P233" s="482" t="s">
        <v>132</v>
      </c>
      <c r="Q233" s="488"/>
    </row>
    <row r="234" spans="1:17" s="7" customFormat="1" ht="24" customHeight="1" x14ac:dyDescent="0.2">
      <c r="A234" s="376"/>
      <c r="B234" s="481"/>
      <c r="C234" s="167"/>
      <c r="D234" s="485"/>
      <c r="E234" s="486"/>
      <c r="F234" s="486"/>
      <c r="G234" s="487"/>
      <c r="H234" s="485"/>
      <c r="I234" s="486"/>
      <c r="J234" s="486"/>
      <c r="K234" s="487"/>
      <c r="L234" s="384" t="str">
        <f>L196</f>
        <v>(第　 回)</v>
      </c>
      <c r="M234" s="386"/>
      <c r="N234" s="384" t="str">
        <f>N196</f>
        <v>(第 回)</v>
      </c>
      <c r="O234" s="386"/>
      <c r="P234" s="485"/>
      <c r="Q234" s="489"/>
    </row>
    <row r="235" spans="1:17" s="7" customFormat="1" ht="40.5" customHeight="1" x14ac:dyDescent="0.2">
      <c r="A235" s="111" t="s">
        <v>52</v>
      </c>
      <c r="B235" s="112" t="s">
        <v>6</v>
      </c>
      <c r="C235" s="113" t="s">
        <v>53</v>
      </c>
      <c r="D235" s="112" t="s">
        <v>7</v>
      </c>
      <c r="E235" s="112" t="s">
        <v>0</v>
      </c>
      <c r="F235" s="114" t="s">
        <v>8</v>
      </c>
      <c r="G235" s="114" t="s">
        <v>9</v>
      </c>
      <c r="H235" s="112" t="s">
        <v>7</v>
      </c>
      <c r="I235" s="112" t="s">
        <v>0</v>
      </c>
      <c r="J235" s="112" t="s">
        <v>8</v>
      </c>
      <c r="K235" s="114" t="s">
        <v>9</v>
      </c>
      <c r="L235" s="112" t="s">
        <v>7</v>
      </c>
      <c r="M235" s="114" t="s">
        <v>9</v>
      </c>
      <c r="N235" s="112" t="s">
        <v>7</v>
      </c>
      <c r="O235" s="114" t="s">
        <v>9</v>
      </c>
      <c r="P235" s="112" t="s">
        <v>7</v>
      </c>
      <c r="Q235" s="145" t="s">
        <v>9</v>
      </c>
    </row>
    <row r="236" spans="1:17" ht="40.5" customHeight="1" x14ac:dyDescent="0.3">
      <c r="A236" s="160" t="str">
        <f>IF(ISBLANK(見積書内訳!A236),"",見積書内訳!A236)</f>
        <v/>
      </c>
      <c r="B236" s="161" t="str">
        <f>IF(ISBLANK(見積書内訳!B236),"",見積書内訳!B236)</f>
        <v/>
      </c>
      <c r="C236" s="161" t="str">
        <f>IF(ISBLANK(見積書内訳!C236),"",見積書内訳!C236)</f>
        <v/>
      </c>
      <c r="D236" s="162" t="str">
        <f>IF(ISBLANK(見積書内訳!D236),"",見積書内訳!D236)</f>
        <v/>
      </c>
      <c r="E236" s="163" t="str">
        <f>IF(ISBLANK(見積書内訳!E236),"",見積書内訳!E236)</f>
        <v/>
      </c>
      <c r="F236" s="164" t="str">
        <f>IF(ISBLANK(見積書内訳!F236),"",見積書内訳!F236)</f>
        <v/>
      </c>
      <c r="G236" s="124" t="str">
        <f>IF(D236="","",D236*F236)</f>
        <v/>
      </c>
      <c r="H236" s="136"/>
      <c r="I236" s="137"/>
      <c r="J236" s="138"/>
      <c r="K236" s="124">
        <f>H236*J236</f>
        <v>0</v>
      </c>
      <c r="L236" s="136"/>
      <c r="M236" s="124" t="str">
        <f>IF(ISERROR(L236*F236),"",L236*F236)</f>
        <v/>
      </c>
      <c r="N236" s="136"/>
      <c r="O236" s="124" t="str">
        <f>IF(ISERROR(F236*N236),"",F236*N236)</f>
        <v/>
      </c>
      <c r="P236" s="168" t="str">
        <f>IF(M236="","",SUM(L236,O236))</f>
        <v/>
      </c>
      <c r="Q236" s="146" t="str">
        <f>IF(ISERROR(P236*F236),"",P236*F236)</f>
        <v/>
      </c>
    </row>
    <row r="237" spans="1:17" ht="40.5" customHeight="1" x14ac:dyDescent="0.3">
      <c r="A237" s="160" t="str">
        <f>IF(ISBLANK(見積書内訳!A237),"",見積書内訳!A237)</f>
        <v/>
      </c>
      <c r="B237" s="161" t="str">
        <f>IF(ISBLANK(見積書内訳!B237),"",見積書内訳!B237)</f>
        <v/>
      </c>
      <c r="C237" s="161" t="str">
        <f>IF(ISBLANK(見積書内訳!C237),"",見積書内訳!C237)</f>
        <v/>
      </c>
      <c r="D237" s="162" t="str">
        <f>IF(ISBLANK(見積書内訳!D237),"",見積書内訳!D237)</f>
        <v/>
      </c>
      <c r="E237" s="163" t="str">
        <f>IF(ISBLANK(見積書内訳!E237),"",見積書内訳!E237)</f>
        <v/>
      </c>
      <c r="F237" s="164" t="str">
        <f>IF(ISBLANK(見積書内訳!F237),"",見積書内訳!F237)</f>
        <v/>
      </c>
      <c r="G237" s="124" t="str">
        <f t="shared" ref="G237:G265" si="41">IF(D237="","",D237*F237)</f>
        <v/>
      </c>
      <c r="H237" s="136"/>
      <c r="I237" s="137"/>
      <c r="J237" s="138"/>
      <c r="K237" s="124">
        <f t="shared" ref="K237:K240" si="42">H237*J237</f>
        <v>0</v>
      </c>
      <c r="L237" s="136"/>
      <c r="M237" s="124" t="str">
        <f t="shared" ref="M237:M265" si="43">IF(ISERROR(L237*F237),"",L237*F237)</f>
        <v/>
      </c>
      <c r="N237" s="136"/>
      <c r="O237" s="124" t="str">
        <f t="shared" ref="O237:O265" si="44">IF(ISERROR(F237*N237),"",F237*N237)</f>
        <v/>
      </c>
      <c r="P237" s="168" t="str">
        <f t="shared" ref="P237:P265" si="45">IF(M237="","",SUM(L237,O237))</f>
        <v/>
      </c>
      <c r="Q237" s="146" t="str">
        <f t="shared" ref="Q237:Q265" si="46">IF(ISERROR(P237*F237),"",P237*F237)</f>
        <v/>
      </c>
    </row>
    <row r="238" spans="1:17" ht="40.5" customHeight="1" x14ac:dyDescent="0.3">
      <c r="A238" s="160" t="str">
        <f>IF(ISBLANK(見積書内訳!A238),"",見積書内訳!A238)</f>
        <v/>
      </c>
      <c r="B238" s="161" t="str">
        <f>IF(ISBLANK(見積書内訳!B238),"",見積書内訳!B238)</f>
        <v/>
      </c>
      <c r="C238" s="161" t="str">
        <f>IF(ISBLANK(見積書内訳!C238),"",見積書内訳!C238)</f>
        <v/>
      </c>
      <c r="D238" s="162" t="str">
        <f>IF(ISBLANK(見積書内訳!D238),"",見積書内訳!D238)</f>
        <v/>
      </c>
      <c r="E238" s="163" t="str">
        <f>IF(ISBLANK(見積書内訳!E238),"",見積書内訳!E238)</f>
        <v/>
      </c>
      <c r="F238" s="164" t="str">
        <f>IF(ISBLANK(見積書内訳!F238),"",見積書内訳!F238)</f>
        <v/>
      </c>
      <c r="G238" s="124" t="str">
        <f t="shared" si="41"/>
        <v/>
      </c>
      <c r="H238" s="136"/>
      <c r="I238" s="137"/>
      <c r="J238" s="138"/>
      <c r="K238" s="124">
        <f t="shared" si="42"/>
        <v>0</v>
      </c>
      <c r="L238" s="136"/>
      <c r="M238" s="124" t="str">
        <f t="shared" si="43"/>
        <v/>
      </c>
      <c r="N238" s="136"/>
      <c r="O238" s="124" t="str">
        <f t="shared" si="44"/>
        <v/>
      </c>
      <c r="P238" s="168" t="str">
        <f t="shared" si="45"/>
        <v/>
      </c>
      <c r="Q238" s="146" t="str">
        <f t="shared" si="46"/>
        <v/>
      </c>
    </row>
    <row r="239" spans="1:17" ht="40.5" customHeight="1" x14ac:dyDescent="0.3">
      <c r="A239" s="160" t="str">
        <f>IF(ISBLANK(見積書内訳!A239),"",見積書内訳!A239)</f>
        <v/>
      </c>
      <c r="B239" s="161" t="str">
        <f>IF(ISBLANK(見積書内訳!B239),"",見積書内訳!B239)</f>
        <v/>
      </c>
      <c r="C239" s="161" t="str">
        <f>IF(ISBLANK(見積書内訳!C239),"",見積書内訳!C239)</f>
        <v/>
      </c>
      <c r="D239" s="162" t="str">
        <f>IF(ISBLANK(見積書内訳!D239),"",見積書内訳!D239)</f>
        <v/>
      </c>
      <c r="E239" s="163" t="str">
        <f>IF(ISBLANK(見積書内訳!E239),"",見積書内訳!E239)</f>
        <v/>
      </c>
      <c r="F239" s="164" t="str">
        <f>IF(ISBLANK(見積書内訳!F239),"",見積書内訳!F239)</f>
        <v/>
      </c>
      <c r="G239" s="124" t="str">
        <f t="shared" si="41"/>
        <v/>
      </c>
      <c r="H239" s="136"/>
      <c r="I239" s="137"/>
      <c r="J239" s="138"/>
      <c r="K239" s="124">
        <f t="shared" si="42"/>
        <v>0</v>
      </c>
      <c r="L239" s="136"/>
      <c r="M239" s="124" t="str">
        <f t="shared" si="43"/>
        <v/>
      </c>
      <c r="N239" s="136"/>
      <c r="O239" s="124" t="str">
        <f t="shared" si="44"/>
        <v/>
      </c>
      <c r="P239" s="168" t="str">
        <f t="shared" si="45"/>
        <v/>
      </c>
      <c r="Q239" s="146" t="str">
        <f t="shared" si="46"/>
        <v/>
      </c>
    </row>
    <row r="240" spans="1:17" ht="40.5" customHeight="1" x14ac:dyDescent="0.3">
      <c r="A240" s="160" t="str">
        <f>IF(ISBLANK(見積書内訳!A240),"",見積書内訳!A240)</f>
        <v/>
      </c>
      <c r="B240" s="161" t="str">
        <f>IF(ISBLANK(見積書内訳!B240),"",見積書内訳!B240)</f>
        <v/>
      </c>
      <c r="C240" s="161" t="str">
        <f>IF(ISBLANK(見積書内訳!C240),"",見積書内訳!C240)</f>
        <v/>
      </c>
      <c r="D240" s="162" t="str">
        <f>IF(ISBLANK(見積書内訳!D240),"",見積書内訳!D240)</f>
        <v/>
      </c>
      <c r="E240" s="163" t="str">
        <f>IF(ISBLANK(見積書内訳!E240),"",見積書内訳!E240)</f>
        <v/>
      </c>
      <c r="F240" s="164" t="str">
        <f>IF(ISBLANK(見積書内訳!F240),"",見積書内訳!F240)</f>
        <v/>
      </c>
      <c r="G240" s="124" t="str">
        <f t="shared" si="41"/>
        <v/>
      </c>
      <c r="H240" s="136"/>
      <c r="I240" s="137"/>
      <c r="J240" s="138"/>
      <c r="K240" s="124">
        <f t="shared" si="42"/>
        <v>0</v>
      </c>
      <c r="L240" s="136"/>
      <c r="M240" s="124" t="str">
        <f t="shared" si="43"/>
        <v/>
      </c>
      <c r="N240" s="136"/>
      <c r="O240" s="124" t="str">
        <f t="shared" si="44"/>
        <v/>
      </c>
      <c r="P240" s="168" t="str">
        <f t="shared" si="45"/>
        <v/>
      </c>
      <c r="Q240" s="146" t="str">
        <f t="shared" si="46"/>
        <v/>
      </c>
    </row>
    <row r="241" spans="1:17" ht="40.5" customHeight="1" x14ac:dyDescent="0.3">
      <c r="A241" s="160" t="str">
        <f>IF(ISBLANK(見積書内訳!A241),"",見積書内訳!A241)</f>
        <v/>
      </c>
      <c r="B241" s="161" t="str">
        <f>IF(ISBLANK(見積書内訳!B241),"",見積書内訳!B241)</f>
        <v/>
      </c>
      <c r="C241" s="161" t="str">
        <f>IF(ISBLANK(見積書内訳!C241),"",見積書内訳!C241)</f>
        <v/>
      </c>
      <c r="D241" s="162" t="str">
        <f>IF(ISBLANK(見積書内訳!D241),"",見積書内訳!D241)</f>
        <v/>
      </c>
      <c r="E241" s="163" t="str">
        <f>IF(ISBLANK(見積書内訳!E241),"",見積書内訳!E241)</f>
        <v/>
      </c>
      <c r="F241" s="164" t="str">
        <f>IF(ISBLANK(見積書内訳!F241),"",見積書内訳!F241)</f>
        <v/>
      </c>
      <c r="G241" s="124" t="str">
        <f t="shared" si="41"/>
        <v/>
      </c>
      <c r="H241" s="136"/>
      <c r="I241" s="137"/>
      <c r="J241" s="138"/>
      <c r="K241" s="124">
        <f>H241*J241</f>
        <v>0</v>
      </c>
      <c r="L241" s="136"/>
      <c r="M241" s="124" t="str">
        <f t="shared" si="43"/>
        <v/>
      </c>
      <c r="N241" s="136"/>
      <c r="O241" s="124" t="str">
        <f t="shared" si="44"/>
        <v/>
      </c>
      <c r="P241" s="168" t="str">
        <f t="shared" si="45"/>
        <v/>
      </c>
      <c r="Q241" s="146" t="str">
        <f t="shared" si="46"/>
        <v/>
      </c>
    </row>
    <row r="242" spans="1:17" ht="40.5" customHeight="1" x14ac:dyDescent="0.3">
      <c r="A242" s="160" t="str">
        <f>IF(ISBLANK(見積書内訳!A242),"",見積書内訳!A242)</f>
        <v/>
      </c>
      <c r="B242" s="161" t="str">
        <f>IF(ISBLANK(見積書内訳!B242),"",見積書内訳!B242)</f>
        <v/>
      </c>
      <c r="C242" s="161" t="str">
        <f>IF(ISBLANK(見積書内訳!C242),"",見積書内訳!C242)</f>
        <v/>
      </c>
      <c r="D242" s="162" t="str">
        <f>IF(ISBLANK(見積書内訳!D242),"",見積書内訳!D242)</f>
        <v/>
      </c>
      <c r="E242" s="163" t="str">
        <f>IF(ISBLANK(見積書内訳!E242),"",見積書内訳!E242)</f>
        <v/>
      </c>
      <c r="F242" s="164" t="str">
        <f>IF(ISBLANK(見積書内訳!F242),"",見積書内訳!F242)</f>
        <v/>
      </c>
      <c r="G242" s="124" t="str">
        <f t="shared" si="41"/>
        <v/>
      </c>
      <c r="H242" s="136"/>
      <c r="I242" s="137"/>
      <c r="J242" s="138"/>
      <c r="K242" s="124">
        <f>H242*J242</f>
        <v>0</v>
      </c>
      <c r="L242" s="136"/>
      <c r="M242" s="124" t="str">
        <f t="shared" si="43"/>
        <v/>
      </c>
      <c r="N242" s="136"/>
      <c r="O242" s="124" t="str">
        <f t="shared" si="44"/>
        <v/>
      </c>
      <c r="P242" s="168" t="str">
        <f t="shared" si="45"/>
        <v/>
      </c>
      <c r="Q242" s="146" t="str">
        <f t="shared" si="46"/>
        <v/>
      </c>
    </row>
    <row r="243" spans="1:17" ht="40.5" customHeight="1" x14ac:dyDescent="0.3">
      <c r="A243" s="160" t="str">
        <f>IF(ISBLANK(見積書内訳!A243),"",見積書内訳!A243)</f>
        <v/>
      </c>
      <c r="B243" s="161" t="str">
        <f>IF(ISBLANK(見積書内訳!B243),"",見積書内訳!B243)</f>
        <v/>
      </c>
      <c r="C243" s="161" t="str">
        <f>IF(ISBLANK(見積書内訳!C243),"",見積書内訳!C243)</f>
        <v/>
      </c>
      <c r="D243" s="162" t="str">
        <f>IF(ISBLANK(見積書内訳!D243),"",見積書内訳!D243)</f>
        <v/>
      </c>
      <c r="E243" s="163" t="str">
        <f>IF(ISBLANK(見積書内訳!E243),"",見積書内訳!E243)</f>
        <v/>
      </c>
      <c r="F243" s="164" t="str">
        <f>IF(ISBLANK(見積書内訳!F243),"",見積書内訳!F243)</f>
        <v/>
      </c>
      <c r="G243" s="124" t="str">
        <f t="shared" si="41"/>
        <v/>
      </c>
      <c r="H243" s="136"/>
      <c r="I243" s="137"/>
      <c r="J243" s="138"/>
      <c r="K243" s="124">
        <f t="shared" ref="K243:K265" si="47">H243*J243</f>
        <v>0</v>
      </c>
      <c r="L243" s="136"/>
      <c r="M243" s="124" t="str">
        <f t="shared" si="43"/>
        <v/>
      </c>
      <c r="N243" s="136"/>
      <c r="O243" s="124" t="str">
        <f t="shared" si="44"/>
        <v/>
      </c>
      <c r="P243" s="168" t="str">
        <f t="shared" si="45"/>
        <v/>
      </c>
      <c r="Q243" s="146" t="str">
        <f t="shared" si="46"/>
        <v/>
      </c>
    </row>
    <row r="244" spans="1:17" ht="40.5" customHeight="1" x14ac:dyDescent="0.3">
      <c r="A244" s="160" t="str">
        <f>IF(ISBLANK(見積書内訳!A244),"",見積書内訳!A244)</f>
        <v/>
      </c>
      <c r="B244" s="161" t="str">
        <f>IF(ISBLANK(見積書内訳!B244),"",見積書内訳!B244)</f>
        <v/>
      </c>
      <c r="C244" s="161" t="str">
        <f>IF(ISBLANK(見積書内訳!C244),"",見積書内訳!C244)</f>
        <v/>
      </c>
      <c r="D244" s="162" t="str">
        <f>IF(ISBLANK(見積書内訳!D244),"",見積書内訳!D244)</f>
        <v/>
      </c>
      <c r="E244" s="163" t="str">
        <f>IF(ISBLANK(見積書内訳!E244),"",見積書内訳!E244)</f>
        <v/>
      </c>
      <c r="F244" s="164" t="str">
        <f>IF(ISBLANK(見積書内訳!F244),"",見積書内訳!F244)</f>
        <v/>
      </c>
      <c r="G244" s="124" t="str">
        <f t="shared" si="41"/>
        <v/>
      </c>
      <c r="H244" s="136"/>
      <c r="I244" s="137"/>
      <c r="J244" s="138"/>
      <c r="K244" s="124">
        <f t="shared" si="47"/>
        <v>0</v>
      </c>
      <c r="L244" s="136"/>
      <c r="M244" s="124" t="str">
        <f t="shared" si="43"/>
        <v/>
      </c>
      <c r="N244" s="136"/>
      <c r="O244" s="124" t="str">
        <f t="shared" si="44"/>
        <v/>
      </c>
      <c r="P244" s="168" t="str">
        <f t="shared" si="45"/>
        <v/>
      </c>
      <c r="Q244" s="146" t="str">
        <f t="shared" si="46"/>
        <v/>
      </c>
    </row>
    <row r="245" spans="1:17" ht="40.5" customHeight="1" x14ac:dyDescent="0.3">
      <c r="A245" s="160" t="str">
        <f>IF(ISBLANK(見積書内訳!A245),"",見積書内訳!A245)</f>
        <v/>
      </c>
      <c r="B245" s="161" t="str">
        <f>IF(ISBLANK(見積書内訳!B245),"",見積書内訳!B245)</f>
        <v/>
      </c>
      <c r="C245" s="161" t="str">
        <f>IF(ISBLANK(見積書内訳!C245),"",見積書内訳!C245)</f>
        <v/>
      </c>
      <c r="D245" s="162" t="str">
        <f>IF(ISBLANK(見積書内訳!D245),"",見積書内訳!D245)</f>
        <v/>
      </c>
      <c r="E245" s="163" t="str">
        <f>IF(ISBLANK(見積書内訳!E245),"",見積書内訳!E245)</f>
        <v/>
      </c>
      <c r="F245" s="164" t="str">
        <f>IF(ISBLANK(見積書内訳!F245),"",見積書内訳!F245)</f>
        <v/>
      </c>
      <c r="G245" s="124" t="str">
        <f t="shared" si="41"/>
        <v/>
      </c>
      <c r="H245" s="136"/>
      <c r="I245" s="137"/>
      <c r="J245" s="138"/>
      <c r="K245" s="124">
        <f t="shared" si="47"/>
        <v>0</v>
      </c>
      <c r="L245" s="136"/>
      <c r="M245" s="124" t="str">
        <f t="shared" si="43"/>
        <v/>
      </c>
      <c r="N245" s="136"/>
      <c r="O245" s="124" t="str">
        <f t="shared" si="44"/>
        <v/>
      </c>
      <c r="P245" s="168" t="str">
        <f t="shared" si="45"/>
        <v/>
      </c>
      <c r="Q245" s="146" t="str">
        <f t="shared" si="46"/>
        <v/>
      </c>
    </row>
    <row r="246" spans="1:17" ht="40.5" customHeight="1" x14ac:dyDescent="0.3">
      <c r="A246" s="160" t="str">
        <f>IF(ISBLANK(見積書内訳!A246),"",見積書内訳!A246)</f>
        <v/>
      </c>
      <c r="B246" s="161" t="str">
        <f>IF(ISBLANK(見積書内訳!B246),"",見積書内訳!B246)</f>
        <v/>
      </c>
      <c r="C246" s="161" t="str">
        <f>IF(ISBLANK(見積書内訳!C246),"",見積書内訳!C246)</f>
        <v/>
      </c>
      <c r="D246" s="162" t="str">
        <f>IF(ISBLANK(見積書内訳!D246),"",見積書内訳!D246)</f>
        <v/>
      </c>
      <c r="E246" s="163" t="str">
        <f>IF(ISBLANK(見積書内訳!E246),"",見積書内訳!E246)</f>
        <v/>
      </c>
      <c r="F246" s="164" t="str">
        <f>IF(ISBLANK(見積書内訳!F246),"",見積書内訳!F246)</f>
        <v/>
      </c>
      <c r="G246" s="124" t="str">
        <f t="shared" si="41"/>
        <v/>
      </c>
      <c r="H246" s="136"/>
      <c r="I246" s="137"/>
      <c r="J246" s="138"/>
      <c r="K246" s="124">
        <f t="shared" si="47"/>
        <v>0</v>
      </c>
      <c r="L246" s="136"/>
      <c r="M246" s="124" t="str">
        <f t="shared" si="43"/>
        <v/>
      </c>
      <c r="N246" s="136"/>
      <c r="O246" s="124" t="str">
        <f t="shared" si="44"/>
        <v/>
      </c>
      <c r="P246" s="168" t="str">
        <f t="shared" si="45"/>
        <v/>
      </c>
      <c r="Q246" s="146" t="str">
        <f t="shared" si="46"/>
        <v/>
      </c>
    </row>
    <row r="247" spans="1:17" ht="40.5" customHeight="1" x14ac:dyDescent="0.3">
      <c r="A247" s="160" t="str">
        <f>IF(ISBLANK(見積書内訳!A247),"",見積書内訳!A247)</f>
        <v/>
      </c>
      <c r="B247" s="161" t="str">
        <f>IF(ISBLANK(見積書内訳!B247),"",見積書内訳!B247)</f>
        <v/>
      </c>
      <c r="C247" s="161" t="str">
        <f>IF(ISBLANK(見積書内訳!C247),"",見積書内訳!C247)</f>
        <v/>
      </c>
      <c r="D247" s="162" t="str">
        <f>IF(ISBLANK(見積書内訳!D247),"",見積書内訳!D247)</f>
        <v/>
      </c>
      <c r="E247" s="163" t="str">
        <f>IF(ISBLANK(見積書内訳!E247),"",見積書内訳!E247)</f>
        <v/>
      </c>
      <c r="F247" s="164" t="str">
        <f>IF(ISBLANK(見積書内訳!F247),"",見積書内訳!F247)</f>
        <v/>
      </c>
      <c r="G247" s="124" t="str">
        <f t="shared" si="41"/>
        <v/>
      </c>
      <c r="H247" s="136"/>
      <c r="I247" s="137"/>
      <c r="J247" s="138"/>
      <c r="K247" s="124">
        <f t="shared" si="47"/>
        <v>0</v>
      </c>
      <c r="L247" s="136"/>
      <c r="M247" s="124" t="str">
        <f t="shared" si="43"/>
        <v/>
      </c>
      <c r="N247" s="136"/>
      <c r="O247" s="124" t="str">
        <f t="shared" si="44"/>
        <v/>
      </c>
      <c r="P247" s="168" t="str">
        <f t="shared" si="45"/>
        <v/>
      </c>
      <c r="Q247" s="146" t="str">
        <f t="shared" si="46"/>
        <v/>
      </c>
    </row>
    <row r="248" spans="1:17" ht="40.5" customHeight="1" x14ac:dyDescent="0.3">
      <c r="A248" s="160" t="str">
        <f>IF(ISBLANK(見積書内訳!A248),"",見積書内訳!A248)</f>
        <v/>
      </c>
      <c r="B248" s="161" t="str">
        <f>IF(ISBLANK(見積書内訳!B248),"",見積書内訳!B248)</f>
        <v/>
      </c>
      <c r="C248" s="161" t="str">
        <f>IF(ISBLANK(見積書内訳!C248),"",見積書内訳!C248)</f>
        <v/>
      </c>
      <c r="D248" s="162" t="str">
        <f>IF(ISBLANK(見積書内訳!D248),"",見積書内訳!D248)</f>
        <v/>
      </c>
      <c r="E248" s="163" t="str">
        <f>IF(ISBLANK(見積書内訳!E248),"",見積書内訳!E248)</f>
        <v/>
      </c>
      <c r="F248" s="164" t="str">
        <f>IF(ISBLANK(見積書内訳!F248),"",見積書内訳!F248)</f>
        <v/>
      </c>
      <c r="G248" s="124" t="str">
        <f t="shared" si="41"/>
        <v/>
      </c>
      <c r="H248" s="136"/>
      <c r="I248" s="137"/>
      <c r="J248" s="138"/>
      <c r="K248" s="124">
        <f t="shared" si="47"/>
        <v>0</v>
      </c>
      <c r="L248" s="136"/>
      <c r="M248" s="124" t="str">
        <f t="shared" si="43"/>
        <v/>
      </c>
      <c r="N248" s="136"/>
      <c r="O248" s="124" t="str">
        <f t="shared" si="44"/>
        <v/>
      </c>
      <c r="P248" s="168" t="str">
        <f t="shared" si="45"/>
        <v/>
      </c>
      <c r="Q248" s="146" t="str">
        <f t="shared" si="46"/>
        <v/>
      </c>
    </row>
    <row r="249" spans="1:17" ht="40.5" customHeight="1" x14ac:dyDescent="0.3">
      <c r="A249" s="160" t="str">
        <f>IF(ISBLANK(見積書内訳!A249),"",見積書内訳!A249)</f>
        <v/>
      </c>
      <c r="B249" s="161" t="str">
        <f>IF(ISBLANK(見積書内訳!B249),"",見積書内訳!B249)</f>
        <v/>
      </c>
      <c r="C249" s="161" t="str">
        <f>IF(ISBLANK(見積書内訳!C249),"",見積書内訳!C249)</f>
        <v/>
      </c>
      <c r="D249" s="162" t="str">
        <f>IF(ISBLANK(見積書内訳!D249),"",見積書内訳!D249)</f>
        <v/>
      </c>
      <c r="E249" s="163" t="str">
        <f>IF(ISBLANK(見積書内訳!E249),"",見積書内訳!E249)</f>
        <v/>
      </c>
      <c r="F249" s="164" t="str">
        <f>IF(ISBLANK(見積書内訳!F249),"",見積書内訳!F249)</f>
        <v/>
      </c>
      <c r="G249" s="124" t="str">
        <f t="shared" si="41"/>
        <v/>
      </c>
      <c r="H249" s="136"/>
      <c r="I249" s="140"/>
      <c r="J249" s="138"/>
      <c r="K249" s="124">
        <f t="shared" si="47"/>
        <v>0</v>
      </c>
      <c r="L249" s="136"/>
      <c r="M249" s="124" t="str">
        <f t="shared" si="43"/>
        <v/>
      </c>
      <c r="N249" s="136"/>
      <c r="O249" s="124" t="str">
        <f t="shared" si="44"/>
        <v/>
      </c>
      <c r="P249" s="168" t="str">
        <f t="shared" si="45"/>
        <v/>
      </c>
      <c r="Q249" s="146" t="str">
        <f t="shared" si="46"/>
        <v/>
      </c>
    </row>
    <row r="250" spans="1:17" ht="40.5" customHeight="1" x14ac:dyDescent="0.3">
      <c r="A250" s="160" t="str">
        <f>IF(ISBLANK(見積書内訳!A250),"",見積書内訳!A250)</f>
        <v/>
      </c>
      <c r="B250" s="161" t="str">
        <f>IF(ISBLANK(見積書内訳!B250),"",見積書内訳!B250)</f>
        <v/>
      </c>
      <c r="C250" s="161" t="str">
        <f>IF(ISBLANK(見積書内訳!C250),"",見積書内訳!C250)</f>
        <v/>
      </c>
      <c r="D250" s="162" t="str">
        <f>IF(ISBLANK(見積書内訳!D250),"",見積書内訳!D250)</f>
        <v/>
      </c>
      <c r="E250" s="163" t="str">
        <f>IF(ISBLANK(見積書内訳!E250),"",見積書内訳!E250)</f>
        <v/>
      </c>
      <c r="F250" s="164" t="str">
        <f>IF(ISBLANK(見積書内訳!F250),"",見積書内訳!F250)</f>
        <v/>
      </c>
      <c r="G250" s="124" t="str">
        <f t="shared" si="41"/>
        <v/>
      </c>
      <c r="H250" s="136"/>
      <c r="I250" s="137"/>
      <c r="J250" s="138"/>
      <c r="K250" s="124">
        <f t="shared" si="47"/>
        <v>0</v>
      </c>
      <c r="L250" s="136"/>
      <c r="M250" s="124" t="str">
        <f t="shared" si="43"/>
        <v/>
      </c>
      <c r="N250" s="136"/>
      <c r="O250" s="124" t="str">
        <f t="shared" si="44"/>
        <v/>
      </c>
      <c r="P250" s="168" t="str">
        <f t="shared" si="45"/>
        <v/>
      </c>
      <c r="Q250" s="146" t="str">
        <f t="shared" si="46"/>
        <v/>
      </c>
    </row>
    <row r="251" spans="1:17" ht="40.5" customHeight="1" x14ac:dyDescent="0.3">
      <c r="A251" s="160" t="str">
        <f>IF(ISBLANK(見積書内訳!A251),"",見積書内訳!A251)</f>
        <v/>
      </c>
      <c r="B251" s="161" t="str">
        <f>IF(ISBLANK(見積書内訳!B251),"",見積書内訳!B251)</f>
        <v/>
      </c>
      <c r="C251" s="161" t="str">
        <f>IF(ISBLANK(見積書内訳!C251),"",見積書内訳!C251)</f>
        <v/>
      </c>
      <c r="D251" s="162" t="str">
        <f>IF(ISBLANK(見積書内訳!D251),"",見積書内訳!D251)</f>
        <v/>
      </c>
      <c r="E251" s="163" t="str">
        <f>IF(ISBLANK(見積書内訳!E251),"",見積書内訳!E251)</f>
        <v/>
      </c>
      <c r="F251" s="164" t="str">
        <f>IF(ISBLANK(見積書内訳!F251),"",見積書内訳!F251)</f>
        <v/>
      </c>
      <c r="G251" s="124" t="str">
        <f t="shared" si="41"/>
        <v/>
      </c>
      <c r="H251" s="136"/>
      <c r="I251" s="137"/>
      <c r="J251" s="138"/>
      <c r="K251" s="124">
        <f t="shared" si="47"/>
        <v>0</v>
      </c>
      <c r="L251" s="136"/>
      <c r="M251" s="124" t="str">
        <f t="shared" si="43"/>
        <v/>
      </c>
      <c r="N251" s="136"/>
      <c r="O251" s="124" t="str">
        <f t="shared" si="44"/>
        <v/>
      </c>
      <c r="P251" s="168" t="str">
        <f t="shared" si="45"/>
        <v/>
      </c>
      <c r="Q251" s="146" t="str">
        <f t="shared" si="46"/>
        <v/>
      </c>
    </row>
    <row r="252" spans="1:17" ht="40.5" customHeight="1" x14ac:dyDescent="0.3">
      <c r="A252" s="160" t="str">
        <f>IF(ISBLANK(見積書内訳!A252),"",見積書内訳!A252)</f>
        <v/>
      </c>
      <c r="B252" s="161" t="str">
        <f>IF(ISBLANK(見積書内訳!B252),"",見積書内訳!B252)</f>
        <v/>
      </c>
      <c r="C252" s="161" t="str">
        <f>IF(ISBLANK(見積書内訳!C252),"",見積書内訳!C252)</f>
        <v/>
      </c>
      <c r="D252" s="162" t="str">
        <f>IF(ISBLANK(見積書内訳!D252),"",見積書内訳!D252)</f>
        <v/>
      </c>
      <c r="E252" s="163" t="str">
        <f>IF(ISBLANK(見積書内訳!E252),"",見積書内訳!E252)</f>
        <v/>
      </c>
      <c r="F252" s="164" t="str">
        <f>IF(ISBLANK(見積書内訳!F252),"",見積書内訳!F252)</f>
        <v/>
      </c>
      <c r="G252" s="124" t="str">
        <f t="shared" si="41"/>
        <v/>
      </c>
      <c r="H252" s="136"/>
      <c r="I252" s="140"/>
      <c r="J252" s="138"/>
      <c r="K252" s="124">
        <f t="shared" si="47"/>
        <v>0</v>
      </c>
      <c r="L252" s="136"/>
      <c r="M252" s="124" t="str">
        <f t="shared" si="43"/>
        <v/>
      </c>
      <c r="N252" s="136"/>
      <c r="O252" s="124" t="str">
        <f t="shared" si="44"/>
        <v/>
      </c>
      <c r="P252" s="168" t="str">
        <f t="shared" si="45"/>
        <v/>
      </c>
      <c r="Q252" s="146" t="str">
        <f t="shared" si="46"/>
        <v/>
      </c>
    </row>
    <row r="253" spans="1:17" ht="40.5" customHeight="1" x14ac:dyDescent="0.3">
      <c r="A253" s="160" t="str">
        <f>IF(ISBLANK(見積書内訳!A253),"",見積書内訳!A253)</f>
        <v/>
      </c>
      <c r="B253" s="161" t="str">
        <f>IF(ISBLANK(見積書内訳!B253),"",見積書内訳!B253)</f>
        <v/>
      </c>
      <c r="C253" s="161" t="str">
        <f>IF(ISBLANK(見積書内訳!C253),"",見積書内訳!C253)</f>
        <v/>
      </c>
      <c r="D253" s="162" t="str">
        <f>IF(ISBLANK(見積書内訳!D253),"",見積書内訳!D253)</f>
        <v/>
      </c>
      <c r="E253" s="163" t="str">
        <f>IF(ISBLANK(見積書内訳!E253),"",見積書内訳!E253)</f>
        <v/>
      </c>
      <c r="F253" s="164" t="str">
        <f>IF(ISBLANK(見積書内訳!F253),"",見積書内訳!F253)</f>
        <v/>
      </c>
      <c r="G253" s="124" t="str">
        <f t="shared" si="41"/>
        <v/>
      </c>
      <c r="H253" s="136"/>
      <c r="I253" s="140"/>
      <c r="J253" s="138"/>
      <c r="K253" s="124">
        <f t="shared" si="47"/>
        <v>0</v>
      </c>
      <c r="L253" s="136"/>
      <c r="M253" s="124" t="str">
        <f t="shared" si="43"/>
        <v/>
      </c>
      <c r="N253" s="136"/>
      <c r="O253" s="124" t="str">
        <f t="shared" si="44"/>
        <v/>
      </c>
      <c r="P253" s="168" t="str">
        <f t="shared" si="45"/>
        <v/>
      </c>
      <c r="Q253" s="146" t="str">
        <f t="shared" si="46"/>
        <v/>
      </c>
    </row>
    <row r="254" spans="1:17" ht="40.5" customHeight="1" x14ac:dyDescent="0.3">
      <c r="A254" s="160" t="str">
        <f>IF(ISBLANK(見積書内訳!A254),"",見積書内訳!A254)</f>
        <v/>
      </c>
      <c r="B254" s="161" t="str">
        <f>IF(ISBLANK(見積書内訳!B254),"",見積書内訳!B254)</f>
        <v/>
      </c>
      <c r="C254" s="161" t="str">
        <f>IF(ISBLANK(見積書内訳!C254),"",見積書内訳!C254)</f>
        <v/>
      </c>
      <c r="D254" s="162" t="str">
        <f>IF(ISBLANK(見積書内訳!D254),"",見積書内訳!D254)</f>
        <v/>
      </c>
      <c r="E254" s="163" t="str">
        <f>IF(ISBLANK(見積書内訳!E254),"",見積書内訳!E254)</f>
        <v/>
      </c>
      <c r="F254" s="164" t="str">
        <f>IF(ISBLANK(見積書内訳!F254),"",見積書内訳!F254)</f>
        <v/>
      </c>
      <c r="G254" s="124" t="str">
        <f t="shared" si="41"/>
        <v/>
      </c>
      <c r="H254" s="136"/>
      <c r="I254" s="140"/>
      <c r="J254" s="138"/>
      <c r="K254" s="124">
        <f t="shared" si="47"/>
        <v>0</v>
      </c>
      <c r="L254" s="136"/>
      <c r="M254" s="124" t="str">
        <f t="shared" si="43"/>
        <v/>
      </c>
      <c r="N254" s="136"/>
      <c r="O254" s="124" t="str">
        <f t="shared" si="44"/>
        <v/>
      </c>
      <c r="P254" s="168" t="str">
        <f t="shared" si="45"/>
        <v/>
      </c>
      <c r="Q254" s="146" t="str">
        <f t="shared" si="46"/>
        <v/>
      </c>
    </row>
    <row r="255" spans="1:17" ht="40.5" customHeight="1" x14ac:dyDescent="0.3">
      <c r="A255" s="160" t="str">
        <f>IF(ISBLANK(見積書内訳!A255),"",見積書内訳!A255)</f>
        <v/>
      </c>
      <c r="B255" s="161" t="str">
        <f>IF(ISBLANK(見積書内訳!B255),"",見積書内訳!B255)</f>
        <v/>
      </c>
      <c r="C255" s="161" t="str">
        <f>IF(ISBLANK(見積書内訳!C255),"",見積書内訳!C255)</f>
        <v/>
      </c>
      <c r="D255" s="162" t="str">
        <f>IF(ISBLANK(見積書内訳!D255),"",見積書内訳!D255)</f>
        <v/>
      </c>
      <c r="E255" s="163" t="str">
        <f>IF(ISBLANK(見積書内訳!E255),"",見積書内訳!E255)</f>
        <v/>
      </c>
      <c r="F255" s="164" t="str">
        <f>IF(ISBLANK(見積書内訳!F255),"",見積書内訳!F255)</f>
        <v/>
      </c>
      <c r="G255" s="124" t="str">
        <f t="shared" si="41"/>
        <v/>
      </c>
      <c r="H255" s="136"/>
      <c r="I255" s="140"/>
      <c r="J255" s="138"/>
      <c r="K255" s="124">
        <f t="shared" si="47"/>
        <v>0</v>
      </c>
      <c r="L255" s="136"/>
      <c r="M255" s="124" t="str">
        <f t="shared" si="43"/>
        <v/>
      </c>
      <c r="N255" s="136"/>
      <c r="O255" s="124" t="str">
        <f t="shared" si="44"/>
        <v/>
      </c>
      <c r="P255" s="168" t="str">
        <f t="shared" si="45"/>
        <v/>
      </c>
      <c r="Q255" s="146" t="str">
        <f t="shared" si="46"/>
        <v/>
      </c>
    </row>
    <row r="256" spans="1:17" ht="40.5" customHeight="1" x14ac:dyDescent="0.3">
      <c r="A256" s="160" t="str">
        <f>IF(ISBLANK(見積書内訳!A256),"",見積書内訳!A256)</f>
        <v/>
      </c>
      <c r="B256" s="161" t="str">
        <f>IF(ISBLANK(見積書内訳!B256),"",見積書内訳!B256)</f>
        <v/>
      </c>
      <c r="C256" s="161" t="str">
        <f>IF(ISBLANK(見積書内訳!C256),"",見積書内訳!C256)</f>
        <v/>
      </c>
      <c r="D256" s="162" t="str">
        <f>IF(ISBLANK(見積書内訳!D256),"",見積書内訳!D256)</f>
        <v/>
      </c>
      <c r="E256" s="163" t="str">
        <f>IF(ISBLANK(見積書内訳!E256),"",見積書内訳!E256)</f>
        <v/>
      </c>
      <c r="F256" s="164" t="str">
        <f>IF(ISBLANK(見積書内訳!F256),"",見積書内訳!F256)</f>
        <v/>
      </c>
      <c r="G256" s="124" t="str">
        <f t="shared" si="41"/>
        <v/>
      </c>
      <c r="H256" s="136"/>
      <c r="I256" s="140"/>
      <c r="J256" s="138"/>
      <c r="K256" s="124">
        <f t="shared" si="47"/>
        <v>0</v>
      </c>
      <c r="L256" s="136"/>
      <c r="M256" s="124" t="str">
        <f t="shared" si="43"/>
        <v/>
      </c>
      <c r="N256" s="136"/>
      <c r="O256" s="124" t="str">
        <f t="shared" si="44"/>
        <v/>
      </c>
      <c r="P256" s="168" t="str">
        <f t="shared" si="45"/>
        <v/>
      </c>
      <c r="Q256" s="146" t="str">
        <f t="shared" si="46"/>
        <v/>
      </c>
    </row>
    <row r="257" spans="1:17" ht="40.5" customHeight="1" x14ac:dyDescent="0.3">
      <c r="A257" s="160" t="str">
        <f>IF(ISBLANK(見積書内訳!A257),"",見積書内訳!A257)</f>
        <v/>
      </c>
      <c r="B257" s="161" t="str">
        <f>IF(ISBLANK(見積書内訳!B257),"",見積書内訳!B257)</f>
        <v/>
      </c>
      <c r="C257" s="161" t="str">
        <f>IF(ISBLANK(見積書内訳!C257),"",見積書内訳!C257)</f>
        <v/>
      </c>
      <c r="D257" s="162" t="str">
        <f>IF(ISBLANK(見積書内訳!D257),"",見積書内訳!D257)</f>
        <v/>
      </c>
      <c r="E257" s="163" t="str">
        <f>IF(ISBLANK(見積書内訳!E257),"",見積書内訳!E257)</f>
        <v/>
      </c>
      <c r="F257" s="164" t="str">
        <f>IF(ISBLANK(見積書内訳!F257),"",見積書内訳!F257)</f>
        <v/>
      </c>
      <c r="G257" s="124" t="str">
        <f t="shared" si="41"/>
        <v/>
      </c>
      <c r="H257" s="136"/>
      <c r="I257" s="140"/>
      <c r="J257" s="138"/>
      <c r="K257" s="124">
        <f t="shared" si="47"/>
        <v>0</v>
      </c>
      <c r="L257" s="136"/>
      <c r="M257" s="124" t="str">
        <f t="shared" si="43"/>
        <v/>
      </c>
      <c r="N257" s="136"/>
      <c r="O257" s="124" t="str">
        <f t="shared" si="44"/>
        <v/>
      </c>
      <c r="P257" s="168" t="str">
        <f t="shared" si="45"/>
        <v/>
      </c>
      <c r="Q257" s="146" t="str">
        <f t="shared" si="46"/>
        <v/>
      </c>
    </row>
    <row r="258" spans="1:17" ht="40.5" customHeight="1" x14ac:dyDescent="0.3">
      <c r="A258" s="160" t="str">
        <f>IF(ISBLANK(見積書内訳!A258),"",見積書内訳!A258)</f>
        <v/>
      </c>
      <c r="B258" s="161" t="str">
        <f>IF(ISBLANK(見積書内訳!B258),"",見積書内訳!B258)</f>
        <v/>
      </c>
      <c r="C258" s="161" t="str">
        <f>IF(ISBLANK(見積書内訳!C258),"",見積書内訳!C258)</f>
        <v/>
      </c>
      <c r="D258" s="162" t="str">
        <f>IF(ISBLANK(見積書内訳!D258),"",見積書内訳!D258)</f>
        <v/>
      </c>
      <c r="E258" s="163" t="str">
        <f>IF(ISBLANK(見積書内訳!E258),"",見積書内訳!E258)</f>
        <v/>
      </c>
      <c r="F258" s="164" t="str">
        <f>IF(ISBLANK(見積書内訳!F258),"",見積書内訳!F258)</f>
        <v/>
      </c>
      <c r="G258" s="124" t="str">
        <f t="shared" si="41"/>
        <v/>
      </c>
      <c r="H258" s="136"/>
      <c r="I258" s="140"/>
      <c r="J258" s="138"/>
      <c r="K258" s="124">
        <f t="shared" si="47"/>
        <v>0</v>
      </c>
      <c r="L258" s="136"/>
      <c r="M258" s="124" t="str">
        <f t="shared" si="43"/>
        <v/>
      </c>
      <c r="N258" s="136"/>
      <c r="O258" s="124" t="str">
        <f t="shared" si="44"/>
        <v/>
      </c>
      <c r="P258" s="168" t="str">
        <f t="shared" si="45"/>
        <v/>
      </c>
      <c r="Q258" s="146" t="str">
        <f t="shared" si="46"/>
        <v/>
      </c>
    </row>
    <row r="259" spans="1:17" ht="40.5" customHeight="1" x14ac:dyDescent="0.3">
      <c r="A259" s="160" t="str">
        <f>IF(ISBLANK(見積書内訳!A259),"",見積書内訳!A259)</f>
        <v/>
      </c>
      <c r="B259" s="161" t="str">
        <f>IF(ISBLANK(見積書内訳!B259),"",見積書内訳!B259)</f>
        <v/>
      </c>
      <c r="C259" s="161" t="str">
        <f>IF(ISBLANK(見積書内訳!C259),"",見積書内訳!C259)</f>
        <v/>
      </c>
      <c r="D259" s="162" t="str">
        <f>IF(ISBLANK(見積書内訳!D259),"",見積書内訳!D259)</f>
        <v/>
      </c>
      <c r="E259" s="163" t="str">
        <f>IF(ISBLANK(見積書内訳!E259),"",見積書内訳!E259)</f>
        <v/>
      </c>
      <c r="F259" s="164" t="str">
        <f>IF(ISBLANK(見積書内訳!F259),"",見積書内訳!F259)</f>
        <v/>
      </c>
      <c r="G259" s="124" t="str">
        <f t="shared" si="41"/>
        <v/>
      </c>
      <c r="H259" s="136"/>
      <c r="I259" s="140"/>
      <c r="J259" s="138"/>
      <c r="K259" s="124">
        <f t="shared" si="47"/>
        <v>0</v>
      </c>
      <c r="L259" s="136"/>
      <c r="M259" s="124" t="str">
        <f t="shared" si="43"/>
        <v/>
      </c>
      <c r="N259" s="136"/>
      <c r="O259" s="124" t="str">
        <f t="shared" si="44"/>
        <v/>
      </c>
      <c r="P259" s="168" t="str">
        <f t="shared" si="45"/>
        <v/>
      </c>
      <c r="Q259" s="146" t="str">
        <f t="shared" si="46"/>
        <v/>
      </c>
    </row>
    <row r="260" spans="1:17" ht="40.5" customHeight="1" x14ac:dyDescent="0.3">
      <c r="A260" s="160" t="str">
        <f>IF(ISBLANK(見積書内訳!A260),"",見積書内訳!A260)</f>
        <v/>
      </c>
      <c r="B260" s="161" t="str">
        <f>IF(ISBLANK(見積書内訳!B260),"",見積書内訳!B260)</f>
        <v/>
      </c>
      <c r="C260" s="161" t="str">
        <f>IF(ISBLANK(見積書内訳!C260),"",見積書内訳!C260)</f>
        <v/>
      </c>
      <c r="D260" s="162" t="str">
        <f>IF(ISBLANK(見積書内訳!D260),"",見積書内訳!D260)</f>
        <v/>
      </c>
      <c r="E260" s="163" t="str">
        <f>IF(ISBLANK(見積書内訳!E260),"",見積書内訳!E260)</f>
        <v/>
      </c>
      <c r="F260" s="164" t="str">
        <f>IF(ISBLANK(見積書内訳!F260),"",見積書内訳!F260)</f>
        <v/>
      </c>
      <c r="G260" s="124" t="str">
        <f t="shared" si="41"/>
        <v/>
      </c>
      <c r="H260" s="136"/>
      <c r="I260" s="140"/>
      <c r="J260" s="138"/>
      <c r="K260" s="124">
        <f t="shared" si="47"/>
        <v>0</v>
      </c>
      <c r="L260" s="136"/>
      <c r="M260" s="124" t="str">
        <f t="shared" si="43"/>
        <v/>
      </c>
      <c r="N260" s="136"/>
      <c r="O260" s="124" t="str">
        <f t="shared" si="44"/>
        <v/>
      </c>
      <c r="P260" s="168" t="str">
        <f t="shared" si="45"/>
        <v/>
      </c>
      <c r="Q260" s="146" t="str">
        <f t="shared" si="46"/>
        <v/>
      </c>
    </row>
    <row r="261" spans="1:17" ht="40.5" customHeight="1" x14ac:dyDescent="0.3">
      <c r="A261" s="160" t="str">
        <f>IF(ISBLANK(見積書内訳!A261),"",見積書内訳!A261)</f>
        <v/>
      </c>
      <c r="B261" s="161" t="str">
        <f>IF(ISBLANK(見積書内訳!B261),"",見積書内訳!B261)</f>
        <v/>
      </c>
      <c r="C261" s="161" t="str">
        <f>IF(ISBLANK(見積書内訳!C261),"",見積書内訳!C261)</f>
        <v/>
      </c>
      <c r="D261" s="162" t="str">
        <f>IF(ISBLANK(見積書内訳!D261),"",見積書内訳!D261)</f>
        <v/>
      </c>
      <c r="E261" s="163" t="str">
        <f>IF(ISBLANK(見積書内訳!E261),"",見積書内訳!E261)</f>
        <v/>
      </c>
      <c r="F261" s="164" t="str">
        <f>IF(ISBLANK(見積書内訳!F261),"",見積書内訳!F261)</f>
        <v/>
      </c>
      <c r="G261" s="124" t="str">
        <f t="shared" si="41"/>
        <v/>
      </c>
      <c r="H261" s="136"/>
      <c r="I261" s="140"/>
      <c r="J261" s="138"/>
      <c r="K261" s="124">
        <f t="shared" si="47"/>
        <v>0</v>
      </c>
      <c r="L261" s="136"/>
      <c r="M261" s="124" t="str">
        <f t="shared" si="43"/>
        <v/>
      </c>
      <c r="N261" s="136"/>
      <c r="O261" s="124" t="str">
        <f t="shared" si="44"/>
        <v/>
      </c>
      <c r="P261" s="168" t="str">
        <f t="shared" si="45"/>
        <v/>
      </c>
      <c r="Q261" s="146" t="str">
        <f t="shared" si="46"/>
        <v/>
      </c>
    </row>
    <row r="262" spans="1:17" ht="40.5" customHeight="1" x14ac:dyDescent="0.3">
      <c r="A262" s="160" t="str">
        <f>IF(ISBLANK(見積書内訳!A262),"",見積書内訳!A262)</f>
        <v/>
      </c>
      <c r="B262" s="161" t="str">
        <f>IF(ISBLANK(見積書内訳!B262),"",見積書内訳!B262)</f>
        <v/>
      </c>
      <c r="C262" s="161" t="str">
        <f>IF(ISBLANK(見積書内訳!C262),"",見積書内訳!C262)</f>
        <v/>
      </c>
      <c r="D262" s="162" t="str">
        <f>IF(ISBLANK(見積書内訳!D262),"",見積書内訳!D262)</f>
        <v/>
      </c>
      <c r="E262" s="163" t="str">
        <f>IF(ISBLANK(見積書内訳!E262),"",見積書内訳!E262)</f>
        <v/>
      </c>
      <c r="F262" s="164" t="str">
        <f>IF(ISBLANK(見積書内訳!F262),"",見積書内訳!F262)</f>
        <v/>
      </c>
      <c r="G262" s="124" t="str">
        <f t="shared" si="41"/>
        <v/>
      </c>
      <c r="H262" s="136"/>
      <c r="I262" s="140"/>
      <c r="J262" s="138"/>
      <c r="K262" s="124">
        <f t="shared" si="47"/>
        <v>0</v>
      </c>
      <c r="L262" s="136"/>
      <c r="M262" s="124" t="str">
        <f t="shared" si="43"/>
        <v/>
      </c>
      <c r="N262" s="136"/>
      <c r="O262" s="124" t="str">
        <f t="shared" si="44"/>
        <v/>
      </c>
      <c r="P262" s="168" t="str">
        <f t="shared" si="45"/>
        <v/>
      </c>
      <c r="Q262" s="146" t="str">
        <f t="shared" si="46"/>
        <v/>
      </c>
    </row>
    <row r="263" spans="1:17" ht="40.5" customHeight="1" x14ac:dyDescent="0.3">
      <c r="A263" s="160" t="str">
        <f>IF(ISBLANK(見積書内訳!A263),"",見積書内訳!A263)</f>
        <v/>
      </c>
      <c r="B263" s="161" t="str">
        <f>IF(ISBLANK(見積書内訳!B263),"",見積書内訳!B263)</f>
        <v/>
      </c>
      <c r="C263" s="161" t="str">
        <f>IF(ISBLANK(見積書内訳!C263),"",見積書内訳!C263)</f>
        <v/>
      </c>
      <c r="D263" s="162" t="str">
        <f>IF(ISBLANK(見積書内訳!D263),"",見積書内訳!D263)</f>
        <v/>
      </c>
      <c r="E263" s="163" t="str">
        <f>IF(ISBLANK(見積書内訳!E263),"",見積書内訳!E263)</f>
        <v/>
      </c>
      <c r="F263" s="164" t="str">
        <f>IF(ISBLANK(見積書内訳!F263),"",見積書内訳!F263)</f>
        <v/>
      </c>
      <c r="G263" s="124" t="str">
        <f t="shared" si="41"/>
        <v/>
      </c>
      <c r="H263" s="136"/>
      <c r="I263" s="140"/>
      <c r="J263" s="138"/>
      <c r="K263" s="124">
        <f t="shared" si="47"/>
        <v>0</v>
      </c>
      <c r="L263" s="136"/>
      <c r="M263" s="124" t="str">
        <f t="shared" si="43"/>
        <v/>
      </c>
      <c r="N263" s="136"/>
      <c r="O263" s="124" t="str">
        <f t="shared" si="44"/>
        <v/>
      </c>
      <c r="P263" s="168" t="str">
        <f t="shared" si="45"/>
        <v/>
      </c>
      <c r="Q263" s="146" t="str">
        <f t="shared" si="46"/>
        <v/>
      </c>
    </row>
    <row r="264" spans="1:17" ht="40.5" customHeight="1" x14ac:dyDescent="0.3">
      <c r="A264" s="160" t="str">
        <f>IF(ISBLANK(見積書内訳!A264),"",見積書内訳!A264)</f>
        <v/>
      </c>
      <c r="B264" s="161" t="str">
        <f>IF(ISBLANK(見積書内訳!B264),"",見積書内訳!B264)</f>
        <v/>
      </c>
      <c r="C264" s="161" t="str">
        <f>IF(ISBLANK(見積書内訳!C264),"",見積書内訳!C264)</f>
        <v/>
      </c>
      <c r="D264" s="162" t="str">
        <f>IF(ISBLANK(見積書内訳!D264),"",見積書内訳!D264)</f>
        <v/>
      </c>
      <c r="E264" s="163" t="str">
        <f>IF(ISBLANK(見積書内訳!E264),"",見積書内訳!E264)</f>
        <v/>
      </c>
      <c r="F264" s="164" t="str">
        <f>IF(ISBLANK(見積書内訳!F264),"",見積書内訳!F264)</f>
        <v/>
      </c>
      <c r="G264" s="124" t="str">
        <f t="shared" si="41"/>
        <v/>
      </c>
      <c r="H264" s="136"/>
      <c r="I264" s="140"/>
      <c r="J264" s="138"/>
      <c r="K264" s="124">
        <f t="shared" si="47"/>
        <v>0</v>
      </c>
      <c r="L264" s="136"/>
      <c r="M264" s="124" t="str">
        <f t="shared" si="43"/>
        <v/>
      </c>
      <c r="N264" s="136"/>
      <c r="O264" s="124" t="str">
        <f t="shared" si="44"/>
        <v/>
      </c>
      <c r="P264" s="168" t="str">
        <f t="shared" si="45"/>
        <v/>
      </c>
      <c r="Q264" s="146" t="str">
        <f t="shared" si="46"/>
        <v/>
      </c>
    </row>
    <row r="265" spans="1:17" ht="40.5" customHeight="1" x14ac:dyDescent="0.3">
      <c r="A265" s="160" t="str">
        <f>IF(ISBLANK(見積書内訳!A265),"",見積書内訳!A265)</f>
        <v/>
      </c>
      <c r="B265" s="161" t="str">
        <f>IF(ISBLANK(見積書内訳!B265),"",見積書内訳!B265)</f>
        <v/>
      </c>
      <c r="C265" s="161" t="str">
        <f>IF(ISBLANK(見積書内訳!C265),"",見積書内訳!C265)</f>
        <v/>
      </c>
      <c r="D265" s="162" t="str">
        <f>IF(ISBLANK(見積書内訳!D265),"",見積書内訳!D265)</f>
        <v/>
      </c>
      <c r="E265" s="163" t="str">
        <f>IF(ISBLANK(見積書内訳!E265),"",見積書内訳!E265)</f>
        <v/>
      </c>
      <c r="F265" s="164" t="str">
        <f>IF(ISBLANK(見積書内訳!F265),"",見積書内訳!F265)</f>
        <v/>
      </c>
      <c r="G265" s="124" t="str">
        <f t="shared" si="41"/>
        <v/>
      </c>
      <c r="H265" s="136"/>
      <c r="I265" s="140"/>
      <c r="J265" s="138"/>
      <c r="K265" s="124">
        <f t="shared" si="47"/>
        <v>0</v>
      </c>
      <c r="L265" s="136"/>
      <c r="M265" s="124" t="str">
        <f t="shared" si="43"/>
        <v/>
      </c>
      <c r="N265" s="136"/>
      <c r="O265" s="124" t="str">
        <f t="shared" si="44"/>
        <v/>
      </c>
      <c r="P265" s="168" t="str">
        <f t="shared" si="45"/>
        <v/>
      </c>
      <c r="Q265" s="146" t="str">
        <f t="shared" si="46"/>
        <v/>
      </c>
    </row>
    <row r="266" spans="1:17" ht="40.5" customHeight="1" x14ac:dyDescent="0.25">
      <c r="A266" s="123"/>
      <c r="B266" s="153" t="str">
        <f>IF(見積書内訳!B266="","",見積書内訳!B266)</f>
        <v>計</v>
      </c>
      <c r="C266" s="154"/>
      <c r="D266" s="155"/>
      <c r="E266" s="159"/>
      <c r="F266" s="155"/>
      <c r="G266" s="152">
        <f>SUM(G236:G265)</f>
        <v>0</v>
      </c>
      <c r="H266" s="156"/>
      <c r="I266" s="159"/>
      <c r="J266" s="156"/>
      <c r="K266" s="152">
        <f>SUM(K236:K265)</f>
        <v>0</v>
      </c>
      <c r="L266" s="156"/>
      <c r="M266" s="152">
        <f>SUM(M236:M265)</f>
        <v>0</v>
      </c>
      <c r="N266" s="157"/>
      <c r="O266" s="152">
        <f>SUM(O236:O265)</f>
        <v>0</v>
      </c>
      <c r="P266" s="157"/>
      <c r="Q266" s="152">
        <f>SUM(Q236:Q265)</f>
        <v>0</v>
      </c>
    </row>
    <row r="267" spans="1:17" ht="16.5" customHeight="1" x14ac:dyDescent="0.3">
      <c r="A267" s="110"/>
      <c r="B267" s="110"/>
      <c r="C267" s="108"/>
      <c r="D267" s="108"/>
      <c r="E267" s="108"/>
      <c r="F267" s="109"/>
      <c r="G267" s="109"/>
      <c r="H267" s="108"/>
      <c r="I267" s="108"/>
      <c r="J267" s="108"/>
      <c r="K267" s="109"/>
      <c r="L267" s="108"/>
      <c r="M267" s="109"/>
      <c r="N267" s="108"/>
      <c r="O267" s="109"/>
      <c r="P267" s="108"/>
      <c r="Q267" s="109"/>
    </row>
    <row r="268" spans="1:17" ht="16.5" customHeight="1" x14ac:dyDescent="0.15">
      <c r="A268" s="373" t="s">
        <v>63</v>
      </c>
      <c r="B268" s="373"/>
      <c r="C268" s="373"/>
      <c r="D268" s="373"/>
      <c r="E268" s="373"/>
      <c r="F268" s="373"/>
      <c r="G268" s="373"/>
      <c r="H268" s="373"/>
      <c r="I268" s="373"/>
      <c r="J268" s="373"/>
      <c r="K268" s="373"/>
      <c r="L268" s="373"/>
      <c r="M268" s="373"/>
      <c r="N268" s="373"/>
      <c r="O268" s="373"/>
      <c r="P268" s="373"/>
      <c r="Q268" s="373"/>
    </row>
    <row r="269" spans="1:17" ht="16.5" customHeight="1" x14ac:dyDescent="0.15">
      <c r="A269" s="373"/>
      <c r="B269" s="373"/>
      <c r="C269" s="373"/>
      <c r="D269" s="373"/>
      <c r="E269" s="373"/>
      <c r="F269" s="373"/>
      <c r="G269" s="373"/>
      <c r="H269" s="373"/>
      <c r="I269" s="373"/>
      <c r="J269" s="373"/>
      <c r="K269" s="373"/>
      <c r="L269" s="373"/>
      <c r="M269" s="373"/>
      <c r="N269" s="373"/>
      <c r="O269" s="373"/>
      <c r="P269" s="373"/>
      <c r="Q269" s="373"/>
    </row>
    <row r="270" spans="1:17" ht="16.5" customHeight="1" x14ac:dyDescent="0.15">
      <c r="A270" s="374"/>
      <c r="B270" s="374"/>
      <c r="C270" s="374"/>
      <c r="D270" s="374"/>
      <c r="E270" s="374"/>
      <c r="F270" s="374"/>
      <c r="G270" s="374"/>
      <c r="H270" s="374"/>
      <c r="I270" s="374"/>
      <c r="J270" s="374"/>
      <c r="K270" s="374"/>
      <c r="L270" s="374"/>
      <c r="M270" s="374"/>
      <c r="N270" s="374"/>
      <c r="O270" s="374"/>
      <c r="P270" s="374"/>
      <c r="Q270" s="374"/>
    </row>
    <row r="271" spans="1:17" s="7" customFormat="1" ht="24" customHeight="1" x14ac:dyDescent="0.2">
      <c r="A271" s="375">
        <f>IF(見積書内訳!A271="","",見積書内訳!A271)</f>
        <v>8</v>
      </c>
      <c r="B271" s="480" t="str">
        <f>IF(ISBLANK(見積書表紙!$C$22),"",見積書表紙!$C$22)</f>
        <v/>
      </c>
      <c r="C271" s="166"/>
      <c r="D271" s="482" t="s">
        <v>118</v>
      </c>
      <c r="E271" s="483"/>
      <c r="F271" s="483"/>
      <c r="G271" s="484"/>
      <c r="H271" s="482" t="s">
        <v>119</v>
      </c>
      <c r="I271" s="483"/>
      <c r="J271" s="483"/>
      <c r="K271" s="484"/>
      <c r="L271" s="381" t="s">
        <v>147</v>
      </c>
      <c r="M271" s="383"/>
      <c r="N271" s="381" t="s">
        <v>120</v>
      </c>
      <c r="O271" s="383"/>
      <c r="P271" s="482" t="s">
        <v>132</v>
      </c>
      <c r="Q271" s="488"/>
    </row>
    <row r="272" spans="1:17" s="7" customFormat="1" ht="24" customHeight="1" x14ac:dyDescent="0.2">
      <c r="A272" s="376"/>
      <c r="B272" s="481"/>
      <c r="C272" s="167"/>
      <c r="D272" s="485"/>
      <c r="E272" s="486"/>
      <c r="F272" s="486"/>
      <c r="G272" s="487"/>
      <c r="H272" s="485"/>
      <c r="I272" s="486"/>
      <c r="J272" s="486"/>
      <c r="K272" s="487"/>
      <c r="L272" s="384" t="str">
        <f>L234</f>
        <v>(第　 回)</v>
      </c>
      <c r="M272" s="386"/>
      <c r="N272" s="384" t="str">
        <f>N234</f>
        <v>(第 回)</v>
      </c>
      <c r="O272" s="386"/>
      <c r="P272" s="485"/>
      <c r="Q272" s="489"/>
    </row>
    <row r="273" spans="1:17" s="7" customFormat="1" ht="40.5" customHeight="1" x14ac:dyDescent="0.2">
      <c r="A273" s="111" t="s">
        <v>52</v>
      </c>
      <c r="B273" s="112" t="s">
        <v>6</v>
      </c>
      <c r="C273" s="113" t="s">
        <v>53</v>
      </c>
      <c r="D273" s="112" t="s">
        <v>7</v>
      </c>
      <c r="E273" s="112" t="s">
        <v>0</v>
      </c>
      <c r="F273" s="114" t="s">
        <v>8</v>
      </c>
      <c r="G273" s="114" t="s">
        <v>9</v>
      </c>
      <c r="H273" s="112" t="s">
        <v>7</v>
      </c>
      <c r="I273" s="112" t="s">
        <v>0</v>
      </c>
      <c r="J273" s="112" t="s">
        <v>8</v>
      </c>
      <c r="K273" s="114" t="s">
        <v>9</v>
      </c>
      <c r="L273" s="112" t="s">
        <v>7</v>
      </c>
      <c r="M273" s="114" t="s">
        <v>9</v>
      </c>
      <c r="N273" s="112" t="s">
        <v>7</v>
      </c>
      <c r="O273" s="114" t="s">
        <v>9</v>
      </c>
      <c r="P273" s="112" t="s">
        <v>7</v>
      </c>
      <c r="Q273" s="145" t="s">
        <v>9</v>
      </c>
    </row>
    <row r="274" spans="1:17" ht="40.5" customHeight="1" x14ac:dyDescent="0.3">
      <c r="A274" s="160" t="str">
        <f>IF(ISBLANK(見積書内訳!A274),"",見積書内訳!A274)</f>
        <v/>
      </c>
      <c r="B274" s="161" t="str">
        <f>IF(ISBLANK(見積書内訳!B274),"",見積書内訳!B274)</f>
        <v/>
      </c>
      <c r="C274" s="161" t="str">
        <f>IF(ISBLANK(見積書内訳!C274),"",見積書内訳!C274)</f>
        <v/>
      </c>
      <c r="D274" s="162" t="str">
        <f>IF(ISBLANK(見積書内訳!D274),"",見積書内訳!D274)</f>
        <v/>
      </c>
      <c r="E274" s="163" t="str">
        <f>IF(ISBLANK(見積書内訳!E274),"",見積書内訳!E274)</f>
        <v/>
      </c>
      <c r="F274" s="164" t="str">
        <f>IF(ISBLANK(見積書内訳!F274),"",見積書内訳!F274)</f>
        <v/>
      </c>
      <c r="G274" s="124" t="str">
        <f>IF(D274="","",D274*F274)</f>
        <v/>
      </c>
      <c r="H274" s="136"/>
      <c r="I274" s="137"/>
      <c r="J274" s="138"/>
      <c r="K274" s="124">
        <f>H274*J274</f>
        <v>0</v>
      </c>
      <c r="L274" s="136"/>
      <c r="M274" s="124" t="str">
        <f>IF(ISERROR(L274*F274),"",L274*F274)</f>
        <v/>
      </c>
      <c r="N274" s="136"/>
      <c r="O274" s="124" t="str">
        <f>IF(ISERROR(F274*N274),"",F274*N274)</f>
        <v/>
      </c>
      <c r="P274" s="168" t="str">
        <f>IF(M274="","",SUM(L274,O274))</f>
        <v/>
      </c>
      <c r="Q274" s="146" t="str">
        <f>IF(ISERROR(P274*F274),"",P274*F274)</f>
        <v/>
      </c>
    </row>
    <row r="275" spans="1:17" ht="40.5" customHeight="1" x14ac:dyDescent="0.3">
      <c r="A275" s="160" t="str">
        <f>IF(ISBLANK(見積書内訳!A275),"",見積書内訳!A275)</f>
        <v/>
      </c>
      <c r="B275" s="161" t="str">
        <f>IF(ISBLANK(見積書内訳!B275),"",見積書内訳!B275)</f>
        <v/>
      </c>
      <c r="C275" s="161" t="str">
        <f>IF(ISBLANK(見積書内訳!C275),"",見積書内訳!C275)</f>
        <v/>
      </c>
      <c r="D275" s="162" t="str">
        <f>IF(ISBLANK(見積書内訳!D275),"",見積書内訳!D275)</f>
        <v/>
      </c>
      <c r="E275" s="163" t="str">
        <f>IF(ISBLANK(見積書内訳!E275),"",見積書内訳!E275)</f>
        <v/>
      </c>
      <c r="F275" s="164" t="str">
        <f>IF(ISBLANK(見積書内訳!F275),"",見積書内訳!F275)</f>
        <v/>
      </c>
      <c r="G275" s="124" t="str">
        <f t="shared" ref="G275:G303" si="48">IF(D275="","",D275*F275)</f>
        <v/>
      </c>
      <c r="H275" s="136"/>
      <c r="I275" s="137"/>
      <c r="J275" s="138"/>
      <c r="K275" s="124">
        <f t="shared" ref="K275:K278" si="49">H275*J275</f>
        <v>0</v>
      </c>
      <c r="L275" s="136"/>
      <c r="M275" s="124" t="str">
        <f t="shared" ref="M275:M303" si="50">IF(ISERROR(L275*F275),"",L275*F275)</f>
        <v/>
      </c>
      <c r="N275" s="136"/>
      <c r="O275" s="124" t="str">
        <f t="shared" ref="O275:O303" si="51">IF(ISERROR(F275*N275),"",F275*N275)</f>
        <v/>
      </c>
      <c r="P275" s="168" t="str">
        <f t="shared" ref="P275:P303" si="52">IF(M275="","",SUM(L275,O275))</f>
        <v/>
      </c>
      <c r="Q275" s="146" t="str">
        <f t="shared" ref="Q275:Q303" si="53">IF(ISERROR(P275*F275),"",P275*F275)</f>
        <v/>
      </c>
    </row>
    <row r="276" spans="1:17" ht="40.5" customHeight="1" x14ac:dyDescent="0.3">
      <c r="A276" s="160" t="str">
        <f>IF(ISBLANK(見積書内訳!A276),"",見積書内訳!A276)</f>
        <v/>
      </c>
      <c r="B276" s="161" t="str">
        <f>IF(ISBLANK(見積書内訳!B276),"",見積書内訳!B276)</f>
        <v/>
      </c>
      <c r="C276" s="161" t="str">
        <f>IF(ISBLANK(見積書内訳!C276),"",見積書内訳!C276)</f>
        <v/>
      </c>
      <c r="D276" s="162" t="str">
        <f>IF(ISBLANK(見積書内訳!D276),"",見積書内訳!D276)</f>
        <v/>
      </c>
      <c r="E276" s="163" t="str">
        <f>IF(ISBLANK(見積書内訳!E276),"",見積書内訳!E276)</f>
        <v/>
      </c>
      <c r="F276" s="164" t="str">
        <f>IF(ISBLANK(見積書内訳!F276),"",見積書内訳!F276)</f>
        <v/>
      </c>
      <c r="G276" s="124" t="str">
        <f t="shared" si="48"/>
        <v/>
      </c>
      <c r="H276" s="136"/>
      <c r="I276" s="137"/>
      <c r="J276" s="138"/>
      <c r="K276" s="124">
        <f t="shared" si="49"/>
        <v>0</v>
      </c>
      <c r="L276" s="136"/>
      <c r="M276" s="124" t="str">
        <f t="shared" si="50"/>
        <v/>
      </c>
      <c r="N276" s="136"/>
      <c r="O276" s="124" t="str">
        <f t="shared" si="51"/>
        <v/>
      </c>
      <c r="P276" s="168" t="str">
        <f t="shared" si="52"/>
        <v/>
      </c>
      <c r="Q276" s="146" t="str">
        <f t="shared" si="53"/>
        <v/>
      </c>
    </row>
    <row r="277" spans="1:17" ht="40.5" customHeight="1" x14ac:dyDescent="0.3">
      <c r="A277" s="160" t="str">
        <f>IF(ISBLANK(見積書内訳!A277),"",見積書内訳!A277)</f>
        <v/>
      </c>
      <c r="B277" s="161" t="str">
        <f>IF(ISBLANK(見積書内訳!B277),"",見積書内訳!B277)</f>
        <v/>
      </c>
      <c r="C277" s="161" t="str">
        <f>IF(ISBLANK(見積書内訳!C277),"",見積書内訳!C277)</f>
        <v/>
      </c>
      <c r="D277" s="162" t="str">
        <f>IF(ISBLANK(見積書内訳!D277),"",見積書内訳!D277)</f>
        <v/>
      </c>
      <c r="E277" s="163" t="str">
        <f>IF(ISBLANK(見積書内訳!E277),"",見積書内訳!E277)</f>
        <v/>
      </c>
      <c r="F277" s="164" t="str">
        <f>IF(ISBLANK(見積書内訳!F277),"",見積書内訳!F277)</f>
        <v/>
      </c>
      <c r="G277" s="124" t="str">
        <f t="shared" si="48"/>
        <v/>
      </c>
      <c r="H277" s="136"/>
      <c r="I277" s="137"/>
      <c r="J277" s="138"/>
      <c r="K277" s="124">
        <f t="shared" si="49"/>
        <v>0</v>
      </c>
      <c r="L277" s="136"/>
      <c r="M277" s="124" t="str">
        <f t="shared" si="50"/>
        <v/>
      </c>
      <c r="N277" s="136"/>
      <c r="O277" s="124" t="str">
        <f t="shared" si="51"/>
        <v/>
      </c>
      <c r="P277" s="168" t="str">
        <f t="shared" si="52"/>
        <v/>
      </c>
      <c r="Q277" s="146" t="str">
        <f t="shared" si="53"/>
        <v/>
      </c>
    </row>
    <row r="278" spans="1:17" ht="40.5" customHeight="1" x14ac:dyDescent="0.3">
      <c r="A278" s="160" t="str">
        <f>IF(ISBLANK(見積書内訳!A278),"",見積書内訳!A278)</f>
        <v/>
      </c>
      <c r="B278" s="161" t="str">
        <f>IF(ISBLANK(見積書内訳!B278),"",見積書内訳!B278)</f>
        <v/>
      </c>
      <c r="C278" s="161" t="str">
        <f>IF(ISBLANK(見積書内訳!C278),"",見積書内訳!C278)</f>
        <v/>
      </c>
      <c r="D278" s="162" t="str">
        <f>IF(ISBLANK(見積書内訳!D278),"",見積書内訳!D278)</f>
        <v/>
      </c>
      <c r="E278" s="163" t="str">
        <f>IF(ISBLANK(見積書内訳!E278),"",見積書内訳!E278)</f>
        <v/>
      </c>
      <c r="F278" s="164" t="str">
        <f>IF(ISBLANK(見積書内訳!F278),"",見積書内訳!F278)</f>
        <v/>
      </c>
      <c r="G278" s="124" t="str">
        <f t="shared" si="48"/>
        <v/>
      </c>
      <c r="H278" s="136"/>
      <c r="I278" s="137"/>
      <c r="J278" s="138"/>
      <c r="K278" s="124">
        <f t="shared" si="49"/>
        <v>0</v>
      </c>
      <c r="L278" s="136"/>
      <c r="M278" s="124" t="str">
        <f t="shared" si="50"/>
        <v/>
      </c>
      <c r="N278" s="136"/>
      <c r="O278" s="124" t="str">
        <f t="shared" si="51"/>
        <v/>
      </c>
      <c r="P278" s="168" t="str">
        <f t="shared" si="52"/>
        <v/>
      </c>
      <c r="Q278" s="146" t="str">
        <f t="shared" si="53"/>
        <v/>
      </c>
    </row>
    <row r="279" spans="1:17" ht="40.5" customHeight="1" x14ac:dyDescent="0.3">
      <c r="A279" s="160" t="str">
        <f>IF(ISBLANK(見積書内訳!A279),"",見積書内訳!A279)</f>
        <v/>
      </c>
      <c r="B279" s="161" t="str">
        <f>IF(ISBLANK(見積書内訳!B279),"",見積書内訳!B279)</f>
        <v/>
      </c>
      <c r="C279" s="161" t="str">
        <f>IF(ISBLANK(見積書内訳!C279),"",見積書内訳!C279)</f>
        <v/>
      </c>
      <c r="D279" s="162" t="str">
        <f>IF(ISBLANK(見積書内訳!D279),"",見積書内訳!D279)</f>
        <v/>
      </c>
      <c r="E279" s="163" t="str">
        <f>IF(ISBLANK(見積書内訳!E279),"",見積書内訳!E279)</f>
        <v/>
      </c>
      <c r="F279" s="164" t="str">
        <f>IF(ISBLANK(見積書内訳!F279),"",見積書内訳!F279)</f>
        <v/>
      </c>
      <c r="G279" s="124" t="str">
        <f t="shared" si="48"/>
        <v/>
      </c>
      <c r="H279" s="136"/>
      <c r="I279" s="137"/>
      <c r="J279" s="138"/>
      <c r="K279" s="124">
        <f>H279*J279</f>
        <v>0</v>
      </c>
      <c r="L279" s="136"/>
      <c r="M279" s="124" t="str">
        <f t="shared" si="50"/>
        <v/>
      </c>
      <c r="N279" s="136"/>
      <c r="O279" s="124" t="str">
        <f t="shared" si="51"/>
        <v/>
      </c>
      <c r="P279" s="168" t="str">
        <f t="shared" si="52"/>
        <v/>
      </c>
      <c r="Q279" s="146" t="str">
        <f t="shared" si="53"/>
        <v/>
      </c>
    </row>
    <row r="280" spans="1:17" ht="40.5" customHeight="1" x14ac:dyDescent="0.3">
      <c r="A280" s="160" t="str">
        <f>IF(ISBLANK(見積書内訳!A280),"",見積書内訳!A280)</f>
        <v/>
      </c>
      <c r="B280" s="161" t="str">
        <f>IF(ISBLANK(見積書内訳!B280),"",見積書内訳!B280)</f>
        <v/>
      </c>
      <c r="C280" s="161" t="str">
        <f>IF(ISBLANK(見積書内訳!C280),"",見積書内訳!C280)</f>
        <v/>
      </c>
      <c r="D280" s="162" t="str">
        <f>IF(ISBLANK(見積書内訳!D280),"",見積書内訳!D280)</f>
        <v/>
      </c>
      <c r="E280" s="163" t="str">
        <f>IF(ISBLANK(見積書内訳!E280),"",見積書内訳!E280)</f>
        <v/>
      </c>
      <c r="F280" s="164" t="str">
        <f>IF(ISBLANK(見積書内訳!F280),"",見積書内訳!F280)</f>
        <v/>
      </c>
      <c r="G280" s="124" t="str">
        <f t="shared" si="48"/>
        <v/>
      </c>
      <c r="H280" s="136"/>
      <c r="I280" s="137"/>
      <c r="J280" s="138"/>
      <c r="K280" s="124">
        <f>H280*J280</f>
        <v>0</v>
      </c>
      <c r="L280" s="136"/>
      <c r="M280" s="124" t="str">
        <f t="shared" si="50"/>
        <v/>
      </c>
      <c r="N280" s="136"/>
      <c r="O280" s="124" t="str">
        <f t="shared" si="51"/>
        <v/>
      </c>
      <c r="P280" s="168" t="str">
        <f t="shared" si="52"/>
        <v/>
      </c>
      <c r="Q280" s="146" t="str">
        <f t="shared" si="53"/>
        <v/>
      </c>
    </row>
    <row r="281" spans="1:17" ht="40.5" customHeight="1" x14ac:dyDescent="0.3">
      <c r="A281" s="160" t="str">
        <f>IF(ISBLANK(見積書内訳!A281),"",見積書内訳!A281)</f>
        <v/>
      </c>
      <c r="B281" s="161" t="str">
        <f>IF(ISBLANK(見積書内訳!B281),"",見積書内訳!B281)</f>
        <v/>
      </c>
      <c r="C281" s="161" t="str">
        <f>IF(ISBLANK(見積書内訳!C281),"",見積書内訳!C281)</f>
        <v/>
      </c>
      <c r="D281" s="162" t="str">
        <f>IF(ISBLANK(見積書内訳!D281),"",見積書内訳!D281)</f>
        <v/>
      </c>
      <c r="E281" s="163" t="str">
        <f>IF(ISBLANK(見積書内訳!E281),"",見積書内訳!E281)</f>
        <v/>
      </c>
      <c r="F281" s="164" t="str">
        <f>IF(ISBLANK(見積書内訳!F281),"",見積書内訳!F281)</f>
        <v/>
      </c>
      <c r="G281" s="124" t="str">
        <f t="shared" si="48"/>
        <v/>
      </c>
      <c r="H281" s="136"/>
      <c r="I281" s="137"/>
      <c r="J281" s="138"/>
      <c r="K281" s="124">
        <f t="shared" ref="K281:K303" si="54">H281*J281</f>
        <v>0</v>
      </c>
      <c r="L281" s="136"/>
      <c r="M281" s="124" t="str">
        <f t="shared" si="50"/>
        <v/>
      </c>
      <c r="N281" s="136"/>
      <c r="O281" s="124" t="str">
        <f t="shared" si="51"/>
        <v/>
      </c>
      <c r="P281" s="168" t="str">
        <f t="shared" si="52"/>
        <v/>
      </c>
      <c r="Q281" s="146" t="str">
        <f t="shared" si="53"/>
        <v/>
      </c>
    </row>
    <row r="282" spans="1:17" ht="40.5" customHeight="1" x14ac:dyDescent="0.3">
      <c r="A282" s="160" t="str">
        <f>IF(ISBLANK(見積書内訳!A282),"",見積書内訳!A282)</f>
        <v/>
      </c>
      <c r="B282" s="161" t="str">
        <f>IF(ISBLANK(見積書内訳!B282),"",見積書内訳!B282)</f>
        <v/>
      </c>
      <c r="C282" s="161" t="str">
        <f>IF(ISBLANK(見積書内訳!C282),"",見積書内訳!C282)</f>
        <v/>
      </c>
      <c r="D282" s="162" t="str">
        <f>IF(ISBLANK(見積書内訳!D282),"",見積書内訳!D282)</f>
        <v/>
      </c>
      <c r="E282" s="163" t="str">
        <f>IF(ISBLANK(見積書内訳!E282),"",見積書内訳!E282)</f>
        <v/>
      </c>
      <c r="F282" s="164" t="str">
        <f>IF(ISBLANK(見積書内訳!F282),"",見積書内訳!F282)</f>
        <v/>
      </c>
      <c r="G282" s="124" t="str">
        <f t="shared" si="48"/>
        <v/>
      </c>
      <c r="H282" s="136"/>
      <c r="I282" s="137"/>
      <c r="J282" s="138"/>
      <c r="K282" s="124">
        <f t="shared" si="54"/>
        <v>0</v>
      </c>
      <c r="L282" s="136"/>
      <c r="M282" s="124" t="str">
        <f t="shared" si="50"/>
        <v/>
      </c>
      <c r="N282" s="136"/>
      <c r="O282" s="124" t="str">
        <f t="shared" si="51"/>
        <v/>
      </c>
      <c r="P282" s="168" t="str">
        <f t="shared" si="52"/>
        <v/>
      </c>
      <c r="Q282" s="146" t="str">
        <f t="shared" si="53"/>
        <v/>
      </c>
    </row>
    <row r="283" spans="1:17" ht="40.5" customHeight="1" x14ac:dyDescent="0.3">
      <c r="A283" s="160" t="str">
        <f>IF(ISBLANK(見積書内訳!A283),"",見積書内訳!A283)</f>
        <v/>
      </c>
      <c r="B283" s="161" t="str">
        <f>IF(ISBLANK(見積書内訳!B283),"",見積書内訳!B283)</f>
        <v/>
      </c>
      <c r="C283" s="161" t="str">
        <f>IF(ISBLANK(見積書内訳!C283),"",見積書内訳!C283)</f>
        <v/>
      </c>
      <c r="D283" s="162" t="str">
        <f>IF(ISBLANK(見積書内訳!D283),"",見積書内訳!D283)</f>
        <v/>
      </c>
      <c r="E283" s="163" t="str">
        <f>IF(ISBLANK(見積書内訳!E283),"",見積書内訳!E283)</f>
        <v/>
      </c>
      <c r="F283" s="164" t="str">
        <f>IF(ISBLANK(見積書内訳!F283),"",見積書内訳!F283)</f>
        <v/>
      </c>
      <c r="G283" s="124" t="str">
        <f t="shared" si="48"/>
        <v/>
      </c>
      <c r="H283" s="136"/>
      <c r="I283" s="137"/>
      <c r="J283" s="138"/>
      <c r="K283" s="124">
        <f t="shared" si="54"/>
        <v>0</v>
      </c>
      <c r="L283" s="136"/>
      <c r="M283" s="124" t="str">
        <f t="shared" si="50"/>
        <v/>
      </c>
      <c r="N283" s="136"/>
      <c r="O283" s="124" t="str">
        <f t="shared" si="51"/>
        <v/>
      </c>
      <c r="P283" s="168" t="str">
        <f t="shared" si="52"/>
        <v/>
      </c>
      <c r="Q283" s="146" t="str">
        <f t="shared" si="53"/>
        <v/>
      </c>
    </row>
    <row r="284" spans="1:17" ht="40.5" customHeight="1" x14ac:dyDescent="0.3">
      <c r="A284" s="160" t="str">
        <f>IF(ISBLANK(見積書内訳!A284),"",見積書内訳!A284)</f>
        <v/>
      </c>
      <c r="B284" s="161" t="str">
        <f>IF(ISBLANK(見積書内訳!B284),"",見積書内訳!B284)</f>
        <v/>
      </c>
      <c r="C284" s="161" t="str">
        <f>IF(ISBLANK(見積書内訳!C284),"",見積書内訳!C284)</f>
        <v/>
      </c>
      <c r="D284" s="162" t="str">
        <f>IF(ISBLANK(見積書内訳!D284),"",見積書内訳!D284)</f>
        <v/>
      </c>
      <c r="E284" s="163" t="str">
        <f>IF(ISBLANK(見積書内訳!E284),"",見積書内訳!E284)</f>
        <v/>
      </c>
      <c r="F284" s="164" t="str">
        <f>IF(ISBLANK(見積書内訳!F284),"",見積書内訳!F284)</f>
        <v/>
      </c>
      <c r="G284" s="124" t="str">
        <f t="shared" si="48"/>
        <v/>
      </c>
      <c r="H284" s="136"/>
      <c r="I284" s="137"/>
      <c r="J284" s="138"/>
      <c r="K284" s="124">
        <f t="shared" si="54"/>
        <v>0</v>
      </c>
      <c r="L284" s="136"/>
      <c r="M284" s="124" t="str">
        <f t="shared" si="50"/>
        <v/>
      </c>
      <c r="N284" s="136"/>
      <c r="O284" s="124" t="str">
        <f t="shared" si="51"/>
        <v/>
      </c>
      <c r="P284" s="168" t="str">
        <f t="shared" si="52"/>
        <v/>
      </c>
      <c r="Q284" s="146" t="str">
        <f t="shared" si="53"/>
        <v/>
      </c>
    </row>
    <row r="285" spans="1:17" ht="40.5" customHeight="1" x14ac:dyDescent="0.3">
      <c r="A285" s="160" t="str">
        <f>IF(ISBLANK(見積書内訳!A285),"",見積書内訳!A285)</f>
        <v/>
      </c>
      <c r="B285" s="161" t="str">
        <f>IF(ISBLANK(見積書内訳!B285),"",見積書内訳!B285)</f>
        <v/>
      </c>
      <c r="C285" s="161" t="str">
        <f>IF(ISBLANK(見積書内訳!C285),"",見積書内訳!C285)</f>
        <v/>
      </c>
      <c r="D285" s="162" t="str">
        <f>IF(ISBLANK(見積書内訳!D285),"",見積書内訳!D285)</f>
        <v/>
      </c>
      <c r="E285" s="163" t="str">
        <f>IF(ISBLANK(見積書内訳!E285),"",見積書内訳!E285)</f>
        <v/>
      </c>
      <c r="F285" s="164" t="str">
        <f>IF(ISBLANK(見積書内訳!F285),"",見積書内訳!F285)</f>
        <v/>
      </c>
      <c r="G285" s="124" t="str">
        <f t="shared" si="48"/>
        <v/>
      </c>
      <c r="H285" s="136"/>
      <c r="I285" s="137"/>
      <c r="J285" s="138"/>
      <c r="K285" s="124">
        <f t="shared" si="54"/>
        <v>0</v>
      </c>
      <c r="L285" s="136"/>
      <c r="M285" s="124" t="str">
        <f t="shared" si="50"/>
        <v/>
      </c>
      <c r="N285" s="136"/>
      <c r="O285" s="124" t="str">
        <f t="shared" si="51"/>
        <v/>
      </c>
      <c r="P285" s="168" t="str">
        <f t="shared" si="52"/>
        <v/>
      </c>
      <c r="Q285" s="146" t="str">
        <f t="shared" si="53"/>
        <v/>
      </c>
    </row>
    <row r="286" spans="1:17" ht="40.5" customHeight="1" x14ac:dyDescent="0.3">
      <c r="A286" s="160" t="str">
        <f>IF(ISBLANK(見積書内訳!A286),"",見積書内訳!A286)</f>
        <v/>
      </c>
      <c r="B286" s="161" t="str">
        <f>IF(ISBLANK(見積書内訳!B286),"",見積書内訳!B286)</f>
        <v/>
      </c>
      <c r="C286" s="161" t="str">
        <f>IF(ISBLANK(見積書内訳!C286),"",見積書内訳!C286)</f>
        <v/>
      </c>
      <c r="D286" s="162" t="str">
        <f>IF(ISBLANK(見積書内訳!D286),"",見積書内訳!D286)</f>
        <v/>
      </c>
      <c r="E286" s="163" t="str">
        <f>IF(ISBLANK(見積書内訳!E286),"",見積書内訳!E286)</f>
        <v/>
      </c>
      <c r="F286" s="164" t="str">
        <f>IF(ISBLANK(見積書内訳!F286),"",見積書内訳!F286)</f>
        <v/>
      </c>
      <c r="G286" s="124" t="str">
        <f t="shared" si="48"/>
        <v/>
      </c>
      <c r="H286" s="136"/>
      <c r="I286" s="137"/>
      <c r="J286" s="138"/>
      <c r="K286" s="124">
        <f t="shared" si="54"/>
        <v>0</v>
      </c>
      <c r="L286" s="136"/>
      <c r="M286" s="124" t="str">
        <f t="shared" si="50"/>
        <v/>
      </c>
      <c r="N286" s="136"/>
      <c r="O286" s="124" t="str">
        <f t="shared" si="51"/>
        <v/>
      </c>
      <c r="P286" s="168" t="str">
        <f t="shared" si="52"/>
        <v/>
      </c>
      <c r="Q286" s="146" t="str">
        <f t="shared" si="53"/>
        <v/>
      </c>
    </row>
    <row r="287" spans="1:17" ht="40.5" customHeight="1" x14ac:dyDescent="0.3">
      <c r="A287" s="160" t="str">
        <f>IF(ISBLANK(見積書内訳!A287),"",見積書内訳!A287)</f>
        <v/>
      </c>
      <c r="B287" s="161" t="str">
        <f>IF(ISBLANK(見積書内訳!B287),"",見積書内訳!B287)</f>
        <v/>
      </c>
      <c r="C287" s="161" t="str">
        <f>IF(ISBLANK(見積書内訳!C287),"",見積書内訳!C287)</f>
        <v/>
      </c>
      <c r="D287" s="162" t="str">
        <f>IF(ISBLANK(見積書内訳!D287),"",見積書内訳!D287)</f>
        <v/>
      </c>
      <c r="E287" s="163" t="str">
        <f>IF(ISBLANK(見積書内訳!E287),"",見積書内訳!E287)</f>
        <v/>
      </c>
      <c r="F287" s="164" t="str">
        <f>IF(ISBLANK(見積書内訳!F287),"",見積書内訳!F287)</f>
        <v/>
      </c>
      <c r="G287" s="124" t="str">
        <f t="shared" si="48"/>
        <v/>
      </c>
      <c r="H287" s="136"/>
      <c r="I287" s="140"/>
      <c r="J287" s="138"/>
      <c r="K287" s="124">
        <f t="shared" si="54"/>
        <v>0</v>
      </c>
      <c r="L287" s="136"/>
      <c r="M287" s="124" t="str">
        <f t="shared" si="50"/>
        <v/>
      </c>
      <c r="N287" s="136"/>
      <c r="O287" s="124" t="str">
        <f t="shared" si="51"/>
        <v/>
      </c>
      <c r="P287" s="168" t="str">
        <f t="shared" si="52"/>
        <v/>
      </c>
      <c r="Q287" s="146" t="str">
        <f t="shared" si="53"/>
        <v/>
      </c>
    </row>
    <row r="288" spans="1:17" ht="40.5" customHeight="1" x14ac:dyDescent="0.3">
      <c r="A288" s="160" t="str">
        <f>IF(ISBLANK(見積書内訳!A288),"",見積書内訳!A288)</f>
        <v/>
      </c>
      <c r="B288" s="161" t="str">
        <f>IF(ISBLANK(見積書内訳!B288),"",見積書内訳!B288)</f>
        <v/>
      </c>
      <c r="C288" s="161" t="str">
        <f>IF(ISBLANK(見積書内訳!C288),"",見積書内訳!C288)</f>
        <v/>
      </c>
      <c r="D288" s="162" t="str">
        <f>IF(ISBLANK(見積書内訳!D288),"",見積書内訳!D288)</f>
        <v/>
      </c>
      <c r="E288" s="163" t="str">
        <f>IF(ISBLANK(見積書内訳!E288),"",見積書内訳!E288)</f>
        <v/>
      </c>
      <c r="F288" s="164" t="str">
        <f>IF(ISBLANK(見積書内訳!F288),"",見積書内訳!F288)</f>
        <v/>
      </c>
      <c r="G288" s="124" t="str">
        <f t="shared" si="48"/>
        <v/>
      </c>
      <c r="H288" s="136"/>
      <c r="I288" s="137"/>
      <c r="J288" s="138"/>
      <c r="K288" s="124">
        <f t="shared" si="54"/>
        <v>0</v>
      </c>
      <c r="L288" s="136"/>
      <c r="M288" s="124" t="str">
        <f t="shared" si="50"/>
        <v/>
      </c>
      <c r="N288" s="136"/>
      <c r="O288" s="124" t="str">
        <f t="shared" si="51"/>
        <v/>
      </c>
      <c r="P288" s="168" t="str">
        <f t="shared" si="52"/>
        <v/>
      </c>
      <c r="Q288" s="146" t="str">
        <f t="shared" si="53"/>
        <v/>
      </c>
    </row>
    <row r="289" spans="1:17" ht="40.5" customHeight="1" x14ac:dyDescent="0.3">
      <c r="A289" s="160" t="str">
        <f>IF(ISBLANK(見積書内訳!A289),"",見積書内訳!A289)</f>
        <v/>
      </c>
      <c r="B289" s="161" t="str">
        <f>IF(ISBLANK(見積書内訳!B289),"",見積書内訳!B289)</f>
        <v/>
      </c>
      <c r="C289" s="161" t="str">
        <f>IF(ISBLANK(見積書内訳!C289),"",見積書内訳!C289)</f>
        <v/>
      </c>
      <c r="D289" s="162" t="str">
        <f>IF(ISBLANK(見積書内訳!D289),"",見積書内訳!D289)</f>
        <v/>
      </c>
      <c r="E289" s="163" t="str">
        <f>IF(ISBLANK(見積書内訳!E289),"",見積書内訳!E289)</f>
        <v/>
      </c>
      <c r="F289" s="164" t="str">
        <f>IF(ISBLANK(見積書内訳!F289),"",見積書内訳!F289)</f>
        <v/>
      </c>
      <c r="G289" s="124" t="str">
        <f t="shared" si="48"/>
        <v/>
      </c>
      <c r="H289" s="136"/>
      <c r="I289" s="137"/>
      <c r="J289" s="138"/>
      <c r="K289" s="124">
        <f t="shared" si="54"/>
        <v>0</v>
      </c>
      <c r="L289" s="136"/>
      <c r="M289" s="124" t="str">
        <f t="shared" si="50"/>
        <v/>
      </c>
      <c r="N289" s="136"/>
      <c r="O289" s="124" t="str">
        <f t="shared" si="51"/>
        <v/>
      </c>
      <c r="P289" s="168" t="str">
        <f t="shared" si="52"/>
        <v/>
      </c>
      <c r="Q289" s="146" t="str">
        <f t="shared" si="53"/>
        <v/>
      </c>
    </row>
    <row r="290" spans="1:17" ht="40.5" customHeight="1" x14ac:dyDescent="0.3">
      <c r="A290" s="160" t="str">
        <f>IF(ISBLANK(見積書内訳!A290),"",見積書内訳!A290)</f>
        <v/>
      </c>
      <c r="B290" s="161" t="str">
        <f>IF(ISBLANK(見積書内訳!B290),"",見積書内訳!B290)</f>
        <v/>
      </c>
      <c r="C290" s="161" t="str">
        <f>IF(ISBLANK(見積書内訳!C290),"",見積書内訳!C290)</f>
        <v/>
      </c>
      <c r="D290" s="162" t="str">
        <f>IF(ISBLANK(見積書内訳!D290),"",見積書内訳!D290)</f>
        <v/>
      </c>
      <c r="E290" s="163" t="str">
        <f>IF(ISBLANK(見積書内訳!E290),"",見積書内訳!E290)</f>
        <v/>
      </c>
      <c r="F290" s="164" t="str">
        <f>IF(ISBLANK(見積書内訳!F290),"",見積書内訳!F290)</f>
        <v/>
      </c>
      <c r="G290" s="124" t="str">
        <f t="shared" si="48"/>
        <v/>
      </c>
      <c r="H290" s="136"/>
      <c r="I290" s="140"/>
      <c r="J290" s="138"/>
      <c r="K290" s="124">
        <f t="shared" si="54"/>
        <v>0</v>
      </c>
      <c r="L290" s="136"/>
      <c r="M290" s="124" t="str">
        <f t="shared" si="50"/>
        <v/>
      </c>
      <c r="N290" s="136"/>
      <c r="O290" s="124" t="str">
        <f t="shared" si="51"/>
        <v/>
      </c>
      <c r="P290" s="168" t="str">
        <f t="shared" si="52"/>
        <v/>
      </c>
      <c r="Q290" s="146" t="str">
        <f t="shared" si="53"/>
        <v/>
      </c>
    </row>
    <row r="291" spans="1:17" ht="40.5" customHeight="1" x14ac:dyDescent="0.3">
      <c r="A291" s="160" t="str">
        <f>IF(ISBLANK(見積書内訳!A291),"",見積書内訳!A291)</f>
        <v/>
      </c>
      <c r="B291" s="161" t="str">
        <f>IF(ISBLANK(見積書内訳!B291),"",見積書内訳!B291)</f>
        <v/>
      </c>
      <c r="C291" s="161" t="str">
        <f>IF(ISBLANK(見積書内訳!C291),"",見積書内訳!C291)</f>
        <v/>
      </c>
      <c r="D291" s="162" t="str">
        <f>IF(ISBLANK(見積書内訳!D291),"",見積書内訳!D291)</f>
        <v/>
      </c>
      <c r="E291" s="163" t="str">
        <f>IF(ISBLANK(見積書内訳!E291),"",見積書内訳!E291)</f>
        <v/>
      </c>
      <c r="F291" s="164" t="str">
        <f>IF(ISBLANK(見積書内訳!F291),"",見積書内訳!F291)</f>
        <v/>
      </c>
      <c r="G291" s="124" t="str">
        <f t="shared" si="48"/>
        <v/>
      </c>
      <c r="H291" s="136"/>
      <c r="I291" s="140"/>
      <c r="J291" s="138"/>
      <c r="K291" s="124">
        <f t="shared" si="54"/>
        <v>0</v>
      </c>
      <c r="L291" s="136"/>
      <c r="M291" s="124" t="str">
        <f t="shared" si="50"/>
        <v/>
      </c>
      <c r="N291" s="136"/>
      <c r="O291" s="124" t="str">
        <f t="shared" si="51"/>
        <v/>
      </c>
      <c r="P291" s="168" t="str">
        <f t="shared" si="52"/>
        <v/>
      </c>
      <c r="Q291" s="146" t="str">
        <f t="shared" si="53"/>
        <v/>
      </c>
    </row>
    <row r="292" spans="1:17" ht="40.5" customHeight="1" x14ac:dyDescent="0.3">
      <c r="A292" s="160" t="str">
        <f>IF(ISBLANK(見積書内訳!A292),"",見積書内訳!A292)</f>
        <v/>
      </c>
      <c r="B292" s="161" t="str">
        <f>IF(ISBLANK(見積書内訳!B292),"",見積書内訳!B292)</f>
        <v/>
      </c>
      <c r="C292" s="161" t="str">
        <f>IF(ISBLANK(見積書内訳!C292),"",見積書内訳!C292)</f>
        <v/>
      </c>
      <c r="D292" s="162" t="str">
        <f>IF(ISBLANK(見積書内訳!D292),"",見積書内訳!D292)</f>
        <v/>
      </c>
      <c r="E292" s="163" t="str">
        <f>IF(ISBLANK(見積書内訳!E292),"",見積書内訳!E292)</f>
        <v/>
      </c>
      <c r="F292" s="164" t="str">
        <f>IF(ISBLANK(見積書内訳!F292),"",見積書内訳!F292)</f>
        <v/>
      </c>
      <c r="G292" s="124" t="str">
        <f t="shared" si="48"/>
        <v/>
      </c>
      <c r="H292" s="136"/>
      <c r="I292" s="140"/>
      <c r="J292" s="138"/>
      <c r="K292" s="124">
        <f t="shared" si="54"/>
        <v>0</v>
      </c>
      <c r="L292" s="136"/>
      <c r="M292" s="124" t="str">
        <f t="shared" si="50"/>
        <v/>
      </c>
      <c r="N292" s="136"/>
      <c r="O292" s="124" t="str">
        <f t="shared" si="51"/>
        <v/>
      </c>
      <c r="P292" s="168" t="str">
        <f t="shared" si="52"/>
        <v/>
      </c>
      <c r="Q292" s="146" t="str">
        <f t="shared" si="53"/>
        <v/>
      </c>
    </row>
    <row r="293" spans="1:17" ht="40.5" customHeight="1" x14ac:dyDescent="0.3">
      <c r="A293" s="160" t="str">
        <f>IF(ISBLANK(見積書内訳!A293),"",見積書内訳!A293)</f>
        <v/>
      </c>
      <c r="B293" s="161" t="str">
        <f>IF(ISBLANK(見積書内訳!B293),"",見積書内訳!B293)</f>
        <v/>
      </c>
      <c r="C293" s="161" t="str">
        <f>IF(ISBLANK(見積書内訳!C293),"",見積書内訳!C293)</f>
        <v/>
      </c>
      <c r="D293" s="162" t="str">
        <f>IF(ISBLANK(見積書内訳!D293),"",見積書内訳!D293)</f>
        <v/>
      </c>
      <c r="E293" s="163" t="str">
        <f>IF(ISBLANK(見積書内訳!E293),"",見積書内訳!E293)</f>
        <v/>
      </c>
      <c r="F293" s="164" t="str">
        <f>IF(ISBLANK(見積書内訳!F293),"",見積書内訳!F293)</f>
        <v/>
      </c>
      <c r="G293" s="124" t="str">
        <f t="shared" si="48"/>
        <v/>
      </c>
      <c r="H293" s="136"/>
      <c r="I293" s="140"/>
      <c r="J293" s="138"/>
      <c r="K293" s="124">
        <f t="shared" si="54"/>
        <v>0</v>
      </c>
      <c r="L293" s="136"/>
      <c r="M293" s="124" t="str">
        <f t="shared" si="50"/>
        <v/>
      </c>
      <c r="N293" s="136"/>
      <c r="O293" s="124" t="str">
        <f t="shared" si="51"/>
        <v/>
      </c>
      <c r="P293" s="168" t="str">
        <f t="shared" si="52"/>
        <v/>
      </c>
      <c r="Q293" s="146" t="str">
        <f t="shared" si="53"/>
        <v/>
      </c>
    </row>
    <row r="294" spans="1:17" ht="40.5" customHeight="1" x14ac:dyDescent="0.3">
      <c r="A294" s="160" t="str">
        <f>IF(ISBLANK(見積書内訳!A294),"",見積書内訳!A294)</f>
        <v/>
      </c>
      <c r="B294" s="161" t="str">
        <f>IF(ISBLANK(見積書内訳!B294),"",見積書内訳!B294)</f>
        <v/>
      </c>
      <c r="C294" s="161" t="str">
        <f>IF(ISBLANK(見積書内訳!C294),"",見積書内訳!C294)</f>
        <v/>
      </c>
      <c r="D294" s="162" t="str">
        <f>IF(ISBLANK(見積書内訳!D294),"",見積書内訳!D294)</f>
        <v/>
      </c>
      <c r="E294" s="163" t="str">
        <f>IF(ISBLANK(見積書内訳!E294),"",見積書内訳!E294)</f>
        <v/>
      </c>
      <c r="F294" s="164" t="str">
        <f>IF(ISBLANK(見積書内訳!F294),"",見積書内訳!F294)</f>
        <v/>
      </c>
      <c r="G294" s="124" t="str">
        <f t="shared" si="48"/>
        <v/>
      </c>
      <c r="H294" s="136"/>
      <c r="I294" s="140"/>
      <c r="J294" s="138"/>
      <c r="K294" s="124">
        <f t="shared" si="54"/>
        <v>0</v>
      </c>
      <c r="L294" s="136"/>
      <c r="M294" s="124" t="str">
        <f t="shared" si="50"/>
        <v/>
      </c>
      <c r="N294" s="136"/>
      <c r="O294" s="124" t="str">
        <f t="shared" si="51"/>
        <v/>
      </c>
      <c r="P294" s="168" t="str">
        <f t="shared" si="52"/>
        <v/>
      </c>
      <c r="Q294" s="146" t="str">
        <f t="shared" si="53"/>
        <v/>
      </c>
    </row>
    <row r="295" spans="1:17" ht="40.5" customHeight="1" x14ac:dyDescent="0.3">
      <c r="A295" s="160" t="str">
        <f>IF(ISBLANK(見積書内訳!A295),"",見積書内訳!A295)</f>
        <v/>
      </c>
      <c r="B295" s="161" t="str">
        <f>IF(ISBLANK(見積書内訳!B295),"",見積書内訳!B295)</f>
        <v/>
      </c>
      <c r="C295" s="161" t="str">
        <f>IF(ISBLANK(見積書内訳!C295),"",見積書内訳!C295)</f>
        <v/>
      </c>
      <c r="D295" s="162" t="str">
        <f>IF(ISBLANK(見積書内訳!D295),"",見積書内訳!D295)</f>
        <v/>
      </c>
      <c r="E295" s="163" t="str">
        <f>IF(ISBLANK(見積書内訳!E295),"",見積書内訳!E295)</f>
        <v/>
      </c>
      <c r="F295" s="164" t="str">
        <f>IF(ISBLANK(見積書内訳!F295),"",見積書内訳!F295)</f>
        <v/>
      </c>
      <c r="G295" s="124" t="str">
        <f t="shared" si="48"/>
        <v/>
      </c>
      <c r="H295" s="136"/>
      <c r="I295" s="140"/>
      <c r="J295" s="138"/>
      <c r="K295" s="124">
        <f t="shared" si="54"/>
        <v>0</v>
      </c>
      <c r="L295" s="136"/>
      <c r="M295" s="124" t="str">
        <f t="shared" si="50"/>
        <v/>
      </c>
      <c r="N295" s="136"/>
      <c r="O295" s="124" t="str">
        <f t="shared" si="51"/>
        <v/>
      </c>
      <c r="P295" s="168" t="str">
        <f t="shared" si="52"/>
        <v/>
      </c>
      <c r="Q295" s="146" t="str">
        <f t="shared" si="53"/>
        <v/>
      </c>
    </row>
    <row r="296" spans="1:17" ht="40.5" customHeight="1" x14ac:dyDescent="0.3">
      <c r="A296" s="160" t="str">
        <f>IF(ISBLANK(見積書内訳!A296),"",見積書内訳!A296)</f>
        <v/>
      </c>
      <c r="B296" s="161" t="str">
        <f>IF(ISBLANK(見積書内訳!B296),"",見積書内訳!B296)</f>
        <v/>
      </c>
      <c r="C296" s="161" t="str">
        <f>IF(ISBLANK(見積書内訳!C296),"",見積書内訳!C296)</f>
        <v/>
      </c>
      <c r="D296" s="162" t="str">
        <f>IF(ISBLANK(見積書内訳!D296),"",見積書内訳!D296)</f>
        <v/>
      </c>
      <c r="E296" s="163" t="str">
        <f>IF(ISBLANK(見積書内訳!E296),"",見積書内訳!E296)</f>
        <v/>
      </c>
      <c r="F296" s="164" t="str">
        <f>IF(ISBLANK(見積書内訳!F296),"",見積書内訳!F296)</f>
        <v/>
      </c>
      <c r="G296" s="124" t="str">
        <f t="shared" si="48"/>
        <v/>
      </c>
      <c r="H296" s="136"/>
      <c r="I296" s="140"/>
      <c r="J296" s="138"/>
      <c r="K296" s="124">
        <f t="shared" si="54"/>
        <v>0</v>
      </c>
      <c r="L296" s="136"/>
      <c r="M296" s="124" t="str">
        <f t="shared" si="50"/>
        <v/>
      </c>
      <c r="N296" s="136"/>
      <c r="O296" s="124" t="str">
        <f t="shared" si="51"/>
        <v/>
      </c>
      <c r="P296" s="168" t="str">
        <f t="shared" si="52"/>
        <v/>
      </c>
      <c r="Q296" s="146" t="str">
        <f t="shared" si="53"/>
        <v/>
      </c>
    </row>
    <row r="297" spans="1:17" ht="40.5" customHeight="1" x14ac:dyDescent="0.3">
      <c r="A297" s="160" t="str">
        <f>IF(ISBLANK(見積書内訳!A297),"",見積書内訳!A297)</f>
        <v/>
      </c>
      <c r="B297" s="161" t="str">
        <f>IF(ISBLANK(見積書内訳!B297),"",見積書内訳!B297)</f>
        <v/>
      </c>
      <c r="C297" s="161" t="str">
        <f>IF(ISBLANK(見積書内訳!C297),"",見積書内訳!C297)</f>
        <v/>
      </c>
      <c r="D297" s="162" t="str">
        <f>IF(ISBLANK(見積書内訳!D297),"",見積書内訳!D297)</f>
        <v/>
      </c>
      <c r="E297" s="163" t="str">
        <f>IF(ISBLANK(見積書内訳!E297),"",見積書内訳!E297)</f>
        <v/>
      </c>
      <c r="F297" s="164" t="str">
        <f>IF(ISBLANK(見積書内訳!F297),"",見積書内訳!F297)</f>
        <v/>
      </c>
      <c r="G297" s="124" t="str">
        <f t="shared" si="48"/>
        <v/>
      </c>
      <c r="H297" s="136"/>
      <c r="I297" s="140"/>
      <c r="J297" s="138"/>
      <c r="K297" s="124">
        <f t="shared" si="54"/>
        <v>0</v>
      </c>
      <c r="L297" s="136"/>
      <c r="M297" s="124" t="str">
        <f t="shared" si="50"/>
        <v/>
      </c>
      <c r="N297" s="136"/>
      <c r="O297" s="124" t="str">
        <f t="shared" si="51"/>
        <v/>
      </c>
      <c r="P297" s="168" t="str">
        <f t="shared" si="52"/>
        <v/>
      </c>
      <c r="Q297" s="146" t="str">
        <f t="shared" si="53"/>
        <v/>
      </c>
    </row>
    <row r="298" spans="1:17" ht="40.5" customHeight="1" x14ac:dyDescent="0.3">
      <c r="A298" s="160" t="str">
        <f>IF(ISBLANK(見積書内訳!A298),"",見積書内訳!A298)</f>
        <v/>
      </c>
      <c r="B298" s="161" t="str">
        <f>IF(ISBLANK(見積書内訳!B298),"",見積書内訳!B298)</f>
        <v/>
      </c>
      <c r="C298" s="161" t="str">
        <f>IF(ISBLANK(見積書内訳!C298),"",見積書内訳!C298)</f>
        <v/>
      </c>
      <c r="D298" s="162" t="str">
        <f>IF(ISBLANK(見積書内訳!D298),"",見積書内訳!D298)</f>
        <v/>
      </c>
      <c r="E298" s="163" t="str">
        <f>IF(ISBLANK(見積書内訳!E298),"",見積書内訳!E298)</f>
        <v/>
      </c>
      <c r="F298" s="164" t="str">
        <f>IF(ISBLANK(見積書内訳!F298),"",見積書内訳!F298)</f>
        <v/>
      </c>
      <c r="G298" s="124" t="str">
        <f t="shared" si="48"/>
        <v/>
      </c>
      <c r="H298" s="136"/>
      <c r="I298" s="140"/>
      <c r="J298" s="138"/>
      <c r="K298" s="124">
        <f t="shared" si="54"/>
        <v>0</v>
      </c>
      <c r="L298" s="136"/>
      <c r="M298" s="124" t="str">
        <f t="shared" si="50"/>
        <v/>
      </c>
      <c r="N298" s="136"/>
      <c r="O298" s="124" t="str">
        <f t="shared" si="51"/>
        <v/>
      </c>
      <c r="P298" s="168" t="str">
        <f t="shared" si="52"/>
        <v/>
      </c>
      <c r="Q298" s="146" t="str">
        <f t="shared" si="53"/>
        <v/>
      </c>
    </row>
    <row r="299" spans="1:17" ht="40.5" customHeight="1" x14ac:dyDescent="0.3">
      <c r="A299" s="160" t="str">
        <f>IF(ISBLANK(見積書内訳!A299),"",見積書内訳!A299)</f>
        <v/>
      </c>
      <c r="B299" s="161" t="str">
        <f>IF(ISBLANK(見積書内訳!B299),"",見積書内訳!B299)</f>
        <v/>
      </c>
      <c r="C299" s="161" t="str">
        <f>IF(ISBLANK(見積書内訳!C299),"",見積書内訳!C299)</f>
        <v/>
      </c>
      <c r="D299" s="162" t="str">
        <f>IF(ISBLANK(見積書内訳!D299),"",見積書内訳!D299)</f>
        <v/>
      </c>
      <c r="E299" s="163" t="str">
        <f>IF(ISBLANK(見積書内訳!E299),"",見積書内訳!E299)</f>
        <v/>
      </c>
      <c r="F299" s="164" t="str">
        <f>IF(ISBLANK(見積書内訳!F299),"",見積書内訳!F299)</f>
        <v/>
      </c>
      <c r="G299" s="124" t="str">
        <f t="shared" si="48"/>
        <v/>
      </c>
      <c r="H299" s="136"/>
      <c r="I299" s="140"/>
      <c r="J299" s="138"/>
      <c r="K299" s="124">
        <f t="shared" si="54"/>
        <v>0</v>
      </c>
      <c r="L299" s="136"/>
      <c r="M299" s="124" t="str">
        <f t="shared" si="50"/>
        <v/>
      </c>
      <c r="N299" s="136"/>
      <c r="O299" s="124" t="str">
        <f t="shared" si="51"/>
        <v/>
      </c>
      <c r="P299" s="168" t="str">
        <f t="shared" si="52"/>
        <v/>
      </c>
      <c r="Q299" s="146" t="str">
        <f t="shared" si="53"/>
        <v/>
      </c>
    </row>
    <row r="300" spans="1:17" ht="40.5" customHeight="1" x14ac:dyDescent="0.3">
      <c r="A300" s="160" t="str">
        <f>IF(ISBLANK(見積書内訳!A300),"",見積書内訳!A300)</f>
        <v/>
      </c>
      <c r="B300" s="161" t="str">
        <f>IF(ISBLANK(見積書内訳!B300),"",見積書内訳!B300)</f>
        <v/>
      </c>
      <c r="C300" s="161" t="str">
        <f>IF(ISBLANK(見積書内訳!C300),"",見積書内訳!C300)</f>
        <v/>
      </c>
      <c r="D300" s="162" t="str">
        <f>IF(ISBLANK(見積書内訳!D300),"",見積書内訳!D300)</f>
        <v/>
      </c>
      <c r="E300" s="163" t="str">
        <f>IF(ISBLANK(見積書内訳!E300),"",見積書内訳!E300)</f>
        <v/>
      </c>
      <c r="F300" s="164" t="str">
        <f>IF(ISBLANK(見積書内訳!F300),"",見積書内訳!F300)</f>
        <v/>
      </c>
      <c r="G300" s="124" t="str">
        <f t="shared" si="48"/>
        <v/>
      </c>
      <c r="H300" s="136"/>
      <c r="I300" s="140"/>
      <c r="J300" s="138"/>
      <c r="K300" s="124">
        <f t="shared" si="54"/>
        <v>0</v>
      </c>
      <c r="L300" s="136"/>
      <c r="M300" s="124" t="str">
        <f t="shared" si="50"/>
        <v/>
      </c>
      <c r="N300" s="136"/>
      <c r="O300" s="124" t="str">
        <f t="shared" si="51"/>
        <v/>
      </c>
      <c r="P300" s="168" t="str">
        <f t="shared" si="52"/>
        <v/>
      </c>
      <c r="Q300" s="146" t="str">
        <f t="shared" si="53"/>
        <v/>
      </c>
    </row>
    <row r="301" spans="1:17" ht="40.5" customHeight="1" x14ac:dyDescent="0.3">
      <c r="A301" s="160" t="str">
        <f>IF(ISBLANK(見積書内訳!A301),"",見積書内訳!A301)</f>
        <v/>
      </c>
      <c r="B301" s="161" t="str">
        <f>IF(ISBLANK(見積書内訳!B301),"",見積書内訳!B301)</f>
        <v/>
      </c>
      <c r="C301" s="161" t="str">
        <f>IF(ISBLANK(見積書内訳!C301),"",見積書内訳!C301)</f>
        <v/>
      </c>
      <c r="D301" s="162" t="str">
        <f>IF(ISBLANK(見積書内訳!D301),"",見積書内訳!D301)</f>
        <v/>
      </c>
      <c r="E301" s="163" t="str">
        <f>IF(ISBLANK(見積書内訳!E301),"",見積書内訳!E301)</f>
        <v/>
      </c>
      <c r="F301" s="164" t="str">
        <f>IF(ISBLANK(見積書内訳!F301),"",見積書内訳!F301)</f>
        <v/>
      </c>
      <c r="G301" s="124" t="str">
        <f t="shared" si="48"/>
        <v/>
      </c>
      <c r="H301" s="136"/>
      <c r="I301" s="140"/>
      <c r="J301" s="138"/>
      <c r="K301" s="124">
        <f t="shared" si="54"/>
        <v>0</v>
      </c>
      <c r="L301" s="136"/>
      <c r="M301" s="124" t="str">
        <f t="shared" si="50"/>
        <v/>
      </c>
      <c r="N301" s="136"/>
      <c r="O301" s="124" t="str">
        <f t="shared" si="51"/>
        <v/>
      </c>
      <c r="P301" s="168" t="str">
        <f t="shared" si="52"/>
        <v/>
      </c>
      <c r="Q301" s="146" t="str">
        <f t="shared" si="53"/>
        <v/>
      </c>
    </row>
    <row r="302" spans="1:17" ht="40.5" customHeight="1" x14ac:dyDescent="0.3">
      <c r="A302" s="160" t="str">
        <f>IF(ISBLANK(見積書内訳!A302),"",見積書内訳!A302)</f>
        <v/>
      </c>
      <c r="B302" s="161" t="str">
        <f>IF(ISBLANK(見積書内訳!B302),"",見積書内訳!B302)</f>
        <v/>
      </c>
      <c r="C302" s="161" t="str">
        <f>IF(ISBLANK(見積書内訳!C302),"",見積書内訳!C302)</f>
        <v/>
      </c>
      <c r="D302" s="162" t="str">
        <f>IF(ISBLANK(見積書内訳!D302),"",見積書内訳!D302)</f>
        <v/>
      </c>
      <c r="E302" s="163" t="str">
        <f>IF(ISBLANK(見積書内訳!E302),"",見積書内訳!E302)</f>
        <v/>
      </c>
      <c r="F302" s="164" t="str">
        <f>IF(ISBLANK(見積書内訳!F302),"",見積書内訳!F302)</f>
        <v/>
      </c>
      <c r="G302" s="124" t="str">
        <f t="shared" si="48"/>
        <v/>
      </c>
      <c r="H302" s="136"/>
      <c r="I302" s="140"/>
      <c r="J302" s="138"/>
      <c r="K302" s="124">
        <f t="shared" si="54"/>
        <v>0</v>
      </c>
      <c r="L302" s="136"/>
      <c r="M302" s="124" t="str">
        <f t="shared" si="50"/>
        <v/>
      </c>
      <c r="N302" s="136"/>
      <c r="O302" s="124" t="str">
        <f t="shared" si="51"/>
        <v/>
      </c>
      <c r="P302" s="168" t="str">
        <f t="shared" si="52"/>
        <v/>
      </c>
      <c r="Q302" s="146" t="str">
        <f t="shared" si="53"/>
        <v/>
      </c>
    </row>
    <row r="303" spans="1:17" ht="40.5" customHeight="1" x14ac:dyDescent="0.3">
      <c r="A303" s="160" t="str">
        <f>IF(ISBLANK(見積書内訳!A303),"",見積書内訳!A303)</f>
        <v/>
      </c>
      <c r="B303" s="161" t="str">
        <f>IF(ISBLANK(見積書内訳!B303),"",見積書内訳!B303)</f>
        <v/>
      </c>
      <c r="C303" s="161" t="str">
        <f>IF(ISBLANK(見積書内訳!C303),"",見積書内訳!C303)</f>
        <v/>
      </c>
      <c r="D303" s="162" t="str">
        <f>IF(ISBLANK(見積書内訳!D303),"",見積書内訳!D303)</f>
        <v/>
      </c>
      <c r="E303" s="163" t="str">
        <f>IF(ISBLANK(見積書内訳!E303),"",見積書内訳!E303)</f>
        <v/>
      </c>
      <c r="F303" s="164" t="str">
        <f>IF(ISBLANK(見積書内訳!F303),"",見積書内訳!F303)</f>
        <v/>
      </c>
      <c r="G303" s="124" t="str">
        <f t="shared" si="48"/>
        <v/>
      </c>
      <c r="H303" s="136"/>
      <c r="I303" s="140"/>
      <c r="J303" s="138"/>
      <c r="K303" s="124">
        <f t="shared" si="54"/>
        <v>0</v>
      </c>
      <c r="L303" s="136"/>
      <c r="M303" s="124" t="str">
        <f t="shared" si="50"/>
        <v/>
      </c>
      <c r="N303" s="136"/>
      <c r="O303" s="124" t="str">
        <f t="shared" si="51"/>
        <v/>
      </c>
      <c r="P303" s="168" t="str">
        <f t="shared" si="52"/>
        <v/>
      </c>
      <c r="Q303" s="146" t="str">
        <f t="shared" si="53"/>
        <v/>
      </c>
    </row>
    <row r="304" spans="1:17" ht="40.5" customHeight="1" x14ac:dyDescent="0.25">
      <c r="A304" s="123"/>
      <c r="B304" s="153" t="str">
        <f>IF(見積書内訳!B304="","",見積書内訳!B304)</f>
        <v>計</v>
      </c>
      <c r="C304" s="154"/>
      <c r="D304" s="155"/>
      <c r="E304" s="159"/>
      <c r="F304" s="155"/>
      <c r="G304" s="152">
        <f>SUM(G274:G303)</f>
        <v>0</v>
      </c>
      <c r="H304" s="156"/>
      <c r="I304" s="159"/>
      <c r="J304" s="156"/>
      <c r="K304" s="152">
        <f>SUM(K274:K303)</f>
        <v>0</v>
      </c>
      <c r="L304" s="156"/>
      <c r="M304" s="152">
        <f>SUM(M274:M303)</f>
        <v>0</v>
      </c>
      <c r="N304" s="157"/>
      <c r="O304" s="152">
        <f>SUM(O274:O303)</f>
        <v>0</v>
      </c>
      <c r="P304" s="157"/>
      <c r="Q304" s="152">
        <f>SUM(Q274:Q303)</f>
        <v>0</v>
      </c>
    </row>
    <row r="305" spans="1:17" ht="16.5" customHeight="1" x14ac:dyDescent="0.3">
      <c r="A305" s="110"/>
      <c r="B305" s="110"/>
      <c r="C305" s="108"/>
      <c r="D305" s="108"/>
      <c r="E305" s="108"/>
      <c r="F305" s="109"/>
      <c r="G305" s="109"/>
      <c r="H305" s="108"/>
      <c r="I305" s="108"/>
      <c r="J305" s="108"/>
      <c r="K305" s="109"/>
      <c r="L305" s="108"/>
      <c r="M305" s="109"/>
      <c r="N305" s="108"/>
      <c r="O305" s="109"/>
      <c r="P305" s="108"/>
      <c r="Q305" s="109"/>
    </row>
    <row r="306" spans="1:17" ht="16.5" customHeight="1" x14ac:dyDescent="0.15">
      <c r="A306" s="373" t="s">
        <v>63</v>
      </c>
      <c r="B306" s="373"/>
      <c r="C306" s="373"/>
      <c r="D306" s="373"/>
      <c r="E306" s="373"/>
      <c r="F306" s="373"/>
      <c r="G306" s="373"/>
      <c r="H306" s="373"/>
      <c r="I306" s="373"/>
      <c r="J306" s="373"/>
      <c r="K306" s="373"/>
      <c r="L306" s="373"/>
      <c r="M306" s="373"/>
      <c r="N306" s="373"/>
      <c r="O306" s="373"/>
      <c r="P306" s="373"/>
      <c r="Q306" s="373"/>
    </row>
    <row r="307" spans="1:17" ht="16.5" customHeight="1" x14ac:dyDescent="0.15">
      <c r="A307" s="373"/>
      <c r="B307" s="373"/>
      <c r="C307" s="373"/>
      <c r="D307" s="373"/>
      <c r="E307" s="373"/>
      <c r="F307" s="373"/>
      <c r="G307" s="373"/>
      <c r="H307" s="373"/>
      <c r="I307" s="373"/>
      <c r="J307" s="373"/>
      <c r="K307" s="373"/>
      <c r="L307" s="373"/>
      <c r="M307" s="373"/>
      <c r="N307" s="373"/>
      <c r="O307" s="373"/>
      <c r="P307" s="373"/>
      <c r="Q307" s="373"/>
    </row>
    <row r="308" spans="1:17" ht="16.5" customHeight="1" x14ac:dyDescent="0.15">
      <c r="A308" s="374"/>
      <c r="B308" s="374"/>
      <c r="C308" s="374"/>
      <c r="D308" s="374"/>
      <c r="E308" s="374"/>
      <c r="F308" s="374"/>
      <c r="G308" s="374"/>
      <c r="H308" s="374"/>
      <c r="I308" s="374"/>
      <c r="J308" s="374"/>
      <c r="K308" s="374"/>
      <c r="L308" s="374"/>
      <c r="M308" s="374"/>
      <c r="N308" s="374"/>
      <c r="O308" s="374"/>
      <c r="P308" s="374"/>
      <c r="Q308" s="374"/>
    </row>
    <row r="309" spans="1:17" s="7" customFormat="1" ht="24" customHeight="1" x14ac:dyDescent="0.2">
      <c r="A309" s="375">
        <f>IF(見積書内訳!A309="","",見積書内訳!A309)</f>
        <v>9</v>
      </c>
      <c r="B309" s="480" t="str">
        <f>IF(ISBLANK(見積書表紙!$C$22),"",見積書表紙!$C$22)</f>
        <v/>
      </c>
      <c r="C309" s="166"/>
      <c r="D309" s="482" t="s">
        <v>118</v>
      </c>
      <c r="E309" s="483"/>
      <c r="F309" s="483"/>
      <c r="G309" s="484"/>
      <c r="H309" s="482" t="s">
        <v>119</v>
      </c>
      <c r="I309" s="483"/>
      <c r="J309" s="483"/>
      <c r="K309" s="484"/>
      <c r="L309" s="381" t="s">
        <v>147</v>
      </c>
      <c r="M309" s="383"/>
      <c r="N309" s="381" t="s">
        <v>120</v>
      </c>
      <c r="O309" s="383"/>
      <c r="P309" s="482" t="s">
        <v>132</v>
      </c>
      <c r="Q309" s="488"/>
    </row>
    <row r="310" spans="1:17" s="7" customFormat="1" ht="24" customHeight="1" x14ac:dyDescent="0.2">
      <c r="A310" s="376"/>
      <c r="B310" s="481"/>
      <c r="C310" s="167"/>
      <c r="D310" s="485"/>
      <c r="E310" s="486"/>
      <c r="F310" s="486"/>
      <c r="G310" s="487"/>
      <c r="H310" s="485"/>
      <c r="I310" s="486"/>
      <c r="J310" s="486"/>
      <c r="K310" s="487"/>
      <c r="L310" s="384" t="str">
        <f>L272</f>
        <v>(第　 回)</v>
      </c>
      <c r="M310" s="386"/>
      <c r="N310" s="384" t="str">
        <f>N272</f>
        <v>(第 回)</v>
      </c>
      <c r="O310" s="386"/>
      <c r="P310" s="485"/>
      <c r="Q310" s="489"/>
    </row>
    <row r="311" spans="1:17" s="7" customFormat="1" ht="40.5" customHeight="1" x14ac:dyDescent="0.2">
      <c r="A311" s="111" t="s">
        <v>52</v>
      </c>
      <c r="B311" s="112" t="s">
        <v>6</v>
      </c>
      <c r="C311" s="113" t="s">
        <v>53</v>
      </c>
      <c r="D311" s="112" t="s">
        <v>7</v>
      </c>
      <c r="E311" s="112" t="s">
        <v>0</v>
      </c>
      <c r="F311" s="114" t="s">
        <v>8</v>
      </c>
      <c r="G311" s="114" t="s">
        <v>9</v>
      </c>
      <c r="H311" s="112" t="s">
        <v>7</v>
      </c>
      <c r="I311" s="112" t="s">
        <v>0</v>
      </c>
      <c r="J311" s="112" t="s">
        <v>8</v>
      </c>
      <c r="K311" s="114" t="s">
        <v>9</v>
      </c>
      <c r="L311" s="112" t="s">
        <v>7</v>
      </c>
      <c r="M311" s="114" t="s">
        <v>9</v>
      </c>
      <c r="N311" s="112" t="s">
        <v>7</v>
      </c>
      <c r="O311" s="114" t="s">
        <v>9</v>
      </c>
      <c r="P311" s="112" t="s">
        <v>7</v>
      </c>
      <c r="Q311" s="145" t="s">
        <v>9</v>
      </c>
    </row>
    <row r="312" spans="1:17" ht="40.5" customHeight="1" x14ac:dyDescent="0.3">
      <c r="A312" s="160" t="str">
        <f>IF(ISBLANK(見積書内訳!A312),"",見積書内訳!A312)</f>
        <v/>
      </c>
      <c r="B312" s="161" t="str">
        <f>IF(ISBLANK(見積書内訳!B312),"",見積書内訳!B312)</f>
        <v/>
      </c>
      <c r="C312" s="161" t="str">
        <f>IF(ISBLANK(見積書内訳!C312),"",見積書内訳!C312)</f>
        <v/>
      </c>
      <c r="D312" s="162" t="str">
        <f>IF(ISBLANK(見積書内訳!D312),"",見積書内訳!D312)</f>
        <v/>
      </c>
      <c r="E312" s="163" t="str">
        <f>IF(ISBLANK(見積書内訳!E312),"",見積書内訳!E312)</f>
        <v/>
      </c>
      <c r="F312" s="164" t="str">
        <f>IF(ISBLANK(見積書内訳!F312),"",見積書内訳!F312)</f>
        <v/>
      </c>
      <c r="G312" s="124" t="str">
        <f>IF(D312="","",D312*F312)</f>
        <v/>
      </c>
      <c r="H312" s="136"/>
      <c r="I312" s="137"/>
      <c r="J312" s="138"/>
      <c r="K312" s="124">
        <f>H312*J312</f>
        <v>0</v>
      </c>
      <c r="L312" s="136"/>
      <c r="M312" s="124" t="str">
        <f>IF(ISERROR(L312*F312),"",L312*F312)</f>
        <v/>
      </c>
      <c r="N312" s="136"/>
      <c r="O312" s="124" t="str">
        <f>IF(ISERROR(F312*N312),"",F312*N312)</f>
        <v/>
      </c>
      <c r="P312" s="168" t="str">
        <f>IF(M312="","",SUM(L312,O312))</f>
        <v/>
      </c>
      <c r="Q312" s="146" t="str">
        <f>IF(ISERROR(P312*F312),"",P312*F312)</f>
        <v/>
      </c>
    </row>
    <row r="313" spans="1:17" ht="40.5" customHeight="1" x14ac:dyDescent="0.3">
      <c r="A313" s="160" t="str">
        <f>IF(ISBLANK(見積書内訳!A313),"",見積書内訳!A313)</f>
        <v/>
      </c>
      <c r="B313" s="161" t="str">
        <f>IF(ISBLANK(見積書内訳!B313),"",見積書内訳!B313)</f>
        <v/>
      </c>
      <c r="C313" s="161" t="str">
        <f>IF(ISBLANK(見積書内訳!C313),"",見積書内訳!C313)</f>
        <v/>
      </c>
      <c r="D313" s="162" t="str">
        <f>IF(ISBLANK(見積書内訳!D313),"",見積書内訳!D313)</f>
        <v/>
      </c>
      <c r="E313" s="163" t="str">
        <f>IF(ISBLANK(見積書内訳!E313),"",見積書内訳!E313)</f>
        <v/>
      </c>
      <c r="F313" s="164" t="str">
        <f>IF(ISBLANK(見積書内訳!F313),"",見積書内訳!F313)</f>
        <v/>
      </c>
      <c r="G313" s="124" t="str">
        <f t="shared" ref="G313:G341" si="55">IF(D313="","",D313*F313)</f>
        <v/>
      </c>
      <c r="H313" s="136"/>
      <c r="I313" s="137"/>
      <c r="J313" s="138"/>
      <c r="K313" s="124">
        <f t="shared" ref="K313:K316" si="56">H313*J313</f>
        <v>0</v>
      </c>
      <c r="L313" s="136"/>
      <c r="M313" s="124" t="str">
        <f t="shared" ref="M313:M341" si="57">IF(ISERROR(L313*F313),"",L313*F313)</f>
        <v/>
      </c>
      <c r="N313" s="136"/>
      <c r="O313" s="124" t="str">
        <f t="shared" ref="O313:O341" si="58">IF(ISERROR(F313*N313),"",F313*N313)</f>
        <v/>
      </c>
      <c r="P313" s="168" t="str">
        <f t="shared" ref="P313:P341" si="59">IF(M313="","",SUM(L313,O313))</f>
        <v/>
      </c>
      <c r="Q313" s="146" t="str">
        <f t="shared" ref="Q313:Q341" si="60">IF(ISERROR(P313*F313),"",P313*F313)</f>
        <v/>
      </c>
    </row>
    <row r="314" spans="1:17" ht="40.5" customHeight="1" x14ac:dyDescent="0.3">
      <c r="A314" s="160" t="str">
        <f>IF(ISBLANK(見積書内訳!A314),"",見積書内訳!A314)</f>
        <v/>
      </c>
      <c r="B314" s="161" t="str">
        <f>IF(ISBLANK(見積書内訳!B314),"",見積書内訳!B314)</f>
        <v/>
      </c>
      <c r="C314" s="161" t="str">
        <f>IF(ISBLANK(見積書内訳!C314),"",見積書内訳!C314)</f>
        <v/>
      </c>
      <c r="D314" s="162" t="str">
        <f>IF(ISBLANK(見積書内訳!D314),"",見積書内訳!D314)</f>
        <v/>
      </c>
      <c r="E314" s="163" t="str">
        <f>IF(ISBLANK(見積書内訳!E314),"",見積書内訳!E314)</f>
        <v/>
      </c>
      <c r="F314" s="164" t="str">
        <f>IF(ISBLANK(見積書内訳!F314),"",見積書内訳!F314)</f>
        <v/>
      </c>
      <c r="G314" s="124" t="str">
        <f t="shared" si="55"/>
        <v/>
      </c>
      <c r="H314" s="136"/>
      <c r="I314" s="137"/>
      <c r="J314" s="138"/>
      <c r="K314" s="124">
        <f t="shared" si="56"/>
        <v>0</v>
      </c>
      <c r="L314" s="136"/>
      <c r="M314" s="124" t="str">
        <f t="shared" si="57"/>
        <v/>
      </c>
      <c r="N314" s="136"/>
      <c r="O314" s="124" t="str">
        <f t="shared" si="58"/>
        <v/>
      </c>
      <c r="P314" s="168" t="str">
        <f t="shared" si="59"/>
        <v/>
      </c>
      <c r="Q314" s="146" t="str">
        <f t="shared" si="60"/>
        <v/>
      </c>
    </row>
    <row r="315" spans="1:17" ht="40.5" customHeight="1" x14ac:dyDescent="0.3">
      <c r="A315" s="160" t="str">
        <f>IF(ISBLANK(見積書内訳!A315),"",見積書内訳!A315)</f>
        <v/>
      </c>
      <c r="B315" s="161" t="str">
        <f>IF(ISBLANK(見積書内訳!B315),"",見積書内訳!B315)</f>
        <v/>
      </c>
      <c r="C315" s="161" t="str">
        <f>IF(ISBLANK(見積書内訳!C315),"",見積書内訳!C315)</f>
        <v/>
      </c>
      <c r="D315" s="162" t="str">
        <f>IF(ISBLANK(見積書内訳!D315),"",見積書内訳!D315)</f>
        <v/>
      </c>
      <c r="E315" s="163" t="str">
        <f>IF(ISBLANK(見積書内訳!E315),"",見積書内訳!E315)</f>
        <v/>
      </c>
      <c r="F315" s="164" t="str">
        <f>IF(ISBLANK(見積書内訳!F315),"",見積書内訳!F315)</f>
        <v/>
      </c>
      <c r="G315" s="124" t="str">
        <f t="shared" si="55"/>
        <v/>
      </c>
      <c r="H315" s="136"/>
      <c r="I315" s="137"/>
      <c r="J315" s="138"/>
      <c r="K315" s="124">
        <f t="shared" si="56"/>
        <v>0</v>
      </c>
      <c r="L315" s="136"/>
      <c r="M315" s="124" t="str">
        <f t="shared" si="57"/>
        <v/>
      </c>
      <c r="N315" s="136"/>
      <c r="O315" s="124" t="str">
        <f t="shared" si="58"/>
        <v/>
      </c>
      <c r="P315" s="168" t="str">
        <f t="shared" si="59"/>
        <v/>
      </c>
      <c r="Q315" s="146" t="str">
        <f t="shared" si="60"/>
        <v/>
      </c>
    </row>
    <row r="316" spans="1:17" ht="40.5" customHeight="1" x14ac:dyDescent="0.3">
      <c r="A316" s="160" t="str">
        <f>IF(ISBLANK(見積書内訳!A316),"",見積書内訳!A316)</f>
        <v/>
      </c>
      <c r="B316" s="161" t="str">
        <f>IF(ISBLANK(見積書内訳!B316),"",見積書内訳!B316)</f>
        <v/>
      </c>
      <c r="C316" s="161" t="str">
        <f>IF(ISBLANK(見積書内訳!C316),"",見積書内訳!C316)</f>
        <v/>
      </c>
      <c r="D316" s="162" t="str">
        <f>IF(ISBLANK(見積書内訳!D316),"",見積書内訳!D316)</f>
        <v/>
      </c>
      <c r="E316" s="163" t="str">
        <f>IF(ISBLANK(見積書内訳!E316),"",見積書内訳!E316)</f>
        <v/>
      </c>
      <c r="F316" s="164" t="str">
        <f>IF(ISBLANK(見積書内訳!F316),"",見積書内訳!F316)</f>
        <v/>
      </c>
      <c r="G316" s="124" t="str">
        <f t="shared" si="55"/>
        <v/>
      </c>
      <c r="H316" s="136"/>
      <c r="I316" s="137"/>
      <c r="J316" s="138"/>
      <c r="K316" s="124">
        <f t="shared" si="56"/>
        <v>0</v>
      </c>
      <c r="L316" s="136"/>
      <c r="M316" s="124" t="str">
        <f t="shared" si="57"/>
        <v/>
      </c>
      <c r="N316" s="136"/>
      <c r="O316" s="124" t="str">
        <f t="shared" si="58"/>
        <v/>
      </c>
      <c r="P316" s="168" t="str">
        <f t="shared" si="59"/>
        <v/>
      </c>
      <c r="Q316" s="146" t="str">
        <f t="shared" si="60"/>
        <v/>
      </c>
    </row>
    <row r="317" spans="1:17" ht="40.5" customHeight="1" x14ac:dyDescent="0.3">
      <c r="A317" s="160" t="str">
        <f>IF(ISBLANK(見積書内訳!A317),"",見積書内訳!A317)</f>
        <v/>
      </c>
      <c r="B317" s="161" t="str">
        <f>IF(ISBLANK(見積書内訳!B317),"",見積書内訳!B317)</f>
        <v/>
      </c>
      <c r="C317" s="161" t="str">
        <f>IF(ISBLANK(見積書内訳!C317),"",見積書内訳!C317)</f>
        <v/>
      </c>
      <c r="D317" s="162" t="str">
        <f>IF(ISBLANK(見積書内訳!D317),"",見積書内訳!D317)</f>
        <v/>
      </c>
      <c r="E317" s="163" t="str">
        <f>IF(ISBLANK(見積書内訳!E317),"",見積書内訳!E317)</f>
        <v/>
      </c>
      <c r="F317" s="164" t="str">
        <f>IF(ISBLANK(見積書内訳!F317),"",見積書内訳!F317)</f>
        <v/>
      </c>
      <c r="G317" s="124" t="str">
        <f t="shared" si="55"/>
        <v/>
      </c>
      <c r="H317" s="136"/>
      <c r="I317" s="137"/>
      <c r="J317" s="138"/>
      <c r="K317" s="124">
        <f>H317*J317</f>
        <v>0</v>
      </c>
      <c r="L317" s="136"/>
      <c r="M317" s="124" t="str">
        <f t="shared" si="57"/>
        <v/>
      </c>
      <c r="N317" s="136"/>
      <c r="O317" s="124" t="str">
        <f t="shared" si="58"/>
        <v/>
      </c>
      <c r="P317" s="168" t="str">
        <f t="shared" si="59"/>
        <v/>
      </c>
      <c r="Q317" s="146" t="str">
        <f t="shared" si="60"/>
        <v/>
      </c>
    </row>
    <row r="318" spans="1:17" ht="40.5" customHeight="1" x14ac:dyDescent="0.3">
      <c r="A318" s="160" t="str">
        <f>IF(ISBLANK(見積書内訳!A318),"",見積書内訳!A318)</f>
        <v/>
      </c>
      <c r="B318" s="161" t="str">
        <f>IF(ISBLANK(見積書内訳!B318),"",見積書内訳!B318)</f>
        <v/>
      </c>
      <c r="C318" s="161" t="str">
        <f>IF(ISBLANK(見積書内訳!C318),"",見積書内訳!C318)</f>
        <v/>
      </c>
      <c r="D318" s="162" t="str">
        <f>IF(ISBLANK(見積書内訳!D318),"",見積書内訳!D318)</f>
        <v/>
      </c>
      <c r="E318" s="163" t="str">
        <f>IF(ISBLANK(見積書内訳!E318),"",見積書内訳!E318)</f>
        <v/>
      </c>
      <c r="F318" s="164" t="str">
        <f>IF(ISBLANK(見積書内訳!F318),"",見積書内訳!F318)</f>
        <v/>
      </c>
      <c r="G318" s="124" t="str">
        <f t="shared" si="55"/>
        <v/>
      </c>
      <c r="H318" s="136"/>
      <c r="I318" s="137"/>
      <c r="J318" s="138"/>
      <c r="K318" s="124">
        <f>H318*J318</f>
        <v>0</v>
      </c>
      <c r="L318" s="136"/>
      <c r="M318" s="124" t="str">
        <f t="shared" si="57"/>
        <v/>
      </c>
      <c r="N318" s="136"/>
      <c r="O318" s="124" t="str">
        <f t="shared" si="58"/>
        <v/>
      </c>
      <c r="P318" s="168" t="str">
        <f t="shared" si="59"/>
        <v/>
      </c>
      <c r="Q318" s="146" t="str">
        <f t="shared" si="60"/>
        <v/>
      </c>
    </row>
    <row r="319" spans="1:17" ht="40.5" customHeight="1" x14ac:dyDescent="0.3">
      <c r="A319" s="160" t="str">
        <f>IF(ISBLANK(見積書内訳!A319),"",見積書内訳!A319)</f>
        <v/>
      </c>
      <c r="B319" s="161" t="str">
        <f>IF(ISBLANK(見積書内訳!B319),"",見積書内訳!B319)</f>
        <v/>
      </c>
      <c r="C319" s="161" t="str">
        <f>IF(ISBLANK(見積書内訳!C319),"",見積書内訳!C319)</f>
        <v/>
      </c>
      <c r="D319" s="162" t="str">
        <f>IF(ISBLANK(見積書内訳!D319),"",見積書内訳!D319)</f>
        <v/>
      </c>
      <c r="E319" s="163" t="str">
        <f>IF(ISBLANK(見積書内訳!E319),"",見積書内訳!E319)</f>
        <v/>
      </c>
      <c r="F319" s="164" t="str">
        <f>IF(ISBLANK(見積書内訳!F319),"",見積書内訳!F319)</f>
        <v/>
      </c>
      <c r="G319" s="124" t="str">
        <f t="shared" si="55"/>
        <v/>
      </c>
      <c r="H319" s="136"/>
      <c r="I319" s="137"/>
      <c r="J319" s="138"/>
      <c r="K319" s="124">
        <f t="shared" ref="K319:K341" si="61">H319*J319</f>
        <v>0</v>
      </c>
      <c r="L319" s="136"/>
      <c r="M319" s="124" t="str">
        <f t="shared" si="57"/>
        <v/>
      </c>
      <c r="N319" s="136"/>
      <c r="O319" s="124" t="str">
        <f t="shared" si="58"/>
        <v/>
      </c>
      <c r="P319" s="168" t="str">
        <f t="shared" si="59"/>
        <v/>
      </c>
      <c r="Q319" s="146" t="str">
        <f t="shared" si="60"/>
        <v/>
      </c>
    </row>
    <row r="320" spans="1:17" ht="40.5" customHeight="1" x14ac:dyDescent="0.3">
      <c r="A320" s="160" t="str">
        <f>IF(ISBLANK(見積書内訳!A320),"",見積書内訳!A320)</f>
        <v/>
      </c>
      <c r="B320" s="161" t="str">
        <f>IF(ISBLANK(見積書内訳!B320),"",見積書内訳!B320)</f>
        <v/>
      </c>
      <c r="C320" s="161" t="str">
        <f>IF(ISBLANK(見積書内訳!C320),"",見積書内訳!C320)</f>
        <v/>
      </c>
      <c r="D320" s="162" t="str">
        <f>IF(ISBLANK(見積書内訳!D320),"",見積書内訳!D320)</f>
        <v/>
      </c>
      <c r="E320" s="163" t="str">
        <f>IF(ISBLANK(見積書内訳!E320),"",見積書内訳!E320)</f>
        <v/>
      </c>
      <c r="F320" s="164" t="str">
        <f>IF(ISBLANK(見積書内訳!F320),"",見積書内訳!F320)</f>
        <v/>
      </c>
      <c r="G320" s="124" t="str">
        <f t="shared" si="55"/>
        <v/>
      </c>
      <c r="H320" s="136"/>
      <c r="I320" s="137"/>
      <c r="J320" s="138"/>
      <c r="K320" s="124">
        <f t="shared" si="61"/>
        <v>0</v>
      </c>
      <c r="L320" s="136"/>
      <c r="M320" s="124" t="str">
        <f t="shared" si="57"/>
        <v/>
      </c>
      <c r="N320" s="136"/>
      <c r="O320" s="124" t="str">
        <f t="shared" si="58"/>
        <v/>
      </c>
      <c r="P320" s="168" t="str">
        <f t="shared" si="59"/>
        <v/>
      </c>
      <c r="Q320" s="146" t="str">
        <f t="shared" si="60"/>
        <v/>
      </c>
    </row>
    <row r="321" spans="1:17" ht="40.5" customHeight="1" x14ac:dyDescent="0.3">
      <c r="A321" s="160" t="str">
        <f>IF(ISBLANK(見積書内訳!A321),"",見積書内訳!A321)</f>
        <v/>
      </c>
      <c r="B321" s="161" t="str">
        <f>IF(ISBLANK(見積書内訳!B321),"",見積書内訳!B321)</f>
        <v/>
      </c>
      <c r="C321" s="161" t="str">
        <f>IF(ISBLANK(見積書内訳!C321),"",見積書内訳!C321)</f>
        <v/>
      </c>
      <c r="D321" s="162" t="str">
        <f>IF(ISBLANK(見積書内訳!D321),"",見積書内訳!D321)</f>
        <v/>
      </c>
      <c r="E321" s="163" t="str">
        <f>IF(ISBLANK(見積書内訳!E321),"",見積書内訳!E321)</f>
        <v/>
      </c>
      <c r="F321" s="164" t="str">
        <f>IF(ISBLANK(見積書内訳!F321),"",見積書内訳!F321)</f>
        <v/>
      </c>
      <c r="G321" s="124" t="str">
        <f t="shared" si="55"/>
        <v/>
      </c>
      <c r="H321" s="136"/>
      <c r="I321" s="137"/>
      <c r="J321" s="138"/>
      <c r="K321" s="124">
        <f t="shared" si="61"/>
        <v>0</v>
      </c>
      <c r="L321" s="136"/>
      <c r="M321" s="124" t="str">
        <f t="shared" si="57"/>
        <v/>
      </c>
      <c r="N321" s="136"/>
      <c r="O321" s="124" t="str">
        <f t="shared" si="58"/>
        <v/>
      </c>
      <c r="P321" s="168" t="str">
        <f t="shared" si="59"/>
        <v/>
      </c>
      <c r="Q321" s="146" t="str">
        <f t="shared" si="60"/>
        <v/>
      </c>
    </row>
    <row r="322" spans="1:17" ht="40.5" customHeight="1" x14ac:dyDescent="0.3">
      <c r="A322" s="160" t="str">
        <f>IF(ISBLANK(見積書内訳!A322),"",見積書内訳!A322)</f>
        <v/>
      </c>
      <c r="B322" s="161" t="str">
        <f>IF(ISBLANK(見積書内訳!B322),"",見積書内訳!B322)</f>
        <v/>
      </c>
      <c r="C322" s="161" t="str">
        <f>IF(ISBLANK(見積書内訳!C322),"",見積書内訳!C322)</f>
        <v/>
      </c>
      <c r="D322" s="162" t="str">
        <f>IF(ISBLANK(見積書内訳!D322),"",見積書内訳!D322)</f>
        <v/>
      </c>
      <c r="E322" s="163" t="str">
        <f>IF(ISBLANK(見積書内訳!E322),"",見積書内訳!E322)</f>
        <v/>
      </c>
      <c r="F322" s="164" t="str">
        <f>IF(ISBLANK(見積書内訳!F322),"",見積書内訳!F322)</f>
        <v/>
      </c>
      <c r="G322" s="124" t="str">
        <f t="shared" si="55"/>
        <v/>
      </c>
      <c r="H322" s="136"/>
      <c r="I322" s="137"/>
      <c r="J322" s="138"/>
      <c r="K322" s="124">
        <f t="shared" si="61"/>
        <v>0</v>
      </c>
      <c r="L322" s="136"/>
      <c r="M322" s="124" t="str">
        <f t="shared" si="57"/>
        <v/>
      </c>
      <c r="N322" s="136"/>
      <c r="O322" s="124" t="str">
        <f t="shared" si="58"/>
        <v/>
      </c>
      <c r="P322" s="168" t="str">
        <f t="shared" si="59"/>
        <v/>
      </c>
      <c r="Q322" s="146" t="str">
        <f t="shared" si="60"/>
        <v/>
      </c>
    </row>
    <row r="323" spans="1:17" ht="40.5" customHeight="1" x14ac:dyDescent="0.3">
      <c r="A323" s="160" t="str">
        <f>IF(ISBLANK(見積書内訳!A323),"",見積書内訳!A323)</f>
        <v/>
      </c>
      <c r="B323" s="161" t="str">
        <f>IF(ISBLANK(見積書内訳!B323),"",見積書内訳!B323)</f>
        <v/>
      </c>
      <c r="C323" s="161" t="str">
        <f>IF(ISBLANK(見積書内訳!C323),"",見積書内訳!C323)</f>
        <v/>
      </c>
      <c r="D323" s="162" t="str">
        <f>IF(ISBLANK(見積書内訳!D323),"",見積書内訳!D323)</f>
        <v/>
      </c>
      <c r="E323" s="163" t="str">
        <f>IF(ISBLANK(見積書内訳!E323),"",見積書内訳!E323)</f>
        <v/>
      </c>
      <c r="F323" s="164" t="str">
        <f>IF(ISBLANK(見積書内訳!F323),"",見積書内訳!F323)</f>
        <v/>
      </c>
      <c r="G323" s="124" t="str">
        <f t="shared" si="55"/>
        <v/>
      </c>
      <c r="H323" s="136"/>
      <c r="I323" s="137"/>
      <c r="J323" s="138"/>
      <c r="K323" s="124">
        <f t="shared" si="61"/>
        <v>0</v>
      </c>
      <c r="L323" s="136"/>
      <c r="M323" s="124" t="str">
        <f t="shared" si="57"/>
        <v/>
      </c>
      <c r="N323" s="136"/>
      <c r="O323" s="124" t="str">
        <f t="shared" si="58"/>
        <v/>
      </c>
      <c r="P323" s="168" t="str">
        <f t="shared" si="59"/>
        <v/>
      </c>
      <c r="Q323" s="146" t="str">
        <f t="shared" si="60"/>
        <v/>
      </c>
    </row>
    <row r="324" spans="1:17" ht="40.5" customHeight="1" x14ac:dyDescent="0.3">
      <c r="A324" s="160" t="str">
        <f>IF(ISBLANK(見積書内訳!A324),"",見積書内訳!A324)</f>
        <v/>
      </c>
      <c r="B324" s="161" t="str">
        <f>IF(ISBLANK(見積書内訳!B324),"",見積書内訳!B324)</f>
        <v/>
      </c>
      <c r="C324" s="161" t="str">
        <f>IF(ISBLANK(見積書内訳!C324),"",見積書内訳!C324)</f>
        <v/>
      </c>
      <c r="D324" s="162" t="str">
        <f>IF(ISBLANK(見積書内訳!D324),"",見積書内訳!D324)</f>
        <v/>
      </c>
      <c r="E324" s="163" t="str">
        <f>IF(ISBLANK(見積書内訳!E324),"",見積書内訳!E324)</f>
        <v/>
      </c>
      <c r="F324" s="164" t="str">
        <f>IF(ISBLANK(見積書内訳!F324),"",見積書内訳!F324)</f>
        <v/>
      </c>
      <c r="G324" s="124" t="str">
        <f t="shared" si="55"/>
        <v/>
      </c>
      <c r="H324" s="136"/>
      <c r="I324" s="137"/>
      <c r="J324" s="138"/>
      <c r="K324" s="124">
        <f t="shared" si="61"/>
        <v>0</v>
      </c>
      <c r="L324" s="136"/>
      <c r="M324" s="124" t="str">
        <f t="shared" si="57"/>
        <v/>
      </c>
      <c r="N324" s="136"/>
      <c r="O324" s="124" t="str">
        <f t="shared" si="58"/>
        <v/>
      </c>
      <c r="P324" s="168" t="str">
        <f t="shared" si="59"/>
        <v/>
      </c>
      <c r="Q324" s="146" t="str">
        <f t="shared" si="60"/>
        <v/>
      </c>
    </row>
    <row r="325" spans="1:17" ht="40.5" customHeight="1" x14ac:dyDescent="0.3">
      <c r="A325" s="160" t="str">
        <f>IF(ISBLANK(見積書内訳!A325),"",見積書内訳!A325)</f>
        <v/>
      </c>
      <c r="B325" s="161" t="str">
        <f>IF(ISBLANK(見積書内訳!B325),"",見積書内訳!B325)</f>
        <v/>
      </c>
      <c r="C325" s="161" t="str">
        <f>IF(ISBLANK(見積書内訳!C325),"",見積書内訳!C325)</f>
        <v/>
      </c>
      <c r="D325" s="162" t="str">
        <f>IF(ISBLANK(見積書内訳!D325),"",見積書内訳!D325)</f>
        <v/>
      </c>
      <c r="E325" s="163" t="str">
        <f>IF(ISBLANK(見積書内訳!E325),"",見積書内訳!E325)</f>
        <v/>
      </c>
      <c r="F325" s="164" t="str">
        <f>IF(ISBLANK(見積書内訳!F325),"",見積書内訳!F325)</f>
        <v/>
      </c>
      <c r="G325" s="124" t="str">
        <f t="shared" si="55"/>
        <v/>
      </c>
      <c r="H325" s="136"/>
      <c r="I325" s="140"/>
      <c r="J325" s="138"/>
      <c r="K325" s="124">
        <f t="shared" si="61"/>
        <v>0</v>
      </c>
      <c r="L325" s="136"/>
      <c r="M325" s="124" t="str">
        <f t="shared" si="57"/>
        <v/>
      </c>
      <c r="N325" s="136"/>
      <c r="O325" s="124" t="str">
        <f t="shared" si="58"/>
        <v/>
      </c>
      <c r="P325" s="168" t="str">
        <f t="shared" si="59"/>
        <v/>
      </c>
      <c r="Q325" s="146" t="str">
        <f t="shared" si="60"/>
        <v/>
      </c>
    </row>
    <row r="326" spans="1:17" ht="40.5" customHeight="1" x14ac:dyDescent="0.3">
      <c r="A326" s="160" t="str">
        <f>IF(ISBLANK(見積書内訳!A326),"",見積書内訳!A326)</f>
        <v/>
      </c>
      <c r="B326" s="161" t="str">
        <f>IF(ISBLANK(見積書内訳!B326),"",見積書内訳!B326)</f>
        <v/>
      </c>
      <c r="C326" s="161" t="str">
        <f>IF(ISBLANK(見積書内訳!C326),"",見積書内訳!C326)</f>
        <v/>
      </c>
      <c r="D326" s="162" t="str">
        <f>IF(ISBLANK(見積書内訳!D326),"",見積書内訳!D326)</f>
        <v/>
      </c>
      <c r="E326" s="163" t="str">
        <f>IF(ISBLANK(見積書内訳!E326),"",見積書内訳!E326)</f>
        <v/>
      </c>
      <c r="F326" s="164" t="str">
        <f>IF(ISBLANK(見積書内訳!F326),"",見積書内訳!F326)</f>
        <v/>
      </c>
      <c r="G326" s="124" t="str">
        <f t="shared" si="55"/>
        <v/>
      </c>
      <c r="H326" s="136"/>
      <c r="I326" s="137"/>
      <c r="J326" s="138"/>
      <c r="K326" s="124">
        <f t="shared" si="61"/>
        <v>0</v>
      </c>
      <c r="L326" s="136"/>
      <c r="M326" s="124" t="str">
        <f t="shared" si="57"/>
        <v/>
      </c>
      <c r="N326" s="136"/>
      <c r="O326" s="124" t="str">
        <f t="shared" si="58"/>
        <v/>
      </c>
      <c r="P326" s="168" t="str">
        <f t="shared" si="59"/>
        <v/>
      </c>
      <c r="Q326" s="146" t="str">
        <f t="shared" si="60"/>
        <v/>
      </c>
    </row>
    <row r="327" spans="1:17" ht="40.5" customHeight="1" x14ac:dyDescent="0.3">
      <c r="A327" s="160" t="str">
        <f>IF(ISBLANK(見積書内訳!A327),"",見積書内訳!A327)</f>
        <v/>
      </c>
      <c r="B327" s="161" t="str">
        <f>IF(ISBLANK(見積書内訳!B327),"",見積書内訳!B327)</f>
        <v/>
      </c>
      <c r="C327" s="161" t="str">
        <f>IF(ISBLANK(見積書内訳!C327),"",見積書内訳!C327)</f>
        <v/>
      </c>
      <c r="D327" s="162" t="str">
        <f>IF(ISBLANK(見積書内訳!D327),"",見積書内訳!D327)</f>
        <v/>
      </c>
      <c r="E327" s="163" t="str">
        <f>IF(ISBLANK(見積書内訳!E327),"",見積書内訳!E327)</f>
        <v/>
      </c>
      <c r="F327" s="164" t="str">
        <f>IF(ISBLANK(見積書内訳!F327),"",見積書内訳!F327)</f>
        <v/>
      </c>
      <c r="G327" s="124" t="str">
        <f t="shared" si="55"/>
        <v/>
      </c>
      <c r="H327" s="136"/>
      <c r="I327" s="137"/>
      <c r="J327" s="138"/>
      <c r="K327" s="124">
        <f t="shared" si="61"/>
        <v>0</v>
      </c>
      <c r="L327" s="136"/>
      <c r="M327" s="124" t="str">
        <f t="shared" si="57"/>
        <v/>
      </c>
      <c r="N327" s="136"/>
      <c r="O327" s="124" t="str">
        <f t="shared" si="58"/>
        <v/>
      </c>
      <c r="P327" s="168" t="str">
        <f t="shared" si="59"/>
        <v/>
      </c>
      <c r="Q327" s="146" t="str">
        <f t="shared" si="60"/>
        <v/>
      </c>
    </row>
    <row r="328" spans="1:17" ht="40.5" customHeight="1" x14ac:dyDescent="0.3">
      <c r="A328" s="160" t="str">
        <f>IF(ISBLANK(見積書内訳!A328),"",見積書内訳!A328)</f>
        <v/>
      </c>
      <c r="B328" s="161" t="str">
        <f>IF(ISBLANK(見積書内訳!B328),"",見積書内訳!B328)</f>
        <v/>
      </c>
      <c r="C328" s="161" t="str">
        <f>IF(ISBLANK(見積書内訳!C328),"",見積書内訳!C328)</f>
        <v/>
      </c>
      <c r="D328" s="162" t="str">
        <f>IF(ISBLANK(見積書内訳!D328),"",見積書内訳!D328)</f>
        <v/>
      </c>
      <c r="E328" s="163" t="str">
        <f>IF(ISBLANK(見積書内訳!E328),"",見積書内訳!E328)</f>
        <v/>
      </c>
      <c r="F328" s="164" t="str">
        <f>IF(ISBLANK(見積書内訳!F328),"",見積書内訳!F328)</f>
        <v/>
      </c>
      <c r="G328" s="124" t="str">
        <f t="shared" si="55"/>
        <v/>
      </c>
      <c r="H328" s="136"/>
      <c r="I328" s="140"/>
      <c r="J328" s="138"/>
      <c r="K328" s="124">
        <f t="shared" si="61"/>
        <v>0</v>
      </c>
      <c r="L328" s="136"/>
      <c r="M328" s="124" t="str">
        <f t="shared" si="57"/>
        <v/>
      </c>
      <c r="N328" s="136"/>
      <c r="O328" s="124" t="str">
        <f t="shared" si="58"/>
        <v/>
      </c>
      <c r="P328" s="168" t="str">
        <f t="shared" si="59"/>
        <v/>
      </c>
      <c r="Q328" s="146" t="str">
        <f t="shared" si="60"/>
        <v/>
      </c>
    </row>
    <row r="329" spans="1:17" ht="40.5" customHeight="1" x14ac:dyDescent="0.3">
      <c r="A329" s="160" t="str">
        <f>IF(ISBLANK(見積書内訳!A329),"",見積書内訳!A329)</f>
        <v/>
      </c>
      <c r="B329" s="161" t="str">
        <f>IF(ISBLANK(見積書内訳!B329),"",見積書内訳!B329)</f>
        <v/>
      </c>
      <c r="C329" s="161" t="str">
        <f>IF(ISBLANK(見積書内訳!C329),"",見積書内訳!C329)</f>
        <v/>
      </c>
      <c r="D329" s="162" t="str">
        <f>IF(ISBLANK(見積書内訳!D329),"",見積書内訳!D329)</f>
        <v/>
      </c>
      <c r="E329" s="163" t="str">
        <f>IF(ISBLANK(見積書内訳!E329),"",見積書内訳!E329)</f>
        <v/>
      </c>
      <c r="F329" s="164" t="str">
        <f>IF(ISBLANK(見積書内訳!F329),"",見積書内訳!F329)</f>
        <v/>
      </c>
      <c r="G329" s="124" t="str">
        <f t="shared" si="55"/>
        <v/>
      </c>
      <c r="H329" s="136"/>
      <c r="I329" s="140"/>
      <c r="J329" s="138"/>
      <c r="K329" s="124">
        <f t="shared" si="61"/>
        <v>0</v>
      </c>
      <c r="L329" s="136"/>
      <c r="M329" s="124" t="str">
        <f t="shared" si="57"/>
        <v/>
      </c>
      <c r="N329" s="136"/>
      <c r="O329" s="124" t="str">
        <f t="shared" si="58"/>
        <v/>
      </c>
      <c r="P329" s="168" t="str">
        <f t="shared" si="59"/>
        <v/>
      </c>
      <c r="Q329" s="146" t="str">
        <f t="shared" si="60"/>
        <v/>
      </c>
    </row>
    <row r="330" spans="1:17" ht="40.5" customHeight="1" x14ac:dyDescent="0.3">
      <c r="A330" s="160" t="str">
        <f>IF(ISBLANK(見積書内訳!A330),"",見積書内訳!A330)</f>
        <v/>
      </c>
      <c r="B330" s="161" t="str">
        <f>IF(ISBLANK(見積書内訳!B330),"",見積書内訳!B330)</f>
        <v/>
      </c>
      <c r="C330" s="161" t="str">
        <f>IF(ISBLANK(見積書内訳!C330),"",見積書内訳!C330)</f>
        <v/>
      </c>
      <c r="D330" s="162" t="str">
        <f>IF(ISBLANK(見積書内訳!D330),"",見積書内訳!D330)</f>
        <v/>
      </c>
      <c r="E330" s="163" t="str">
        <f>IF(ISBLANK(見積書内訳!E330),"",見積書内訳!E330)</f>
        <v/>
      </c>
      <c r="F330" s="164" t="str">
        <f>IF(ISBLANK(見積書内訳!F330),"",見積書内訳!F330)</f>
        <v/>
      </c>
      <c r="G330" s="124" t="str">
        <f t="shared" si="55"/>
        <v/>
      </c>
      <c r="H330" s="136"/>
      <c r="I330" s="140"/>
      <c r="J330" s="138"/>
      <c r="K330" s="124">
        <f t="shared" si="61"/>
        <v>0</v>
      </c>
      <c r="L330" s="136"/>
      <c r="M330" s="124" t="str">
        <f t="shared" si="57"/>
        <v/>
      </c>
      <c r="N330" s="136"/>
      <c r="O330" s="124" t="str">
        <f t="shared" si="58"/>
        <v/>
      </c>
      <c r="P330" s="168" t="str">
        <f t="shared" si="59"/>
        <v/>
      </c>
      <c r="Q330" s="146" t="str">
        <f t="shared" si="60"/>
        <v/>
      </c>
    </row>
    <row r="331" spans="1:17" ht="40.5" customHeight="1" x14ac:dyDescent="0.3">
      <c r="A331" s="160" t="str">
        <f>IF(ISBLANK(見積書内訳!A331),"",見積書内訳!A331)</f>
        <v/>
      </c>
      <c r="B331" s="161" t="str">
        <f>IF(ISBLANK(見積書内訳!B331),"",見積書内訳!B331)</f>
        <v/>
      </c>
      <c r="C331" s="161" t="str">
        <f>IF(ISBLANK(見積書内訳!C331),"",見積書内訳!C331)</f>
        <v/>
      </c>
      <c r="D331" s="162" t="str">
        <f>IF(ISBLANK(見積書内訳!D331),"",見積書内訳!D331)</f>
        <v/>
      </c>
      <c r="E331" s="163" t="str">
        <f>IF(ISBLANK(見積書内訳!E331),"",見積書内訳!E331)</f>
        <v/>
      </c>
      <c r="F331" s="164" t="str">
        <f>IF(ISBLANK(見積書内訳!F331),"",見積書内訳!F331)</f>
        <v/>
      </c>
      <c r="G331" s="124" t="str">
        <f t="shared" si="55"/>
        <v/>
      </c>
      <c r="H331" s="136"/>
      <c r="I331" s="140"/>
      <c r="J331" s="138"/>
      <c r="K331" s="124">
        <f t="shared" si="61"/>
        <v>0</v>
      </c>
      <c r="L331" s="136"/>
      <c r="M331" s="124" t="str">
        <f t="shared" si="57"/>
        <v/>
      </c>
      <c r="N331" s="136"/>
      <c r="O331" s="124" t="str">
        <f t="shared" si="58"/>
        <v/>
      </c>
      <c r="P331" s="168" t="str">
        <f t="shared" si="59"/>
        <v/>
      </c>
      <c r="Q331" s="146" t="str">
        <f t="shared" si="60"/>
        <v/>
      </c>
    </row>
    <row r="332" spans="1:17" ht="40.5" customHeight="1" x14ac:dyDescent="0.3">
      <c r="A332" s="160" t="str">
        <f>IF(ISBLANK(見積書内訳!A332),"",見積書内訳!A332)</f>
        <v/>
      </c>
      <c r="B332" s="161" t="str">
        <f>IF(ISBLANK(見積書内訳!B332),"",見積書内訳!B332)</f>
        <v/>
      </c>
      <c r="C332" s="161" t="str">
        <f>IF(ISBLANK(見積書内訳!C332),"",見積書内訳!C332)</f>
        <v/>
      </c>
      <c r="D332" s="162" t="str">
        <f>IF(ISBLANK(見積書内訳!D332),"",見積書内訳!D332)</f>
        <v/>
      </c>
      <c r="E332" s="163" t="str">
        <f>IF(ISBLANK(見積書内訳!E332),"",見積書内訳!E332)</f>
        <v/>
      </c>
      <c r="F332" s="164" t="str">
        <f>IF(ISBLANK(見積書内訳!F332),"",見積書内訳!F332)</f>
        <v/>
      </c>
      <c r="G332" s="124" t="str">
        <f t="shared" si="55"/>
        <v/>
      </c>
      <c r="H332" s="136"/>
      <c r="I332" s="140"/>
      <c r="J332" s="138"/>
      <c r="K332" s="124">
        <f t="shared" si="61"/>
        <v>0</v>
      </c>
      <c r="L332" s="136"/>
      <c r="M332" s="124" t="str">
        <f t="shared" si="57"/>
        <v/>
      </c>
      <c r="N332" s="136"/>
      <c r="O332" s="124" t="str">
        <f t="shared" si="58"/>
        <v/>
      </c>
      <c r="P332" s="168" t="str">
        <f t="shared" si="59"/>
        <v/>
      </c>
      <c r="Q332" s="146" t="str">
        <f t="shared" si="60"/>
        <v/>
      </c>
    </row>
    <row r="333" spans="1:17" ht="40.5" customHeight="1" x14ac:dyDescent="0.3">
      <c r="A333" s="160" t="str">
        <f>IF(ISBLANK(見積書内訳!A333),"",見積書内訳!A333)</f>
        <v/>
      </c>
      <c r="B333" s="161" t="str">
        <f>IF(ISBLANK(見積書内訳!B333),"",見積書内訳!B333)</f>
        <v/>
      </c>
      <c r="C333" s="161" t="str">
        <f>IF(ISBLANK(見積書内訳!C333),"",見積書内訳!C333)</f>
        <v/>
      </c>
      <c r="D333" s="162" t="str">
        <f>IF(ISBLANK(見積書内訳!D333),"",見積書内訳!D333)</f>
        <v/>
      </c>
      <c r="E333" s="163" t="str">
        <f>IF(ISBLANK(見積書内訳!E333),"",見積書内訳!E333)</f>
        <v/>
      </c>
      <c r="F333" s="164" t="str">
        <f>IF(ISBLANK(見積書内訳!F333),"",見積書内訳!F333)</f>
        <v/>
      </c>
      <c r="G333" s="124" t="str">
        <f t="shared" si="55"/>
        <v/>
      </c>
      <c r="H333" s="136"/>
      <c r="I333" s="140"/>
      <c r="J333" s="138"/>
      <c r="K333" s="124">
        <f t="shared" si="61"/>
        <v>0</v>
      </c>
      <c r="L333" s="136"/>
      <c r="M333" s="124" t="str">
        <f t="shared" si="57"/>
        <v/>
      </c>
      <c r="N333" s="136"/>
      <c r="O333" s="124" t="str">
        <f t="shared" si="58"/>
        <v/>
      </c>
      <c r="P333" s="168" t="str">
        <f t="shared" si="59"/>
        <v/>
      </c>
      <c r="Q333" s="146" t="str">
        <f t="shared" si="60"/>
        <v/>
      </c>
    </row>
    <row r="334" spans="1:17" ht="40.5" customHeight="1" x14ac:dyDescent="0.3">
      <c r="A334" s="160" t="str">
        <f>IF(ISBLANK(見積書内訳!A334),"",見積書内訳!A334)</f>
        <v/>
      </c>
      <c r="B334" s="161" t="str">
        <f>IF(ISBLANK(見積書内訳!B334),"",見積書内訳!B334)</f>
        <v/>
      </c>
      <c r="C334" s="161" t="str">
        <f>IF(ISBLANK(見積書内訳!C334),"",見積書内訳!C334)</f>
        <v/>
      </c>
      <c r="D334" s="162" t="str">
        <f>IF(ISBLANK(見積書内訳!D334),"",見積書内訳!D334)</f>
        <v/>
      </c>
      <c r="E334" s="163" t="str">
        <f>IF(ISBLANK(見積書内訳!E334),"",見積書内訳!E334)</f>
        <v/>
      </c>
      <c r="F334" s="164" t="str">
        <f>IF(ISBLANK(見積書内訳!F334),"",見積書内訳!F334)</f>
        <v/>
      </c>
      <c r="G334" s="124" t="str">
        <f t="shared" si="55"/>
        <v/>
      </c>
      <c r="H334" s="136"/>
      <c r="I334" s="140"/>
      <c r="J334" s="138"/>
      <c r="K334" s="124">
        <f t="shared" si="61"/>
        <v>0</v>
      </c>
      <c r="L334" s="136"/>
      <c r="M334" s="124" t="str">
        <f t="shared" si="57"/>
        <v/>
      </c>
      <c r="N334" s="136"/>
      <c r="O334" s="124" t="str">
        <f t="shared" si="58"/>
        <v/>
      </c>
      <c r="P334" s="168" t="str">
        <f t="shared" si="59"/>
        <v/>
      </c>
      <c r="Q334" s="146" t="str">
        <f t="shared" si="60"/>
        <v/>
      </c>
    </row>
    <row r="335" spans="1:17" ht="40.5" customHeight="1" x14ac:dyDescent="0.3">
      <c r="A335" s="160" t="str">
        <f>IF(ISBLANK(見積書内訳!A335),"",見積書内訳!A335)</f>
        <v/>
      </c>
      <c r="B335" s="161" t="str">
        <f>IF(ISBLANK(見積書内訳!B335),"",見積書内訳!B335)</f>
        <v/>
      </c>
      <c r="C335" s="161" t="str">
        <f>IF(ISBLANK(見積書内訳!C335),"",見積書内訳!C335)</f>
        <v/>
      </c>
      <c r="D335" s="162" t="str">
        <f>IF(ISBLANK(見積書内訳!D335),"",見積書内訳!D335)</f>
        <v/>
      </c>
      <c r="E335" s="163" t="str">
        <f>IF(ISBLANK(見積書内訳!E335),"",見積書内訳!E335)</f>
        <v/>
      </c>
      <c r="F335" s="164" t="str">
        <f>IF(ISBLANK(見積書内訳!F335),"",見積書内訳!F335)</f>
        <v/>
      </c>
      <c r="G335" s="124" t="str">
        <f t="shared" si="55"/>
        <v/>
      </c>
      <c r="H335" s="136"/>
      <c r="I335" s="140"/>
      <c r="J335" s="138"/>
      <c r="K335" s="124">
        <f t="shared" si="61"/>
        <v>0</v>
      </c>
      <c r="L335" s="136"/>
      <c r="M335" s="124" t="str">
        <f t="shared" si="57"/>
        <v/>
      </c>
      <c r="N335" s="136"/>
      <c r="O335" s="124" t="str">
        <f t="shared" si="58"/>
        <v/>
      </c>
      <c r="P335" s="168" t="str">
        <f t="shared" si="59"/>
        <v/>
      </c>
      <c r="Q335" s="146" t="str">
        <f t="shared" si="60"/>
        <v/>
      </c>
    </row>
    <row r="336" spans="1:17" ht="40.5" customHeight="1" x14ac:dyDescent="0.3">
      <c r="A336" s="160" t="str">
        <f>IF(ISBLANK(見積書内訳!A336),"",見積書内訳!A336)</f>
        <v/>
      </c>
      <c r="B336" s="161" t="str">
        <f>IF(ISBLANK(見積書内訳!B336),"",見積書内訳!B336)</f>
        <v/>
      </c>
      <c r="C336" s="161" t="str">
        <f>IF(ISBLANK(見積書内訳!C336),"",見積書内訳!C336)</f>
        <v/>
      </c>
      <c r="D336" s="162" t="str">
        <f>IF(ISBLANK(見積書内訳!D336),"",見積書内訳!D336)</f>
        <v/>
      </c>
      <c r="E336" s="163" t="str">
        <f>IF(ISBLANK(見積書内訳!E336),"",見積書内訳!E336)</f>
        <v/>
      </c>
      <c r="F336" s="164" t="str">
        <f>IF(ISBLANK(見積書内訳!F336),"",見積書内訳!F336)</f>
        <v/>
      </c>
      <c r="G336" s="124" t="str">
        <f t="shared" si="55"/>
        <v/>
      </c>
      <c r="H336" s="136"/>
      <c r="I336" s="140"/>
      <c r="J336" s="138"/>
      <c r="K336" s="124">
        <f t="shared" si="61"/>
        <v>0</v>
      </c>
      <c r="L336" s="136"/>
      <c r="M336" s="124" t="str">
        <f t="shared" si="57"/>
        <v/>
      </c>
      <c r="N336" s="136"/>
      <c r="O336" s="124" t="str">
        <f t="shared" si="58"/>
        <v/>
      </c>
      <c r="P336" s="168" t="str">
        <f t="shared" si="59"/>
        <v/>
      </c>
      <c r="Q336" s="146" t="str">
        <f t="shared" si="60"/>
        <v/>
      </c>
    </row>
    <row r="337" spans="1:17" ht="40.5" customHeight="1" x14ac:dyDescent="0.3">
      <c r="A337" s="160" t="str">
        <f>IF(ISBLANK(見積書内訳!A337),"",見積書内訳!A337)</f>
        <v/>
      </c>
      <c r="B337" s="161" t="str">
        <f>IF(ISBLANK(見積書内訳!B337),"",見積書内訳!B337)</f>
        <v/>
      </c>
      <c r="C337" s="161" t="str">
        <f>IF(ISBLANK(見積書内訳!C337),"",見積書内訳!C337)</f>
        <v/>
      </c>
      <c r="D337" s="162" t="str">
        <f>IF(ISBLANK(見積書内訳!D337),"",見積書内訳!D337)</f>
        <v/>
      </c>
      <c r="E337" s="163" t="str">
        <f>IF(ISBLANK(見積書内訳!E337),"",見積書内訳!E337)</f>
        <v/>
      </c>
      <c r="F337" s="164" t="str">
        <f>IF(ISBLANK(見積書内訳!F337),"",見積書内訳!F337)</f>
        <v/>
      </c>
      <c r="G337" s="124" t="str">
        <f t="shared" si="55"/>
        <v/>
      </c>
      <c r="H337" s="136"/>
      <c r="I337" s="140"/>
      <c r="J337" s="138"/>
      <c r="K337" s="124">
        <f t="shared" si="61"/>
        <v>0</v>
      </c>
      <c r="L337" s="136"/>
      <c r="M337" s="124" t="str">
        <f t="shared" si="57"/>
        <v/>
      </c>
      <c r="N337" s="136"/>
      <c r="O337" s="124" t="str">
        <f t="shared" si="58"/>
        <v/>
      </c>
      <c r="P337" s="168" t="str">
        <f t="shared" si="59"/>
        <v/>
      </c>
      <c r="Q337" s="146" t="str">
        <f t="shared" si="60"/>
        <v/>
      </c>
    </row>
    <row r="338" spans="1:17" ht="40.5" customHeight="1" x14ac:dyDescent="0.3">
      <c r="A338" s="160" t="str">
        <f>IF(ISBLANK(見積書内訳!A338),"",見積書内訳!A338)</f>
        <v/>
      </c>
      <c r="B338" s="161" t="str">
        <f>IF(ISBLANK(見積書内訳!B338),"",見積書内訳!B338)</f>
        <v/>
      </c>
      <c r="C338" s="161" t="str">
        <f>IF(ISBLANK(見積書内訳!C338),"",見積書内訳!C338)</f>
        <v/>
      </c>
      <c r="D338" s="162" t="str">
        <f>IF(ISBLANK(見積書内訳!D338),"",見積書内訳!D338)</f>
        <v/>
      </c>
      <c r="E338" s="163" t="str">
        <f>IF(ISBLANK(見積書内訳!E338),"",見積書内訳!E338)</f>
        <v/>
      </c>
      <c r="F338" s="164" t="str">
        <f>IF(ISBLANK(見積書内訳!F338),"",見積書内訳!F338)</f>
        <v/>
      </c>
      <c r="G338" s="124" t="str">
        <f t="shared" si="55"/>
        <v/>
      </c>
      <c r="H338" s="136"/>
      <c r="I338" s="140"/>
      <c r="J338" s="138"/>
      <c r="K338" s="124">
        <f t="shared" si="61"/>
        <v>0</v>
      </c>
      <c r="L338" s="136"/>
      <c r="M338" s="124" t="str">
        <f t="shared" si="57"/>
        <v/>
      </c>
      <c r="N338" s="136"/>
      <c r="O338" s="124" t="str">
        <f t="shared" si="58"/>
        <v/>
      </c>
      <c r="P338" s="168" t="str">
        <f t="shared" si="59"/>
        <v/>
      </c>
      <c r="Q338" s="146" t="str">
        <f t="shared" si="60"/>
        <v/>
      </c>
    </row>
    <row r="339" spans="1:17" ht="40.5" customHeight="1" x14ac:dyDescent="0.3">
      <c r="A339" s="160" t="str">
        <f>IF(ISBLANK(見積書内訳!A339),"",見積書内訳!A339)</f>
        <v/>
      </c>
      <c r="B339" s="161" t="str">
        <f>IF(ISBLANK(見積書内訳!B339),"",見積書内訳!B339)</f>
        <v/>
      </c>
      <c r="C339" s="161" t="str">
        <f>IF(ISBLANK(見積書内訳!C339),"",見積書内訳!C339)</f>
        <v/>
      </c>
      <c r="D339" s="162" t="str">
        <f>IF(ISBLANK(見積書内訳!D339),"",見積書内訳!D339)</f>
        <v/>
      </c>
      <c r="E339" s="163" t="str">
        <f>IF(ISBLANK(見積書内訳!E339),"",見積書内訳!E339)</f>
        <v/>
      </c>
      <c r="F339" s="164" t="str">
        <f>IF(ISBLANK(見積書内訳!F339),"",見積書内訳!F339)</f>
        <v/>
      </c>
      <c r="G339" s="124" t="str">
        <f t="shared" si="55"/>
        <v/>
      </c>
      <c r="H339" s="136"/>
      <c r="I339" s="140"/>
      <c r="J339" s="138"/>
      <c r="K339" s="124">
        <f t="shared" si="61"/>
        <v>0</v>
      </c>
      <c r="L339" s="136"/>
      <c r="M339" s="124" t="str">
        <f t="shared" si="57"/>
        <v/>
      </c>
      <c r="N339" s="136"/>
      <c r="O339" s="124" t="str">
        <f t="shared" si="58"/>
        <v/>
      </c>
      <c r="P339" s="168" t="str">
        <f t="shared" si="59"/>
        <v/>
      </c>
      <c r="Q339" s="146" t="str">
        <f t="shared" si="60"/>
        <v/>
      </c>
    </row>
    <row r="340" spans="1:17" ht="40.5" customHeight="1" x14ac:dyDescent="0.3">
      <c r="A340" s="160" t="str">
        <f>IF(ISBLANK(見積書内訳!A340),"",見積書内訳!A340)</f>
        <v/>
      </c>
      <c r="B340" s="161" t="str">
        <f>IF(ISBLANK(見積書内訳!B340),"",見積書内訳!B340)</f>
        <v/>
      </c>
      <c r="C340" s="161" t="str">
        <f>IF(ISBLANK(見積書内訳!C340),"",見積書内訳!C340)</f>
        <v/>
      </c>
      <c r="D340" s="162" t="str">
        <f>IF(ISBLANK(見積書内訳!D340),"",見積書内訳!D340)</f>
        <v/>
      </c>
      <c r="E340" s="163" t="str">
        <f>IF(ISBLANK(見積書内訳!E340),"",見積書内訳!E340)</f>
        <v/>
      </c>
      <c r="F340" s="164" t="str">
        <f>IF(ISBLANK(見積書内訳!F340),"",見積書内訳!F340)</f>
        <v/>
      </c>
      <c r="G340" s="124" t="str">
        <f t="shared" si="55"/>
        <v/>
      </c>
      <c r="H340" s="136"/>
      <c r="I340" s="140"/>
      <c r="J340" s="138"/>
      <c r="K340" s="124">
        <f t="shared" si="61"/>
        <v>0</v>
      </c>
      <c r="L340" s="136"/>
      <c r="M340" s="124" t="str">
        <f t="shared" si="57"/>
        <v/>
      </c>
      <c r="N340" s="136"/>
      <c r="O340" s="124" t="str">
        <f t="shared" si="58"/>
        <v/>
      </c>
      <c r="P340" s="168" t="str">
        <f t="shared" si="59"/>
        <v/>
      </c>
      <c r="Q340" s="146" t="str">
        <f t="shared" si="60"/>
        <v/>
      </c>
    </row>
    <row r="341" spans="1:17" ht="40.5" customHeight="1" x14ac:dyDescent="0.3">
      <c r="A341" s="160" t="str">
        <f>IF(ISBLANK(見積書内訳!A341),"",見積書内訳!A341)</f>
        <v/>
      </c>
      <c r="B341" s="161" t="str">
        <f>IF(ISBLANK(見積書内訳!B341),"",見積書内訳!B341)</f>
        <v/>
      </c>
      <c r="C341" s="161" t="str">
        <f>IF(ISBLANK(見積書内訳!C341),"",見積書内訳!C341)</f>
        <v/>
      </c>
      <c r="D341" s="162" t="str">
        <f>IF(ISBLANK(見積書内訳!D341),"",見積書内訳!D341)</f>
        <v/>
      </c>
      <c r="E341" s="163" t="str">
        <f>IF(ISBLANK(見積書内訳!E341),"",見積書内訳!E341)</f>
        <v/>
      </c>
      <c r="F341" s="164" t="str">
        <f>IF(ISBLANK(見積書内訳!F341),"",見積書内訳!F341)</f>
        <v/>
      </c>
      <c r="G341" s="124" t="str">
        <f t="shared" si="55"/>
        <v/>
      </c>
      <c r="H341" s="136"/>
      <c r="I341" s="140"/>
      <c r="J341" s="138"/>
      <c r="K341" s="124">
        <f t="shared" si="61"/>
        <v>0</v>
      </c>
      <c r="L341" s="136"/>
      <c r="M341" s="124" t="str">
        <f t="shared" si="57"/>
        <v/>
      </c>
      <c r="N341" s="136"/>
      <c r="O341" s="124" t="str">
        <f t="shared" si="58"/>
        <v/>
      </c>
      <c r="P341" s="168" t="str">
        <f t="shared" si="59"/>
        <v/>
      </c>
      <c r="Q341" s="146" t="str">
        <f t="shared" si="60"/>
        <v/>
      </c>
    </row>
    <row r="342" spans="1:17" ht="40.5" customHeight="1" x14ac:dyDescent="0.25">
      <c r="A342" s="123"/>
      <c r="B342" s="153" t="str">
        <f>IF(見積書内訳!B342="","",見積書内訳!B342)</f>
        <v>計</v>
      </c>
      <c r="C342" s="154"/>
      <c r="D342" s="155"/>
      <c r="E342" s="159"/>
      <c r="F342" s="155"/>
      <c r="G342" s="152">
        <f>SUM(G312:G341)</f>
        <v>0</v>
      </c>
      <c r="H342" s="156"/>
      <c r="I342" s="159"/>
      <c r="J342" s="156"/>
      <c r="K342" s="152">
        <f>SUM(K312:K341)</f>
        <v>0</v>
      </c>
      <c r="L342" s="156"/>
      <c r="M342" s="152">
        <f>SUM(M312:M341)</f>
        <v>0</v>
      </c>
      <c r="N342" s="157"/>
      <c r="O342" s="152">
        <f>SUM(O312:O341)</f>
        <v>0</v>
      </c>
      <c r="P342" s="157"/>
      <c r="Q342" s="152">
        <f>SUM(Q312:Q341)</f>
        <v>0</v>
      </c>
    </row>
    <row r="343" spans="1:17" ht="16.5" customHeight="1" x14ac:dyDescent="0.3">
      <c r="A343" s="110"/>
      <c r="B343" s="110"/>
      <c r="C343" s="108"/>
      <c r="D343" s="108"/>
      <c r="E343" s="108"/>
      <c r="F343" s="109"/>
      <c r="G343" s="109"/>
      <c r="H343" s="108"/>
      <c r="I343" s="108"/>
      <c r="J343" s="108"/>
      <c r="K343" s="109"/>
      <c r="L343" s="108"/>
      <c r="M343" s="109"/>
      <c r="N343" s="108"/>
      <c r="O343" s="109"/>
      <c r="P343" s="108"/>
      <c r="Q343" s="109"/>
    </row>
    <row r="344" spans="1:17" ht="16.5" customHeight="1" x14ac:dyDescent="0.15">
      <c r="A344" s="373" t="s">
        <v>63</v>
      </c>
      <c r="B344" s="373"/>
      <c r="C344" s="373"/>
      <c r="D344" s="373"/>
      <c r="E344" s="373"/>
      <c r="F344" s="373"/>
      <c r="G344" s="373"/>
      <c r="H344" s="373"/>
      <c r="I344" s="373"/>
      <c r="J344" s="373"/>
      <c r="K344" s="373"/>
      <c r="L344" s="373"/>
      <c r="M344" s="373"/>
      <c r="N344" s="373"/>
      <c r="O344" s="373"/>
      <c r="P344" s="373"/>
      <c r="Q344" s="373"/>
    </row>
    <row r="345" spans="1:17" ht="16.5" customHeight="1" x14ac:dyDescent="0.15">
      <c r="A345" s="373"/>
      <c r="B345" s="373"/>
      <c r="C345" s="373"/>
      <c r="D345" s="373"/>
      <c r="E345" s="373"/>
      <c r="F345" s="373"/>
      <c r="G345" s="373"/>
      <c r="H345" s="373"/>
      <c r="I345" s="373"/>
      <c r="J345" s="373"/>
      <c r="K345" s="373"/>
      <c r="L345" s="373"/>
      <c r="M345" s="373"/>
      <c r="N345" s="373"/>
      <c r="O345" s="373"/>
      <c r="P345" s="373"/>
      <c r="Q345" s="373"/>
    </row>
    <row r="346" spans="1:17" ht="16.5" customHeight="1" x14ac:dyDescent="0.15">
      <c r="A346" s="374"/>
      <c r="B346" s="374"/>
      <c r="C346" s="374"/>
      <c r="D346" s="374"/>
      <c r="E346" s="374"/>
      <c r="F346" s="374"/>
      <c r="G346" s="374"/>
      <c r="H346" s="374"/>
      <c r="I346" s="374"/>
      <c r="J346" s="374"/>
      <c r="K346" s="374"/>
      <c r="L346" s="374"/>
      <c r="M346" s="374"/>
      <c r="N346" s="374"/>
      <c r="O346" s="374"/>
      <c r="P346" s="374"/>
      <c r="Q346" s="374"/>
    </row>
    <row r="347" spans="1:17" s="7" customFormat="1" ht="24" customHeight="1" x14ac:dyDescent="0.2">
      <c r="A347" s="375">
        <f>IF(見積書内訳!A347="","",見積書内訳!A347)</f>
        <v>10</v>
      </c>
      <c r="B347" s="480" t="str">
        <f>IF(ISBLANK(見積書表紙!$C$22),"",見積書表紙!$C$22)</f>
        <v/>
      </c>
      <c r="C347" s="166"/>
      <c r="D347" s="482" t="s">
        <v>118</v>
      </c>
      <c r="E347" s="483"/>
      <c r="F347" s="483"/>
      <c r="G347" s="484"/>
      <c r="H347" s="482" t="s">
        <v>119</v>
      </c>
      <c r="I347" s="483"/>
      <c r="J347" s="483"/>
      <c r="K347" s="484"/>
      <c r="L347" s="381" t="s">
        <v>147</v>
      </c>
      <c r="M347" s="383"/>
      <c r="N347" s="381" t="s">
        <v>120</v>
      </c>
      <c r="O347" s="383"/>
      <c r="P347" s="482" t="s">
        <v>132</v>
      </c>
      <c r="Q347" s="488"/>
    </row>
    <row r="348" spans="1:17" s="7" customFormat="1" ht="24" customHeight="1" x14ac:dyDescent="0.2">
      <c r="A348" s="376"/>
      <c r="B348" s="481"/>
      <c r="C348" s="167"/>
      <c r="D348" s="485"/>
      <c r="E348" s="486"/>
      <c r="F348" s="486"/>
      <c r="G348" s="487"/>
      <c r="H348" s="485"/>
      <c r="I348" s="486"/>
      <c r="J348" s="486"/>
      <c r="K348" s="487"/>
      <c r="L348" s="384" t="str">
        <f>L310</f>
        <v>(第　 回)</v>
      </c>
      <c r="M348" s="386"/>
      <c r="N348" s="384" t="str">
        <f>N310</f>
        <v>(第 回)</v>
      </c>
      <c r="O348" s="386"/>
      <c r="P348" s="485"/>
      <c r="Q348" s="489"/>
    </row>
    <row r="349" spans="1:17" s="7" customFormat="1" ht="40.5" customHeight="1" x14ac:dyDescent="0.2">
      <c r="A349" s="111" t="s">
        <v>52</v>
      </c>
      <c r="B349" s="112" t="s">
        <v>6</v>
      </c>
      <c r="C349" s="113" t="s">
        <v>53</v>
      </c>
      <c r="D349" s="112" t="s">
        <v>7</v>
      </c>
      <c r="E349" s="112" t="s">
        <v>0</v>
      </c>
      <c r="F349" s="114" t="s">
        <v>8</v>
      </c>
      <c r="G349" s="114" t="s">
        <v>9</v>
      </c>
      <c r="H349" s="112" t="s">
        <v>7</v>
      </c>
      <c r="I349" s="112" t="s">
        <v>0</v>
      </c>
      <c r="J349" s="112" t="s">
        <v>8</v>
      </c>
      <c r="K349" s="114" t="s">
        <v>9</v>
      </c>
      <c r="L349" s="112" t="s">
        <v>7</v>
      </c>
      <c r="M349" s="114" t="s">
        <v>9</v>
      </c>
      <c r="N349" s="112" t="s">
        <v>7</v>
      </c>
      <c r="O349" s="114" t="s">
        <v>9</v>
      </c>
      <c r="P349" s="112" t="s">
        <v>7</v>
      </c>
      <c r="Q349" s="145" t="s">
        <v>9</v>
      </c>
    </row>
    <row r="350" spans="1:17" ht="40.5" customHeight="1" x14ac:dyDescent="0.3">
      <c r="A350" s="160" t="str">
        <f>IF(ISBLANK(見積書内訳!A350),"",見積書内訳!A350)</f>
        <v/>
      </c>
      <c r="B350" s="161" t="str">
        <f>IF(ISBLANK(見積書内訳!B350),"",見積書内訳!B350)</f>
        <v/>
      </c>
      <c r="C350" s="161" t="str">
        <f>IF(ISBLANK(見積書内訳!C350),"",見積書内訳!C350)</f>
        <v/>
      </c>
      <c r="D350" s="162" t="str">
        <f>IF(ISBLANK(見積書内訳!D350),"",見積書内訳!D350)</f>
        <v/>
      </c>
      <c r="E350" s="163" t="str">
        <f>IF(ISBLANK(見積書内訳!E350),"",見積書内訳!E350)</f>
        <v/>
      </c>
      <c r="F350" s="164" t="str">
        <f>IF(ISBLANK(見積書内訳!F350),"",見積書内訳!F350)</f>
        <v/>
      </c>
      <c r="G350" s="124" t="str">
        <f>IF(D350="","",D350*F350)</f>
        <v/>
      </c>
      <c r="H350" s="136"/>
      <c r="I350" s="137"/>
      <c r="J350" s="138"/>
      <c r="K350" s="124">
        <f>H350*J350</f>
        <v>0</v>
      </c>
      <c r="L350" s="136"/>
      <c r="M350" s="124" t="str">
        <f>IF(ISERROR(L350*F350),"",L350*F350)</f>
        <v/>
      </c>
      <c r="N350" s="136"/>
      <c r="O350" s="124" t="str">
        <f>IF(ISERROR(F350*N350),"",F350*N350)</f>
        <v/>
      </c>
      <c r="P350" s="168" t="str">
        <f>IF(M350="","",SUM(L350,O350))</f>
        <v/>
      </c>
      <c r="Q350" s="146" t="str">
        <f>IF(ISERROR(P350*F350),"",P350*F350)</f>
        <v/>
      </c>
    </row>
    <row r="351" spans="1:17" ht="40.5" customHeight="1" x14ac:dyDescent="0.3">
      <c r="A351" s="160" t="str">
        <f>IF(ISBLANK(見積書内訳!A351),"",見積書内訳!A351)</f>
        <v/>
      </c>
      <c r="B351" s="161" t="str">
        <f>IF(ISBLANK(見積書内訳!B351),"",見積書内訳!B351)</f>
        <v/>
      </c>
      <c r="C351" s="161" t="str">
        <f>IF(ISBLANK(見積書内訳!C351),"",見積書内訳!C351)</f>
        <v/>
      </c>
      <c r="D351" s="162" t="str">
        <f>IF(ISBLANK(見積書内訳!D351),"",見積書内訳!D351)</f>
        <v/>
      </c>
      <c r="E351" s="163" t="str">
        <f>IF(ISBLANK(見積書内訳!E351),"",見積書内訳!E351)</f>
        <v/>
      </c>
      <c r="F351" s="164" t="str">
        <f>IF(ISBLANK(見積書内訳!F351),"",見積書内訳!F351)</f>
        <v/>
      </c>
      <c r="G351" s="124" t="str">
        <f t="shared" ref="G351:G379" si="62">IF(D351="","",D351*F351)</f>
        <v/>
      </c>
      <c r="H351" s="136"/>
      <c r="I351" s="137"/>
      <c r="J351" s="138"/>
      <c r="K351" s="124">
        <f t="shared" ref="K351:K354" si="63">H351*J351</f>
        <v>0</v>
      </c>
      <c r="L351" s="136"/>
      <c r="M351" s="124" t="str">
        <f t="shared" ref="M351:M379" si="64">IF(ISERROR(L351*F351),"",L351*F351)</f>
        <v/>
      </c>
      <c r="N351" s="136"/>
      <c r="O351" s="124" t="str">
        <f t="shared" ref="O351:O379" si="65">IF(ISERROR(F351*N351),"",F351*N351)</f>
        <v/>
      </c>
      <c r="P351" s="168" t="str">
        <f t="shared" ref="P351:P379" si="66">IF(M351="","",SUM(L351,O351))</f>
        <v/>
      </c>
      <c r="Q351" s="146" t="str">
        <f t="shared" ref="Q351:Q379" si="67">IF(ISERROR(P351*F351),"",P351*F351)</f>
        <v/>
      </c>
    </row>
    <row r="352" spans="1:17" ht="40.5" customHeight="1" x14ac:dyDescent="0.3">
      <c r="A352" s="160" t="str">
        <f>IF(ISBLANK(見積書内訳!A352),"",見積書内訳!A352)</f>
        <v/>
      </c>
      <c r="B352" s="161" t="str">
        <f>IF(ISBLANK(見積書内訳!B352),"",見積書内訳!B352)</f>
        <v/>
      </c>
      <c r="C352" s="161" t="str">
        <f>IF(ISBLANK(見積書内訳!C352),"",見積書内訳!C352)</f>
        <v/>
      </c>
      <c r="D352" s="162" t="str">
        <f>IF(ISBLANK(見積書内訳!D352),"",見積書内訳!D352)</f>
        <v/>
      </c>
      <c r="E352" s="163" t="str">
        <f>IF(ISBLANK(見積書内訳!E352),"",見積書内訳!E352)</f>
        <v/>
      </c>
      <c r="F352" s="164" t="str">
        <f>IF(ISBLANK(見積書内訳!F352),"",見積書内訳!F352)</f>
        <v/>
      </c>
      <c r="G352" s="124" t="str">
        <f t="shared" si="62"/>
        <v/>
      </c>
      <c r="H352" s="136"/>
      <c r="I352" s="137"/>
      <c r="J352" s="138"/>
      <c r="K352" s="124">
        <f t="shared" si="63"/>
        <v>0</v>
      </c>
      <c r="L352" s="136"/>
      <c r="M352" s="124" t="str">
        <f t="shared" si="64"/>
        <v/>
      </c>
      <c r="N352" s="136"/>
      <c r="O352" s="124" t="str">
        <f t="shared" si="65"/>
        <v/>
      </c>
      <c r="P352" s="168" t="str">
        <f t="shared" si="66"/>
        <v/>
      </c>
      <c r="Q352" s="146" t="str">
        <f t="shared" si="67"/>
        <v/>
      </c>
    </row>
    <row r="353" spans="1:17" ht="40.5" customHeight="1" x14ac:dyDescent="0.3">
      <c r="A353" s="160" t="str">
        <f>IF(ISBLANK(見積書内訳!A353),"",見積書内訳!A353)</f>
        <v/>
      </c>
      <c r="B353" s="161" t="str">
        <f>IF(ISBLANK(見積書内訳!B353),"",見積書内訳!B353)</f>
        <v/>
      </c>
      <c r="C353" s="161" t="str">
        <f>IF(ISBLANK(見積書内訳!C353),"",見積書内訳!C353)</f>
        <v/>
      </c>
      <c r="D353" s="162" t="str">
        <f>IF(ISBLANK(見積書内訳!D353),"",見積書内訳!D353)</f>
        <v/>
      </c>
      <c r="E353" s="163" t="str">
        <f>IF(ISBLANK(見積書内訳!E353),"",見積書内訳!E353)</f>
        <v/>
      </c>
      <c r="F353" s="164" t="str">
        <f>IF(ISBLANK(見積書内訳!F353),"",見積書内訳!F353)</f>
        <v/>
      </c>
      <c r="G353" s="124" t="str">
        <f t="shared" si="62"/>
        <v/>
      </c>
      <c r="H353" s="136"/>
      <c r="I353" s="137"/>
      <c r="J353" s="138"/>
      <c r="K353" s="124">
        <f t="shared" si="63"/>
        <v>0</v>
      </c>
      <c r="L353" s="136"/>
      <c r="M353" s="124" t="str">
        <f t="shared" si="64"/>
        <v/>
      </c>
      <c r="N353" s="136"/>
      <c r="O353" s="124" t="str">
        <f t="shared" si="65"/>
        <v/>
      </c>
      <c r="P353" s="168" t="str">
        <f t="shared" si="66"/>
        <v/>
      </c>
      <c r="Q353" s="146" t="str">
        <f t="shared" si="67"/>
        <v/>
      </c>
    </row>
    <row r="354" spans="1:17" ht="40.5" customHeight="1" x14ac:dyDescent="0.3">
      <c r="A354" s="160" t="str">
        <f>IF(ISBLANK(見積書内訳!A354),"",見積書内訳!A354)</f>
        <v/>
      </c>
      <c r="B354" s="161" t="str">
        <f>IF(ISBLANK(見積書内訳!B354),"",見積書内訳!B354)</f>
        <v/>
      </c>
      <c r="C354" s="161" t="str">
        <f>IF(ISBLANK(見積書内訳!C354),"",見積書内訳!C354)</f>
        <v/>
      </c>
      <c r="D354" s="162" t="str">
        <f>IF(ISBLANK(見積書内訳!D354),"",見積書内訳!D354)</f>
        <v/>
      </c>
      <c r="E354" s="163" t="str">
        <f>IF(ISBLANK(見積書内訳!E354),"",見積書内訳!E354)</f>
        <v/>
      </c>
      <c r="F354" s="164" t="str">
        <f>IF(ISBLANK(見積書内訳!F354),"",見積書内訳!F354)</f>
        <v/>
      </c>
      <c r="G354" s="124" t="str">
        <f t="shared" si="62"/>
        <v/>
      </c>
      <c r="H354" s="136"/>
      <c r="I354" s="137"/>
      <c r="J354" s="138"/>
      <c r="K354" s="124">
        <f t="shared" si="63"/>
        <v>0</v>
      </c>
      <c r="L354" s="136"/>
      <c r="M354" s="124" t="str">
        <f t="shared" si="64"/>
        <v/>
      </c>
      <c r="N354" s="136"/>
      <c r="O354" s="124" t="str">
        <f t="shared" si="65"/>
        <v/>
      </c>
      <c r="P354" s="168" t="str">
        <f t="shared" si="66"/>
        <v/>
      </c>
      <c r="Q354" s="146" t="str">
        <f t="shared" si="67"/>
        <v/>
      </c>
    </row>
    <row r="355" spans="1:17" ht="40.5" customHeight="1" x14ac:dyDescent="0.3">
      <c r="A355" s="160" t="str">
        <f>IF(ISBLANK(見積書内訳!A355),"",見積書内訳!A355)</f>
        <v/>
      </c>
      <c r="B355" s="161" t="str">
        <f>IF(ISBLANK(見積書内訳!B355),"",見積書内訳!B355)</f>
        <v/>
      </c>
      <c r="C355" s="161" t="str">
        <f>IF(ISBLANK(見積書内訳!C355),"",見積書内訳!C355)</f>
        <v/>
      </c>
      <c r="D355" s="162" t="str">
        <f>IF(ISBLANK(見積書内訳!D355),"",見積書内訳!D355)</f>
        <v/>
      </c>
      <c r="E355" s="163" t="str">
        <f>IF(ISBLANK(見積書内訳!E355),"",見積書内訳!E355)</f>
        <v/>
      </c>
      <c r="F355" s="164" t="str">
        <f>IF(ISBLANK(見積書内訳!F355),"",見積書内訳!F355)</f>
        <v/>
      </c>
      <c r="G355" s="124" t="str">
        <f t="shared" si="62"/>
        <v/>
      </c>
      <c r="H355" s="136"/>
      <c r="I355" s="137"/>
      <c r="J355" s="138"/>
      <c r="K355" s="124">
        <f>H355*J355</f>
        <v>0</v>
      </c>
      <c r="L355" s="136"/>
      <c r="M355" s="124" t="str">
        <f t="shared" si="64"/>
        <v/>
      </c>
      <c r="N355" s="136"/>
      <c r="O355" s="124" t="str">
        <f t="shared" si="65"/>
        <v/>
      </c>
      <c r="P355" s="168" t="str">
        <f t="shared" si="66"/>
        <v/>
      </c>
      <c r="Q355" s="146" t="str">
        <f t="shared" si="67"/>
        <v/>
      </c>
    </row>
    <row r="356" spans="1:17" ht="40.5" customHeight="1" x14ac:dyDescent="0.3">
      <c r="A356" s="160" t="str">
        <f>IF(ISBLANK(見積書内訳!A356),"",見積書内訳!A356)</f>
        <v/>
      </c>
      <c r="B356" s="161" t="str">
        <f>IF(ISBLANK(見積書内訳!B356),"",見積書内訳!B356)</f>
        <v/>
      </c>
      <c r="C356" s="161" t="str">
        <f>IF(ISBLANK(見積書内訳!C356),"",見積書内訳!C356)</f>
        <v/>
      </c>
      <c r="D356" s="162" t="str">
        <f>IF(ISBLANK(見積書内訳!D356),"",見積書内訳!D356)</f>
        <v/>
      </c>
      <c r="E356" s="163" t="str">
        <f>IF(ISBLANK(見積書内訳!E356),"",見積書内訳!E356)</f>
        <v/>
      </c>
      <c r="F356" s="164" t="str">
        <f>IF(ISBLANK(見積書内訳!F356),"",見積書内訳!F356)</f>
        <v/>
      </c>
      <c r="G356" s="124" t="str">
        <f t="shared" si="62"/>
        <v/>
      </c>
      <c r="H356" s="136"/>
      <c r="I356" s="137"/>
      <c r="J356" s="138"/>
      <c r="K356" s="124">
        <f>H356*J356</f>
        <v>0</v>
      </c>
      <c r="L356" s="136"/>
      <c r="M356" s="124" t="str">
        <f t="shared" si="64"/>
        <v/>
      </c>
      <c r="N356" s="136"/>
      <c r="O356" s="124" t="str">
        <f t="shared" si="65"/>
        <v/>
      </c>
      <c r="P356" s="168" t="str">
        <f t="shared" si="66"/>
        <v/>
      </c>
      <c r="Q356" s="146" t="str">
        <f t="shared" si="67"/>
        <v/>
      </c>
    </row>
    <row r="357" spans="1:17" ht="40.5" customHeight="1" x14ac:dyDescent="0.3">
      <c r="A357" s="160" t="str">
        <f>IF(ISBLANK(見積書内訳!A357),"",見積書内訳!A357)</f>
        <v/>
      </c>
      <c r="B357" s="161" t="str">
        <f>IF(ISBLANK(見積書内訳!B357),"",見積書内訳!B357)</f>
        <v/>
      </c>
      <c r="C357" s="161" t="str">
        <f>IF(ISBLANK(見積書内訳!C357),"",見積書内訳!C357)</f>
        <v/>
      </c>
      <c r="D357" s="162" t="str">
        <f>IF(ISBLANK(見積書内訳!D357),"",見積書内訳!D357)</f>
        <v/>
      </c>
      <c r="E357" s="163" t="str">
        <f>IF(ISBLANK(見積書内訳!E357),"",見積書内訳!E357)</f>
        <v/>
      </c>
      <c r="F357" s="164" t="str">
        <f>IF(ISBLANK(見積書内訳!F357),"",見積書内訳!F357)</f>
        <v/>
      </c>
      <c r="G357" s="124" t="str">
        <f t="shared" si="62"/>
        <v/>
      </c>
      <c r="H357" s="136"/>
      <c r="I357" s="137"/>
      <c r="J357" s="138"/>
      <c r="K357" s="124">
        <f t="shared" ref="K357:K379" si="68">H357*J357</f>
        <v>0</v>
      </c>
      <c r="L357" s="136"/>
      <c r="M357" s="124" t="str">
        <f t="shared" si="64"/>
        <v/>
      </c>
      <c r="N357" s="136"/>
      <c r="O357" s="124" t="str">
        <f t="shared" si="65"/>
        <v/>
      </c>
      <c r="P357" s="168" t="str">
        <f t="shared" si="66"/>
        <v/>
      </c>
      <c r="Q357" s="146" t="str">
        <f t="shared" si="67"/>
        <v/>
      </c>
    </row>
    <row r="358" spans="1:17" ht="40.5" customHeight="1" x14ac:dyDescent="0.3">
      <c r="A358" s="160" t="str">
        <f>IF(ISBLANK(見積書内訳!A358),"",見積書内訳!A358)</f>
        <v/>
      </c>
      <c r="B358" s="161" t="str">
        <f>IF(ISBLANK(見積書内訳!B358),"",見積書内訳!B358)</f>
        <v/>
      </c>
      <c r="C358" s="161" t="str">
        <f>IF(ISBLANK(見積書内訳!C358),"",見積書内訳!C358)</f>
        <v/>
      </c>
      <c r="D358" s="162" t="str">
        <f>IF(ISBLANK(見積書内訳!D358),"",見積書内訳!D358)</f>
        <v/>
      </c>
      <c r="E358" s="163" t="str">
        <f>IF(ISBLANK(見積書内訳!E358),"",見積書内訳!E358)</f>
        <v/>
      </c>
      <c r="F358" s="164" t="str">
        <f>IF(ISBLANK(見積書内訳!F358),"",見積書内訳!F358)</f>
        <v/>
      </c>
      <c r="G358" s="124" t="str">
        <f t="shared" si="62"/>
        <v/>
      </c>
      <c r="H358" s="136"/>
      <c r="I358" s="137"/>
      <c r="J358" s="138"/>
      <c r="K358" s="124">
        <f t="shared" si="68"/>
        <v>0</v>
      </c>
      <c r="L358" s="136"/>
      <c r="M358" s="124" t="str">
        <f t="shared" si="64"/>
        <v/>
      </c>
      <c r="N358" s="136"/>
      <c r="O358" s="124" t="str">
        <f t="shared" si="65"/>
        <v/>
      </c>
      <c r="P358" s="168" t="str">
        <f t="shared" si="66"/>
        <v/>
      </c>
      <c r="Q358" s="146" t="str">
        <f t="shared" si="67"/>
        <v/>
      </c>
    </row>
    <row r="359" spans="1:17" ht="40.5" customHeight="1" x14ac:dyDescent="0.3">
      <c r="A359" s="160" t="str">
        <f>IF(ISBLANK(見積書内訳!A359),"",見積書内訳!A359)</f>
        <v/>
      </c>
      <c r="B359" s="161" t="str">
        <f>IF(ISBLANK(見積書内訳!B359),"",見積書内訳!B359)</f>
        <v/>
      </c>
      <c r="C359" s="161" t="str">
        <f>IF(ISBLANK(見積書内訳!C359),"",見積書内訳!C359)</f>
        <v/>
      </c>
      <c r="D359" s="162" t="str">
        <f>IF(ISBLANK(見積書内訳!D359),"",見積書内訳!D359)</f>
        <v/>
      </c>
      <c r="E359" s="163" t="str">
        <f>IF(ISBLANK(見積書内訳!E359),"",見積書内訳!E359)</f>
        <v/>
      </c>
      <c r="F359" s="164" t="str">
        <f>IF(ISBLANK(見積書内訳!F359),"",見積書内訳!F359)</f>
        <v/>
      </c>
      <c r="G359" s="124" t="str">
        <f t="shared" si="62"/>
        <v/>
      </c>
      <c r="H359" s="136"/>
      <c r="I359" s="137"/>
      <c r="J359" s="138"/>
      <c r="K359" s="124">
        <f t="shared" si="68"/>
        <v>0</v>
      </c>
      <c r="L359" s="136"/>
      <c r="M359" s="124" t="str">
        <f t="shared" si="64"/>
        <v/>
      </c>
      <c r="N359" s="136"/>
      <c r="O359" s="124" t="str">
        <f t="shared" si="65"/>
        <v/>
      </c>
      <c r="P359" s="168" t="str">
        <f t="shared" si="66"/>
        <v/>
      </c>
      <c r="Q359" s="146" t="str">
        <f t="shared" si="67"/>
        <v/>
      </c>
    </row>
    <row r="360" spans="1:17" ht="40.5" customHeight="1" x14ac:dyDescent="0.3">
      <c r="A360" s="160" t="str">
        <f>IF(ISBLANK(見積書内訳!A360),"",見積書内訳!A360)</f>
        <v/>
      </c>
      <c r="B360" s="161" t="str">
        <f>IF(ISBLANK(見積書内訳!B360),"",見積書内訳!B360)</f>
        <v/>
      </c>
      <c r="C360" s="161" t="str">
        <f>IF(ISBLANK(見積書内訳!C360),"",見積書内訳!C360)</f>
        <v/>
      </c>
      <c r="D360" s="162" t="str">
        <f>IF(ISBLANK(見積書内訳!D360),"",見積書内訳!D360)</f>
        <v/>
      </c>
      <c r="E360" s="163" t="str">
        <f>IF(ISBLANK(見積書内訳!E360),"",見積書内訳!E360)</f>
        <v/>
      </c>
      <c r="F360" s="164" t="str">
        <f>IF(ISBLANK(見積書内訳!F360),"",見積書内訳!F360)</f>
        <v/>
      </c>
      <c r="G360" s="124" t="str">
        <f t="shared" si="62"/>
        <v/>
      </c>
      <c r="H360" s="136"/>
      <c r="I360" s="137"/>
      <c r="J360" s="138"/>
      <c r="K360" s="124">
        <f t="shared" si="68"/>
        <v>0</v>
      </c>
      <c r="L360" s="136"/>
      <c r="M360" s="124" t="str">
        <f t="shared" si="64"/>
        <v/>
      </c>
      <c r="N360" s="136"/>
      <c r="O360" s="124" t="str">
        <f t="shared" si="65"/>
        <v/>
      </c>
      <c r="P360" s="168" t="str">
        <f t="shared" si="66"/>
        <v/>
      </c>
      <c r="Q360" s="146" t="str">
        <f t="shared" si="67"/>
        <v/>
      </c>
    </row>
    <row r="361" spans="1:17" ht="40.5" customHeight="1" x14ac:dyDescent="0.3">
      <c r="A361" s="160" t="str">
        <f>IF(ISBLANK(見積書内訳!A361),"",見積書内訳!A361)</f>
        <v/>
      </c>
      <c r="B361" s="161" t="str">
        <f>IF(ISBLANK(見積書内訳!B361),"",見積書内訳!B361)</f>
        <v/>
      </c>
      <c r="C361" s="161" t="str">
        <f>IF(ISBLANK(見積書内訳!C361),"",見積書内訳!C361)</f>
        <v/>
      </c>
      <c r="D361" s="162" t="str">
        <f>IF(ISBLANK(見積書内訳!D361),"",見積書内訳!D361)</f>
        <v/>
      </c>
      <c r="E361" s="163" t="str">
        <f>IF(ISBLANK(見積書内訳!E361),"",見積書内訳!E361)</f>
        <v/>
      </c>
      <c r="F361" s="164" t="str">
        <f>IF(ISBLANK(見積書内訳!F361),"",見積書内訳!F361)</f>
        <v/>
      </c>
      <c r="G361" s="124" t="str">
        <f t="shared" si="62"/>
        <v/>
      </c>
      <c r="H361" s="136"/>
      <c r="I361" s="137"/>
      <c r="J361" s="138"/>
      <c r="K361" s="124">
        <f t="shared" si="68"/>
        <v>0</v>
      </c>
      <c r="L361" s="136"/>
      <c r="M361" s="124" t="str">
        <f t="shared" si="64"/>
        <v/>
      </c>
      <c r="N361" s="136"/>
      <c r="O361" s="124" t="str">
        <f t="shared" si="65"/>
        <v/>
      </c>
      <c r="P361" s="168" t="str">
        <f t="shared" si="66"/>
        <v/>
      </c>
      <c r="Q361" s="146" t="str">
        <f t="shared" si="67"/>
        <v/>
      </c>
    </row>
    <row r="362" spans="1:17" ht="40.5" customHeight="1" x14ac:dyDescent="0.3">
      <c r="A362" s="160" t="str">
        <f>IF(ISBLANK(見積書内訳!A362),"",見積書内訳!A362)</f>
        <v/>
      </c>
      <c r="B362" s="161" t="str">
        <f>IF(ISBLANK(見積書内訳!B362),"",見積書内訳!B362)</f>
        <v/>
      </c>
      <c r="C362" s="161" t="str">
        <f>IF(ISBLANK(見積書内訳!C362),"",見積書内訳!C362)</f>
        <v/>
      </c>
      <c r="D362" s="162" t="str">
        <f>IF(ISBLANK(見積書内訳!D362),"",見積書内訳!D362)</f>
        <v/>
      </c>
      <c r="E362" s="163" t="str">
        <f>IF(ISBLANK(見積書内訳!E362),"",見積書内訳!E362)</f>
        <v/>
      </c>
      <c r="F362" s="164" t="str">
        <f>IF(ISBLANK(見積書内訳!F362),"",見積書内訳!F362)</f>
        <v/>
      </c>
      <c r="G362" s="124" t="str">
        <f t="shared" si="62"/>
        <v/>
      </c>
      <c r="H362" s="136"/>
      <c r="I362" s="137"/>
      <c r="J362" s="138"/>
      <c r="K362" s="124">
        <f t="shared" si="68"/>
        <v>0</v>
      </c>
      <c r="L362" s="136"/>
      <c r="M362" s="124" t="str">
        <f t="shared" si="64"/>
        <v/>
      </c>
      <c r="N362" s="136"/>
      <c r="O362" s="124" t="str">
        <f t="shared" si="65"/>
        <v/>
      </c>
      <c r="P362" s="168" t="str">
        <f t="shared" si="66"/>
        <v/>
      </c>
      <c r="Q362" s="146" t="str">
        <f t="shared" si="67"/>
        <v/>
      </c>
    </row>
    <row r="363" spans="1:17" ht="40.5" customHeight="1" x14ac:dyDescent="0.3">
      <c r="A363" s="160" t="str">
        <f>IF(ISBLANK(見積書内訳!A363),"",見積書内訳!A363)</f>
        <v/>
      </c>
      <c r="B363" s="161" t="str">
        <f>IF(ISBLANK(見積書内訳!B363),"",見積書内訳!B363)</f>
        <v/>
      </c>
      <c r="C363" s="161" t="str">
        <f>IF(ISBLANK(見積書内訳!C363),"",見積書内訳!C363)</f>
        <v/>
      </c>
      <c r="D363" s="162" t="str">
        <f>IF(ISBLANK(見積書内訳!D363),"",見積書内訳!D363)</f>
        <v/>
      </c>
      <c r="E363" s="163" t="str">
        <f>IF(ISBLANK(見積書内訳!E363),"",見積書内訳!E363)</f>
        <v/>
      </c>
      <c r="F363" s="164" t="str">
        <f>IF(ISBLANK(見積書内訳!F363),"",見積書内訳!F363)</f>
        <v/>
      </c>
      <c r="G363" s="124" t="str">
        <f t="shared" si="62"/>
        <v/>
      </c>
      <c r="H363" s="136"/>
      <c r="I363" s="140"/>
      <c r="J363" s="138"/>
      <c r="K363" s="124">
        <f t="shared" si="68"/>
        <v>0</v>
      </c>
      <c r="L363" s="136"/>
      <c r="M363" s="124" t="str">
        <f t="shared" si="64"/>
        <v/>
      </c>
      <c r="N363" s="136"/>
      <c r="O363" s="124" t="str">
        <f t="shared" si="65"/>
        <v/>
      </c>
      <c r="P363" s="168" t="str">
        <f t="shared" si="66"/>
        <v/>
      </c>
      <c r="Q363" s="146" t="str">
        <f t="shared" si="67"/>
        <v/>
      </c>
    </row>
    <row r="364" spans="1:17" ht="40.5" customHeight="1" x14ac:dyDescent="0.3">
      <c r="A364" s="160" t="str">
        <f>IF(ISBLANK(見積書内訳!A364),"",見積書内訳!A364)</f>
        <v/>
      </c>
      <c r="B364" s="161" t="str">
        <f>IF(ISBLANK(見積書内訳!B364),"",見積書内訳!B364)</f>
        <v/>
      </c>
      <c r="C364" s="161" t="str">
        <f>IF(ISBLANK(見積書内訳!C364),"",見積書内訳!C364)</f>
        <v/>
      </c>
      <c r="D364" s="162" t="str">
        <f>IF(ISBLANK(見積書内訳!D364),"",見積書内訳!D364)</f>
        <v/>
      </c>
      <c r="E364" s="163" t="str">
        <f>IF(ISBLANK(見積書内訳!E364),"",見積書内訳!E364)</f>
        <v/>
      </c>
      <c r="F364" s="164" t="str">
        <f>IF(ISBLANK(見積書内訳!F364),"",見積書内訳!F364)</f>
        <v/>
      </c>
      <c r="G364" s="124" t="str">
        <f t="shared" si="62"/>
        <v/>
      </c>
      <c r="H364" s="136"/>
      <c r="I364" s="137"/>
      <c r="J364" s="138"/>
      <c r="K364" s="124">
        <f t="shared" si="68"/>
        <v>0</v>
      </c>
      <c r="L364" s="136"/>
      <c r="M364" s="124" t="str">
        <f t="shared" si="64"/>
        <v/>
      </c>
      <c r="N364" s="136"/>
      <c r="O364" s="124" t="str">
        <f t="shared" si="65"/>
        <v/>
      </c>
      <c r="P364" s="168" t="str">
        <f t="shared" si="66"/>
        <v/>
      </c>
      <c r="Q364" s="146" t="str">
        <f t="shared" si="67"/>
        <v/>
      </c>
    </row>
    <row r="365" spans="1:17" ht="40.5" customHeight="1" x14ac:dyDescent="0.3">
      <c r="A365" s="160" t="str">
        <f>IF(ISBLANK(見積書内訳!A365),"",見積書内訳!A365)</f>
        <v/>
      </c>
      <c r="B365" s="161" t="str">
        <f>IF(ISBLANK(見積書内訳!B365),"",見積書内訳!B365)</f>
        <v/>
      </c>
      <c r="C365" s="161" t="str">
        <f>IF(ISBLANK(見積書内訳!C365),"",見積書内訳!C365)</f>
        <v/>
      </c>
      <c r="D365" s="162" t="str">
        <f>IF(ISBLANK(見積書内訳!D365),"",見積書内訳!D365)</f>
        <v/>
      </c>
      <c r="E365" s="163" t="str">
        <f>IF(ISBLANK(見積書内訳!E365),"",見積書内訳!E365)</f>
        <v/>
      </c>
      <c r="F365" s="164" t="str">
        <f>IF(ISBLANK(見積書内訳!F365),"",見積書内訳!F365)</f>
        <v/>
      </c>
      <c r="G365" s="124" t="str">
        <f t="shared" si="62"/>
        <v/>
      </c>
      <c r="H365" s="136"/>
      <c r="I365" s="137"/>
      <c r="J365" s="138"/>
      <c r="K365" s="124">
        <f t="shared" si="68"/>
        <v>0</v>
      </c>
      <c r="L365" s="136"/>
      <c r="M365" s="124" t="str">
        <f t="shared" si="64"/>
        <v/>
      </c>
      <c r="N365" s="136"/>
      <c r="O365" s="124" t="str">
        <f t="shared" si="65"/>
        <v/>
      </c>
      <c r="P365" s="168" t="str">
        <f t="shared" si="66"/>
        <v/>
      </c>
      <c r="Q365" s="146" t="str">
        <f t="shared" si="67"/>
        <v/>
      </c>
    </row>
    <row r="366" spans="1:17" ht="40.5" customHeight="1" x14ac:dyDescent="0.3">
      <c r="A366" s="160" t="str">
        <f>IF(ISBLANK(見積書内訳!A366),"",見積書内訳!A366)</f>
        <v/>
      </c>
      <c r="B366" s="161" t="str">
        <f>IF(ISBLANK(見積書内訳!B366),"",見積書内訳!B366)</f>
        <v/>
      </c>
      <c r="C366" s="161" t="str">
        <f>IF(ISBLANK(見積書内訳!C366),"",見積書内訳!C366)</f>
        <v/>
      </c>
      <c r="D366" s="162" t="str">
        <f>IF(ISBLANK(見積書内訳!D366),"",見積書内訳!D366)</f>
        <v/>
      </c>
      <c r="E366" s="163" t="str">
        <f>IF(ISBLANK(見積書内訳!E366),"",見積書内訳!E366)</f>
        <v/>
      </c>
      <c r="F366" s="164" t="str">
        <f>IF(ISBLANK(見積書内訳!F366),"",見積書内訳!F366)</f>
        <v/>
      </c>
      <c r="G366" s="124" t="str">
        <f t="shared" si="62"/>
        <v/>
      </c>
      <c r="H366" s="136"/>
      <c r="I366" s="140"/>
      <c r="J366" s="138"/>
      <c r="K366" s="124">
        <f t="shared" si="68"/>
        <v>0</v>
      </c>
      <c r="L366" s="136"/>
      <c r="M366" s="124" t="str">
        <f t="shared" si="64"/>
        <v/>
      </c>
      <c r="N366" s="136"/>
      <c r="O366" s="124" t="str">
        <f t="shared" si="65"/>
        <v/>
      </c>
      <c r="P366" s="168" t="str">
        <f t="shared" si="66"/>
        <v/>
      </c>
      <c r="Q366" s="146" t="str">
        <f t="shared" si="67"/>
        <v/>
      </c>
    </row>
    <row r="367" spans="1:17" ht="40.5" customHeight="1" x14ac:dyDescent="0.3">
      <c r="A367" s="160" t="str">
        <f>IF(ISBLANK(見積書内訳!A367),"",見積書内訳!A367)</f>
        <v/>
      </c>
      <c r="B367" s="161" t="str">
        <f>IF(ISBLANK(見積書内訳!B367),"",見積書内訳!B367)</f>
        <v/>
      </c>
      <c r="C367" s="161" t="str">
        <f>IF(ISBLANK(見積書内訳!C367),"",見積書内訳!C367)</f>
        <v/>
      </c>
      <c r="D367" s="162" t="str">
        <f>IF(ISBLANK(見積書内訳!D367),"",見積書内訳!D367)</f>
        <v/>
      </c>
      <c r="E367" s="163" t="str">
        <f>IF(ISBLANK(見積書内訳!E367),"",見積書内訳!E367)</f>
        <v/>
      </c>
      <c r="F367" s="164" t="str">
        <f>IF(ISBLANK(見積書内訳!F367),"",見積書内訳!F367)</f>
        <v/>
      </c>
      <c r="G367" s="124" t="str">
        <f t="shared" si="62"/>
        <v/>
      </c>
      <c r="H367" s="136"/>
      <c r="I367" s="140"/>
      <c r="J367" s="138"/>
      <c r="K367" s="124">
        <f t="shared" si="68"/>
        <v>0</v>
      </c>
      <c r="L367" s="136"/>
      <c r="M367" s="124" t="str">
        <f t="shared" si="64"/>
        <v/>
      </c>
      <c r="N367" s="136"/>
      <c r="O367" s="124" t="str">
        <f t="shared" si="65"/>
        <v/>
      </c>
      <c r="P367" s="168" t="str">
        <f t="shared" si="66"/>
        <v/>
      </c>
      <c r="Q367" s="146" t="str">
        <f t="shared" si="67"/>
        <v/>
      </c>
    </row>
    <row r="368" spans="1:17" ht="40.5" customHeight="1" x14ac:dyDescent="0.3">
      <c r="A368" s="160" t="str">
        <f>IF(ISBLANK(見積書内訳!A368),"",見積書内訳!A368)</f>
        <v/>
      </c>
      <c r="B368" s="161" t="str">
        <f>IF(ISBLANK(見積書内訳!B368),"",見積書内訳!B368)</f>
        <v/>
      </c>
      <c r="C368" s="161" t="str">
        <f>IF(ISBLANK(見積書内訳!C368),"",見積書内訳!C368)</f>
        <v/>
      </c>
      <c r="D368" s="162" t="str">
        <f>IF(ISBLANK(見積書内訳!D368),"",見積書内訳!D368)</f>
        <v/>
      </c>
      <c r="E368" s="163" t="str">
        <f>IF(ISBLANK(見積書内訳!E368),"",見積書内訳!E368)</f>
        <v/>
      </c>
      <c r="F368" s="164" t="str">
        <f>IF(ISBLANK(見積書内訳!F368),"",見積書内訳!F368)</f>
        <v/>
      </c>
      <c r="G368" s="124" t="str">
        <f t="shared" si="62"/>
        <v/>
      </c>
      <c r="H368" s="136"/>
      <c r="I368" s="140"/>
      <c r="J368" s="138"/>
      <c r="K368" s="124">
        <f t="shared" si="68"/>
        <v>0</v>
      </c>
      <c r="L368" s="136"/>
      <c r="M368" s="124" t="str">
        <f t="shared" si="64"/>
        <v/>
      </c>
      <c r="N368" s="136"/>
      <c r="O368" s="124" t="str">
        <f t="shared" si="65"/>
        <v/>
      </c>
      <c r="P368" s="168" t="str">
        <f t="shared" si="66"/>
        <v/>
      </c>
      <c r="Q368" s="146" t="str">
        <f t="shared" si="67"/>
        <v/>
      </c>
    </row>
    <row r="369" spans="1:17" ht="40.5" customHeight="1" x14ac:dyDescent="0.3">
      <c r="A369" s="160" t="str">
        <f>IF(ISBLANK(見積書内訳!A369),"",見積書内訳!A369)</f>
        <v/>
      </c>
      <c r="B369" s="161" t="str">
        <f>IF(ISBLANK(見積書内訳!B369),"",見積書内訳!B369)</f>
        <v/>
      </c>
      <c r="C369" s="161" t="str">
        <f>IF(ISBLANK(見積書内訳!C369),"",見積書内訳!C369)</f>
        <v/>
      </c>
      <c r="D369" s="162" t="str">
        <f>IF(ISBLANK(見積書内訳!D369),"",見積書内訳!D369)</f>
        <v/>
      </c>
      <c r="E369" s="163" t="str">
        <f>IF(ISBLANK(見積書内訳!E369),"",見積書内訳!E369)</f>
        <v/>
      </c>
      <c r="F369" s="164" t="str">
        <f>IF(ISBLANK(見積書内訳!F369),"",見積書内訳!F369)</f>
        <v/>
      </c>
      <c r="G369" s="124" t="str">
        <f t="shared" si="62"/>
        <v/>
      </c>
      <c r="H369" s="136"/>
      <c r="I369" s="140"/>
      <c r="J369" s="138"/>
      <c r="K369" s="124">
        <f t="shared" si="68"/>
        <v>0</v>
      </c>
      <c r="L369" s="136"/>
      <c r="M369" s="124" t="str">
        <f t="shared" si="64"/>
        <v/>
      </c>
      <c r="N369" s="136"/>
      <c r="O369" s="124" t="str">
        <f t="shared" si="65"/>
        <v/>
      </c>
      <c r="P369" s="168" t="str">
        <f t="shared" si="66"/>
        <v/>
      </c>
      <c r="Q369" s="146" t="str">
        <f t="shared" si="67"/>
        <v/>
      </c>
    </row>
    <row r="370" spans="1:17" ht="40.5" customHeight="1" x14ac:dyDescent="0.3">
      <c r="A370" s="160" t="str">
        <f>IF(ISBLANK(見積書内訳!A370),"",見積書内訳!A370)</f>
        <v/>
      </c>
      <c r="B370" s="161" t="str">
        <f>IF(ISBLANK(見積書内訳!B370),"",見積書内訳!B370)</f>
        <v/>
      </c>
      <c r="C370" s="161" t="str">
        <f>IF(ISBLANK(見積書内訳!C370),"",見積書内訳!C370)</f>
        <v/>
      </c>
      <c r="D370" s="162" t="str">
        <f>IF(ISBLANK(見積書内訳!D370),"",見積書内訳!D370)</f>
        <v/>
      </c>
      <c r="E370" s="163" t="str">
        <f>IF(ISBLANK(見積書内訳!E370),"",見積書内訳!E370)</f>
        <v/>
      </c>
      <c r="F370" s="164" t="str">
        <f>IF(ISBLANK(見積書内訳!F370),"",見積書内訳!F370)</f>
        <v/>
      </c>
      <c r="G370" s="124" t="str">
        <f t="shared" si="62"/>
        <v/>
      </c>
      <c r="H370" s="136"/>
      <c r="I370" s="140"/>
      <c r="J370" s="138"/>
      <c r="K370" s="124">
        <f t="shared" si="68"/>
        <v>0</v>
      </c>
      <c r="L370" s="136"/>
      <c r="M370" s="124" t="str">
        <f t="shared" si="64"/>
        <v/>
      </c>
      <c r="N370" s="136"/>
      <c r="O370" s="124" t="str">
        <f t="shared" si="65"/>
        <v/>
      </c>
      <c r="P370" s="168" t="str">
        <f t="shared" si="66"/>
        <v/>
      </c>
      <c r="Q370" s="146" t="str">
        <f t="shared" si="67"/>
        <v/>
      </c>
    </row>
    <row r="371" spans="1:17" ht="40.5" customHeight="1" x14ac:dyDescent="0.3">
      <c r="A371" s="160" t="str">
        <f>IF(ISBLANK(見積書内訳!A371),"",見積書内訳!A371)</f>
        <v/>
      </c>
      <c r="B371" s="161" t="str">
        <f>IF(ISBLANK(見積書内訳!B371),"",見積書内訳!B371)</f>
        <v/>
      </c>
      <c r="C371" s="161" t="str">
        <f>IF(ISBLANK(見積書内訳!C371),"",見積書内訳!C371)</f>
        <v/>
      </c>
      <c r="D371" s="162" t="str">
        <f>IF(ISBLANK(見積書内訳!D371),"",見積書内訳!D371)</f>
        <v/>
      </c>
      <c r="E371" s="163" t="str">
        <f>IF(ISBLANK(見積書内訳!E371),"",見積書内訳!E371)</f>
        <v/>
      </c>
      <c r="F371" s="164" t="str">
        <f>IF(ISBLANK(見積書内訳!F371),"",見積書内訳!F371)</f>
        <v/>
      </c>
      <c r="G371" s="124" t="str">
        <f t="shared" si="62"/>
        <v/>
      </c>
      <c r="H371" s="136"/>
      <c r="I371" s="140"/>
      <c r="J371" s="138"/>
      <c r="K371" s="124">
        <f t="shared" si="68"/>
        <v>0</v>
      </c>
      <c r="L371" s="136"/>
      <c r="M371" s="124" t="str">
        <f t="shared" si="64"/>
        <v/>
      </c>
      <c r="N371" s="136"/>
      <c r="O371" s="124" t="str">
        <f t="shared" si="65"/>
        <v/>
      </c>
      <c r="P371" s="168" t="str">
        <f t="shared" si="66"/>
        <v/>
      </c>
      <c r="Q371" s="146" t="str">
        <f t="shared" si="67"/>
        <v/>
      </c>
    </row>
    <row r="372" spans="1:17" ht="40.5" customHeight="1" x14ac:dyDescent="0.3">
      <c r="A372" s="160" t="str">
        <f>IF(ISBLANK(見積書内訳!A372),"",見積書内訳!A372)</f>
        <v/>
      </c>
      <c r="B372" s="161" t="str">
        <f>IF(ISBLANK(見積書内訳!B372),"",見積書内訳!B372)</f>
        <v/>
      </c>
      <c r="C372" s="161" t="str">
        <f>IF(ISBLANK(見積書内訳!C372),"",見積書内訳!C372)</f>
        <v/>
      </c>
      <c r="D372" s="162" t="str">
        <f>IF(ISBLANK(見積書内訳!D372),"",見積書内訳!D372)</f>
        <v/>
      </c>
      <c r="E372" s="163" t="str">
        <f>IF(ISBLANK(見積書内訳!E372),"",見積書内訳!E372)</f>
        <v/>
      </c>
      <c r="F372" s="164" t="str">
        <f>IF(ISBLANK(見積書内訳!F372),"",見積書内訳!F372)</f>
        <v/>
      </c>
      <c r="G372" s="124" t="str">
        <f t="shared" si="62"/>
        <v/>
      </c>
      <c r="H372" s="136"/>
      <c r="I372" s="140"/>
      <c r="J372" s="138"/>
      <c r="K372" s="124">
        <f t="shared" si="68"/>
        <v>0</v>
      </c>
      <c r="L372" s="136"/>
      <c r="M372" s="124" t="str">
        <f t="shared" si="64"/>
        <v/>
      </c>
      <c r="N372" s="136"/>
      <c r="O372" s="124" t="str">
        <f t="shared" si="65"/>
        <v/>
      </c>
      <c r="P372" s="168" t="str">
        <f t="shared" si="66"/>
        <v/>
      </c>
      <c r="Q372" s="146" t="str">
        <f t="shared" si="67"/>
        <v/>
      </c>
    </row>
    <row r="373" spans="1:17" ht="40.5" customHeight="1" x14ac:dyDescent="0.3">
      <c r="A373" s="160" t="str">
        <f>IF(ISBLANK(見積書内訳!A373),"",見積書内訳!A373)</f>
        <v/>
      </c>
      <c r="B373" s="161" t="str">
        <f>IF(ISBLANK(見積書内訳!B373),"",見積書内訳!B373)</f>
        <v/>
      </c>
      <c r="C373" s="161" t="str">
        <f>IF(ISBLANK(見積書内訳!C373),"",見積書内訳!C373)</f>
        <v/>
      </c>
      <c r="D373" s="162" t="str">
        <f>IF(ISBLANK(見積書内訳!D373),"",見積書内訳!D373)</f>
        <v/>
      </c>
      <c r="E373" s="163" t="str">
        <f>IF(ISBLANK(見積書内訳!E373),"",見積書内訳!E373)</f>
        <v/>
      </c>
      <c r="F373" s="164" t="str">
        <f>IF(ISBLANK(見積書内訳!F373),"",見積書内訳!F373)</f>
        <v/>
      </c>
      <c r="G373" s="124" t="str">
        <f t="shared" si="62"/>
        <v/>
      </c>
      <c r="H373" s="136"/>
      <c r="I373" s="140"/>
      <c r="J373" s="138"/>
      <c r="K373" s="124">
        <f t="shared" si="68"/>
        <v>0</v>
      </c>
      <c r="L373" s="136"/>
      <c r="M373" s="124" t="str">
        <f t="shared" si="64"/>
        <v/>
      </c>
      <c r="N373" s="136"/>
      <c r="O373" s="124" t="str">
        <f t="shared" si="65"/>
        <v/>
      </c>
      <c r="P373" s="168" t="str">
        <f t="shared" si="66"/>
        <v/>
      </c>
      <c r="Q373" s="146" t="str">
        <f t="shared" si="67"/>
        <v/>
      </c>
    </row>
    <row r="374" spans="1:17" ht="40.5" customHeight="1" x14ac:dyDescent="0.3">
      <c r="A374" s="160" t="str">
        <f>IF(ISBLANK(見積書内訳!A374),"",見積書内訳!A374)</f>
        <v/>
      </c>
      <c r="B374" s="161" t="str">
        <f>IF(ISBLANK(見積書内訳!B374),"",見積書内訳!B374)</f>
        <v/>
      </c>
      <c r="C374" s="161" t="str">
        <f>IF(ISBLANK(見積書内訳!C374),"",見積書内訳!C374)</f>
        <v/>
      </c>
      <c r="D374" s="162" t="str">
        <f>IF(ISBLANK(見積書内訳!D374),"",見積書内訳!D374)</f>
        <v/>
      </c>
      <c r="E374" s="163" t="str">
        <f>IF(ISBLANK(見積書内訳!E374),"",見積書内訳!E374)</f>
        <v/>
      </c>
      <c r="F374" s="164" t="str">
        <f>IF(ISBLANK(見積書内訳!F374),"",見積書内訳!F374)</f>
        <v/>
      </c>
      <c r="G374" s="124" t="str">
        <f t="shared" si="62"/>
        <v/>
      </c>
      <c r="H374" s="136"/>
      <c r="I374" s="140"/>
      <c r="J374" s="138"/>
      <c r="K374" s="124">
        <f t="shared" si="68"/>
        <v>0</v>
      </c>
      <c r="L374" s="136"/>
      <c r="M374" s="124" t="str">
        <f t="shared" si="64"/>
        <v/>
      </c>
      <c r="N374" s="136"/>
      <c r="O374" s="124" t="str">
        <f t="shared" si="65"/>
        <v/>
      </c>
      <c r="P374" s="168" t="str">
        <f t="shared" si="66"/>
        <v/>
      </c>
      <c r="Q374" s="146" t="str">
        <f t="shared" si="67"/>
        <v/>
      </c>
    </row>
    <row r="375" spans="1:17" ht="40.5" customHeight="1" x14ac:dyDescent="0.3">
      <c r="A375" s="160" t="str">
        <f>IF(ISBLANK(見積書内訳!A375),"",見積書内訳!A375)</f>
        <v/>
      </c>
      <c r="B375" s="161" t="str">
        <f>IF(ISBLANK(見積書内訳!B375),"",見積書内訳!B375)</f>
        <v/>
      </c>
      <c r="C375" s="161" t="str">
        <f>IF(ISBLANK(見積書内訳!C375),"",見積書内訳!C375)</f>
        <v/>
      </c>
      <c r="D375" s="162" t="str">
        <f>IF(ISBLANK(見積書内訳!D375),"",見積書内訳!D375)</f>
        <v/>
      </c>
      <c r="E375" s="163" t="str">
        <f>IF(ISBLANK(見積書内訳!E375),"",見積書内訳!E375)</f>
        <v/>
      </c>
      <c r="F375" s="164" t="str">
        <f>IF(ISBLANK(見積書内訳!F375),"",見積書内訳!F375)</f>
        <v/>
      </c>
      <c r="G375" s="124" t="str">
        <f t="shared" si="62"/>
        <v/>
      </c>
      <c r="H375" s="136"/>
      <c r="I375" s="140"/>
      <c r="J375" s="138"/>
      <c r="K375" s="124">
        <f t="shared" si="68"/>
        <v>0</v>
      </c>
      <c r="L375" s="136"/>
      <c r="M375" s="124" t="str">
        <f t="shared" si="64"/>
        <v/>
      </c>
      <c r="N375" s="136"/>
      <c r="O375" s="124" t="str">
        <f t="shared" si="65"/>
        <v/>
      </c>
      <c r="P375" s="168" t="str">
        <f t="shared" si="66"/>
        <v/>
      </c>
      <c r="Q375" s="146" t="str">
        <f t="shared" si="67"/>
        <v/>
      </c>
    </row>
    <row r="376" spans="1:17" ht="40.5" customHeight="1" x14ac:dyDescent="0.3">
      <c r="A376" s="160" t="str">
        <f>IF(ISBLANK(見積書内訳!A376),"",見積書内訳!A376)</f>
        <v/>
      </c>
      <c r="B376" s="161" t="str">
        <f>IF(ISBLANK(見積書内訳!B376),"",見積書内訳!B376)</f>
        <v/>
      </c>
      <c r="C376" s="161" t="str">
        <f>IF(ISBLANK(見積書内訳!C376),"",見積書内訳!C376)</f>
        <v/>
      </c>
      <c r="D376" s="162" t="str">
        <f>IF(ISBLANK(見積書内訳!D376),"",見積書内訳!D376)</f>
        <v/>
      </c>
      <c r="E376" s="163" t="str">
        <f>IF(ISBLANK(見積書内訳!E376),"",見積書内訳!E376)</f>
        <v/>
      </c>
      <c r="F376" s="164" t="str">
        <f>IF(ISBLANK(見積書内訳!F376),"",見積書内訳!F376)</f>
        <v/>
      </c>
      <c r="G376" s="124" t="str">
        <f t="shared" si="62"/>
        <v/>
      </c>
      <c r="H376" s="136"/>
      <c r="I376" s="140"/>
      <c r="J376" s="138"/>
      <c r="K376" s="124">
        <f t="shared" si="68"/>
        <v>0</v>
      </c>
      <c r="L376" s="136"/>
      <c r="M376" s="124" t="str">
        <f t="shared" si="64"/>
        <v/>
      </c>
      <c r="N376" s="136"/>
      <c r="O376" s="124" t="str">
        <f t="shared" si="65"/>
        <v/>
      </c>
      <c r="P376" s="168" t="str">
        <f t="shared" si="66"/>
        <v/>
      </c>
      <c r="Q376" s="146" t="str">
        <f t="shared" si="67"/>
        <v/>
      </c>
    </row>
    <row r="377" spans="1:17" ht="40.5" customHeight="1" x14ac:dyDescent="0.3">
      <c r="A377" s="160" t="str">
        <f>IF(ISBLANK(見積書内訳!A377),"",見積書内訳!A377)</f>
        <v/>
      </c>
      <c r="B377" s="161" t="str">
        <f>IF(ISBLANK(見積書内訳!B377),"",見積書内訳!B377)</f>
        <v/>
      </c>
      <c r="C377" s="161" t="str">
        <f>IF(ISBLANK(見積書内訳!C377),"",見積書内訳!C377)</f>
        <v/>
      </c>
      <c r="D377" s="162" t="str">
        <f>IF(ISBLANK(見積書内訳!D377),"",見積書内訳!D377)</f>
        <v/>
      </c>
      <c r="E377" s="163" t="str">
        <f>IF(ISBLANK(見積書内訳!E377),"",見積書内訳!E377)</f>
        <v/>
      </c>
      <c r="F377" s="164" t="str">
        <f>IF(ISBLANK(見積書内訳!F377),"",見積書内訳!F377)</f>
        <v/>
      </c>
      <c r="G377" s="124" t="str">
        <f t="shared" si="62"/>
        <v/>
      </c>
      <c r="H377" s="136"/>
      <c r="I377" s="140"/>
      <c r="J377" s="138"/>
      <c r="K377" s="124">
        <f t="shared" si="68"/>
        <v>0</v>
      </c>
      <c r="L377" s="136"/>
      <c r="M377" s="124" t="str">
        <f t="shared" si="64"/>
        <v/>
      </c>
      <c r="N377" s="136"/>
      <c r="O377" s="124" t="str">
        <f t="shared" si="65"/>
        <v/>
      </c>
      <c r="P377" s="168" t="str">
        <f t="shared" si="66"/>
        <v/>
      </c>
      <c r="Q377" s="146" t="str">
        <f t="shared" si="67"/>
        <v/>
      </c>
    </row>
    <row r="378" spans="1:17" ht="40.5" customHeight="1" x14ac:dyDescent="0.3">
      <c r="A378" s="160" t="str">
        <f>IF(ISBLANK(見積書内訳!A378),"",見積書内訳!A378)</f>
        <v/>
      </c>
      <c r="B378" s="161" t="str">
        <f>IF(ISBLANK(見積書内訳!B378),"",見積書内訳!B378)</f>
        <v/>
      </c>
      <c r="C378" s="161" t="str">
        <f>IF(ISBLANK(見積書内訳!C378),"",見積書内訳!C378)</f>
        <v/>
      </c>
      <c r="D378" s="162" t="str">
        <f>IF(ISBLANK(見積書内訳!D378),"",見積書内訳!D378)</f>
        <v/>
      </c>
      <c r="E378" s="163" t="str">
        <f>IF(ISBLANK(見積書内訳!E378),"",見積書内訳!E378)</f>
        <v/>
      </c>
      <c r="F378" s="164" t="str">
        <f>IF(ISBLANK(見積書内訳!F378),"",見積書内訳!F378)</f>
        <v/>
      </c>
      <c r="G378" s="124" t="str">
        <f t="shared" si="62"/>
        <v/>
      </c>
      <c r="H378" s="136"/>
      <c r="I378" s="140"/>
      <c r="J378" s="138"/>
      <c r="K378" s="124">
        <f t="shared" si="68"/>
        <v>0</v>
      </c>
      <c r="L378" s="136"/>
      <c r="M378" s="124" t="str">
        <f t="shared" si="64"/>
        <v/>
      </c>
      <c r="N378" s="136"/>
      <c r="O378" s="124" t="str">
        <f t="shared" si="65"/>
        <v/>
      </c>
      <c r="P378" s="168" t="str">
        <f t="shared" si="66"/>
        <v/>
      </c>
      <c r="Q378" s="146" t="str">
        <f t="shared" si="67"/>
        <v/>
      </c>
    </row>
    <row r="379" spans="1:17" ht="40.5" customHeight="1" x14ac:dyDescent="0.3">
      <c r="A379" s="160" t="str">
        <f>IF(ISBLANK(見積書内訳!A379),"",見積書内訳!A379)</f>
        <v/>
      </c>
      <c r="B379" s="161" t="str">
        <f>IF(ISBLANK(見積書内訳!B379),"",見積書内訳!B379)</f>
        <v/>
      </c>
      <c r="C379" s="161" t="str">
        <f>IF(ISBLANK(見積書内訳!C379),"",見積書内訳!C379)</f>
        <v/>
      </c>
      <c r="D379" s="162" t="str">
        <f>IF(ISBLANK(見積書内訳!D379),"",見積書内訳!D379)</f>
        <v/>
      </c>
      <c r="E379" s="163" t="str">
        <f>IF(ISBLANK(見積書内訳!E379),"",見積書内訳!E379)</f>
        <v/>
      </c>
      <c r="F379" s="164" t="str">
        <f>IF(ISBLANK(見積書内訳!F379),"",見積書内訳!F379)</f>
        <v/>
      </c>
      <c r="G379" s="124" t="str">
        <f t="shared" si="62"/>
        <v/>
      </c>
      <c r="H379" s="136"/>
      <c r="I379" s="140"/>
      <c r="J379" s="138"/>
      <c r="K379" s="124">
        <f t="shared" si="68"/>
        <v>0</v>
      </c>
      <c r="L379" s="136"/>
      <c r="M379" s="124" t="str">
        <f t="shared" si="64"/>
        <v/>
      </c>
      <c r="N379" s="136"/>
      <c r="O379" s="124" t="str">
        <f t="shared" si="65"/>
        <v/>
      </c>
      <c r="P379" s="168" t="str">
        <f t="shared" si="66"/>
        <v/>
      </c>
      <c r="Q379" s="146" t="str">
        <f t="shared" si="67"/>
        <v/>
      </c>
    </row>
    <row r="380" spans="1:17" ht="40.5" customHeight="1" x14ac:dyDescent="0.25">
      <c r="A380" s="123"/>
      <c r="B380" s="153" t="str">
        <f>IF(見積書内訳!B380="","",見積書内訳!B380)</f>
        <v>計</v>
      </c>
      <c r="C380" s="154"/>
      <c r="D380" s="155"/>
      <c r="E380" s="159"/>
      <c r="F380" s="155"/>
      <c r="G380" s="152">
        <f>SUM(G350:G379)</f>
        <v>0</v>
      </c>
      <c r="H380" s="156"/>
      <c r="I380" s="159"/>
      <c r="J380" s="156"/>
      <c r="K380" s="152">
        <f>SUM(K350:K379)</f>
        <v>0</v>
      </c>
      <c r="L380" s="156"/>
      <c r="M380" s="152">
        <f>SUM(M350:M379)</f>
        <v>0</v>
      </c>
      <c r="N380" s="157"/>
      <c r="O380" s="152">
        <f>SUM(O350:O379)</f>
        <v>0</v>
      </c>
      <c r="P380" s="157"/>
      <c r="Q380" s="152">
        <f>SUM(Q350:Q379)</f>
        <v>0</v>
      </c>
    </row>
    <row r="381" spans="1:17" ht="16.5" customHeight="1" x14ac:dyDescent="0.3">
      <c r="A381" s="110"/>
      <c r="B381" s="110"/>
      <c r="C381" s="108"/>
      <c r="D381" s="108"/>
      <c r="E381" s="108"/>
      <c r="F381" s="109"/>
      <c r="G381" s="109"/>
      <c r="H381" s="108"/>
      <c r="I381" s="108"/>
      <c r="J381" s="108"/>
      <c r="K381" s="109"/>
      <c r="L381" s="108"/>
      <c r="M381" s="109"/>
      <c r="N381" s="108"/>
      <c r="O381" s="109"/>
      <c r="P381" s="108"/>
      <c r="Q381" s="109"/>
    </row>
    <row r="382" spans="1:17" ht="16.5" customHeight="1" x14ac:dyDescent="0.15">
      <c r="A382" s="373" t="s">
        <v>63</v>
      </c>
      <c r="B382" s="373"/>
      <c r="C382" s="373"/>
      <c r="D382" s="373"/>
      <c r="E382" s="373"/>
      <c r="F382" s="373"/>
      <c r="G382" s="373"/>
      <c r="H382" s="373"/>
      <c r="I382" s="373"/>
      <c r="J382" s="373"/>
      <c r="K382" s="373"/>
      <c r="L382" s="373"/>
      <c r="M382" s="373"/>
      <c r="N382" s="373"/>
      <c r="O382" s="373"/>
      <c r="P382" s="373"/>
      <c r="Q382" s="373"/>
    </row>
    <row r="383" spans="1:17" ht="16.5" customHeight="1" x14ac:dyDescent="0.15">
      <c r="A383" s="373"/>
      <c r="B383" s="373"/>
      <c r="C383" s="373"/>
      <c r="D383" s="373"/>
      <c r="E383" s="373"/>
      <c r="F383" s="373"/>
      <c r="G383" s="373"/>
      <c r="H383" s="373"/>
      <c r="I383" s="373"/>
      <c r="J383" s="373"/>
      <c r="K383" s="373"/>
      <c r="L383" s="373"/>
      <c r="M383" s="373"/>
      <c r="N383" s="373"/>
      <c r="O383" s="373"/>
      <c r="P383" s="373"/>
      <c r="Q383" s="373"/>
    </row>
    <row r="384" spans="1:17" ht="16.5" customHeight="1" x14ac:dyDescent="0.15">
      <c r="A384" s="374"/>
      <c r="B384" s="374"/>
      <c r="C384" s="374"/>
      <c r="D384" s="374"/>
      <c r="E384" s="374"/>
      <c r="F384" s="374"/>
      <c r="G384" s="374"/>
      <c r="H384" s="374"/>
      <c r="I384" s="374"/>
      <c r="J384" s="374"/>
      <c r="K384" s="374"/>
      <c r="L384" s="374"/>
      <c r="M384" s="374"/>
      <c r="N384" s="374"/>
      <c r="O384" s="374"/>
      <c r="P384" s="374"/>
      <c r="Q384" s="374"/>
    </row>
    <row r="385" spans="1:17" s="7" customFormat="1" ht="24" customHeight="1" x14ac:dyDescent="0.2">
      <c r="A385" s="375">
        <f>IF(見積書内訳!A385="","",見積書内訳!A385)</f>
        <v>11</v>
      </c>
      <c r="B385" s="480" t="str">
        <f>IF(ISBLANK(見積書表紙!$C$22),"",見積書表紙!$C$22)</f>
        <v/>
      </c>
      <c r="C385" s="166"/>
      <c r="D385" s="482" t="s">
        <v>118</v>
      </c>
      <c r="E385" s="483"/>
      <c r="F385" s="483"/>
      <c r="G385" s="484"/>
      <c r="H385" s="482" t="s">
        <v>119</v>
      </c>
      <c r="I385" s="483"/>
      <c r="J385" s="483"/>
      <c r="K385" s="484"/>
      <c r="L385" s="381" t="s">
        <v>147</v>
      </c>
      <c r="M385" s="383"/>
      <c r="N385" s="381" t="s">
        <v>120</v>
      </c>
      <c r="O385" s="383"/>
      <c r="P385" s="482" t="s">
        <v>132</v>
      </c>
      <c r="Q385" s="488"/>
    </row>
    <row r="386" spans="1:17" s="7" customFormat="1" ht="24" customHeight="1" x14ac:dyDescent="0.2">
      <c r="A386" s="376"/>
      <c r="B386" s="481"/>
      <c r="C386" s="167"/>
      <c r="D386" s="485"/>
      <c r="E386" s="486"/>
      <c r="F386" s="486"/>
      <c r="G386" s="487"/>
      <c r="H386" s="485"/>
      <c r="I386" s="486"/>
      <c r="J386" s="486"/>
      <c r="K386" s="487"/>
      <c r="L386" s="384" t="str">
        <f>L348</f>
        <v>(第　 回)</v>
      </c>
      <c r="M386" s="386"/>
      <c r="N386" s="384" t="str">
        <f>N348</f>
        <v>(第 回)</v>
      </c>
      <c r="O386" s="386"/>
      <c r="P386" s="485"/>
      <c r="Q386" s="489"/>
    </row>
    <row r="387" spans="1:17" s="7" customFormat="1" ht="40.5" customHeight="1" x14ac:dyDescent="0.2">
      <c r="A387" s="111" t="s">
        <v>52</v>
      </c>
      <c r="B387" s="112" t="s">
        <v>6</v>
      </c>
      <c r="C387" s="113" t="s">
        <v>53</v>
      </c>
      <c r="D387" s="112" t="s">
        <v>7</v>
      </c>
      <c r="E387" s="112" t="s">
        <v>0</v>
      </c>
      <c r="F387" s="114" t="s">
        <v>8</v>
      </c>
      <c r="G387" s="114" t="s">
        <v>9</v>
      </c>
      <c r="H387" s="112" t="s">
        <v>7</v>
      </c>
      <c r="I387" s="112" t="s">
        <v>0</v>
      </c>
      <c r="J387" s="112" t="s">
        <v>8</v>
      </c>
      <c r="K387" s="114" t="s">
        <v>9</v>
      </c>
      <c r="L387" s="112" t="s">
        <v>7</v>
      </c>
      <c r="M387" s="114" t="s">
        <v>9</v>
      </c>
      <c r="N387" s="112" t="s">
        <v>7</v>
      </c>
      <c r="O387" s="114" t="s">
        <v>9</v>
      </c>
      <c r="P387" s="112" t="s">
        <v>7</v>
      </c>
      <c r="Q387" s="145" t="s">
        <v>9</v>
      </c>
    </row>
    <row r="388" spans="1:17" ht="40.5" customHeight="1" x14ac:dyDescent="0.3">
      <c r="A388" s="160" t="str">
        <f>IF(ISBLANK(見積書内訳!A388),"",見積書内訳!A388)</f>
        <v/>
      </c>
      <c r="B388" s="161" t="str">
        <f>IF(ISBLANK(見積書内訳!B388),"",見積書内訳!B388)</f>
        <v/>
      </c>
      <c r="C388" s="161" t="str">
        <f>IF(ISBLANK(見積書内訳!C388),"",見積書内訳!C388)</f>
        <v/>
      </c>
      <c r="D388" s="162" t="str">
        <f>IF(ISBLANK(見積書内訳!D388),"",見積書内訳!D388)</f>
        <v/>
      </c>
      <c r="E388" s="163" t="str">
        <f>IF(ISBLANK(見積書内訳!E388),"",見積書内訳!E388)</f>
        <v/>
      </c>
      <c r="F388" s="164" t="str">
        <f>IF(ISBLANK(見積書内訳!F388),"",見積書内訳!F388)</f>
        <v/>
      </c>
      <c r="G388" s="124" t="str">
        <f>IF(D388="","",D388*F388)</f>
        <v/>
      </c>
      <c r="H388" s="136"/>
      <c r="I388" s="137"/>
      <c r="J388" s="138"/>
      <c r="K388" s="124">
        <f>H388*J388</f>
        <v>0</v>
      </c>
      <c r="L388" s="136"/>
      <c r="M388" s="124" t="str">
        <f>IF(ISERROR(L388*F388),"",L388*F388)</f>
        <v/>
      </c>
      <c r="N388" s="136"/>
      <c r="O388" s="124" t="str">
        <f>IF(ISERROR(F388*N388),"",F388*N388)</f>
        <v/>
      </c>
      <c r="P388" s="168" t="str">
        <f>IF(M388="","",SUM(L388,O388))</f>
        <v/>
      </c>
      <c r="Q388" s="146" t="str">
        <f>IF(ISERROR(P388*F388),"",P388*F388)</f>
        <v/>
      </c>
    </row>
    <row r="389" spans="1:17" ht="40.5" customHeight="1" x14ac:dyDescent="0.3">
      <c r="A389" s="160" t="str">
        <f>IF(ISBLANK(見積書内訳!A389),"",見積書内訳!A389)</f>
        <v/>
      </c>
      <c r="B389" s="161" t="str">
        <f>IF(ISBLANK(見積書内訳!B389),"",見積書内訳!B389)</f>
        <v/>
      </c>
      <c r="C389" s="161" t="str">
        <f>IF(ISBLANK(見積書内訳!C389),"",見積書内訳!C389)</f>
        <v/>
      </c>
      <c r="D389" s="162" t="str">
        <f>IF(ISBLANK(見積書内訳!D389),"",見積書内訳!D389)</f>
        <v/>
      </c>
      <c r="E389" s="163" t="str">
        <f>IF(ISBLANK(見積書内訳!E389),"",見積書内訳!E389)</f>
        <v/>
      </c>
      <c r="F389" s="164" t="str">
        <f>IF(ISBLANK(見積書内訳!F389),"",見積書内訳!F389)</f>
        <v/>
      </c>
      <c r="G389" s="124" t="str">
        <f t="shared" ref="G389:G417" si="69">IF(D389="","",D389*F389)</f>
        <v/>
      </c>
      <c r="H389" s="136"/>
      <c r="I389" s="137"/>
      <c r="J389" s="138"/>
      <c r="K389" s="124">
        <f t="shared" ref="K389:K392" si="70">H389*J389</f>
        <v>0</v>
      </c>
      <c r="L389" s="136"/>
      <c r="M389" s="124" t="str">
        <f t="shared" ref="M389:M417" si="71">IF(ISERROR(L389*F389),"",L389*F389)</f>
        <v/>
      </c>
      <c r="N389" s="136"/>
      <c r="O389" s="124" t="str">
        <f t="shared" ref="O389:O417" si="72">IF(ISERROR(F389*N389),"",F389*N389)</f>
        <v/>
      </c>
      <c r="P389" s="168" t="str">
        <f t="shared" ref="P389:P417" si="73">IF(M389="","",SUM(L389,O389))</f>
        <v/>
      </c>
      <c r="Q389" s="146" t="str">
        <f t="shared" ref="Q389:Q417" si="74">IF(ISERROR(P389*F389),"",P389*F389)</f>
        <v/>
      </c>
    </row>
    <row r="390" spans="1:17" ht="40.5" customHeight="1" x14ac:dyDescent="0.3">
      <c r="A390" s="160" t="str">
        <f>IF(ISBLANK(見積書内訳!A390),"",見積書内訳!A390)</f>
        <v/>
      </c>
      <c r="B390" s="161" t="str">
        <f>IF(ISBLANK(見積書内訳!B390),"",見積書内訳!B390)</f>
        <v/>
      </c>
      <c r="C390" s="161" t="str">
        <f>IF(ISBLANK(見積書内訳!C390),"",見積書内訳!C390)</f>
        <v/>
      </c>
      <c r="D390" s="162" t="str">
        <f>IF(ISBLANK(見積書内訳!D390),"",見積書内訳!D390)</f>
        <v/>
      </c>
      <c r="E390" s="163" t="str">
        <f>IF(ISBLANK(見積書内訳!E390),"",見積書内訳!E390)</f>
        <v/>
      </c>
      <c r="F390" s="164" t="str">
        <f>IF(ISBLANK(見積書内訳!F390),"",見積書内訳!F390)</f>
        <v/>
      </c>
      <c r="G390" s="124" t="str">
        <f t="shared" si="69"/>
        <v/>
      </c>
      <c r="H390" s="136"/>
      <c r="I390" s="137"/>
      <c r="J390" s="138"/>
      <c r="K390" s="124">
        <f t="shared" si="70"/>
        <v>0</v>
      </c>
      <c r="L390" s="136"/>
      <c r="M390" s="124" t="str">
        <f t="shared" si="71"/>
        <v/>
      </c>
      <c r="N390" s="136"/>
      <c r="O390" s="124" t="str">
        <f t="shared" si="72"/>
        <v/>
      </c>
      <c r="P390" s="168" t="str">
        <f t="shared" si="73"/>
        <v/>
      </c>
      <c r="Q390" s="146" t="str">
        <f t="shared" si="74"/>
        <v/>
      </c>
    </row>
    <row r="391" spans="1:17" ht="40.5" customHeight="1" x14ac:dyDescent="0.3">
      <c r="A391" s="160" t="str">
        <f>IF(ISBLANK(見積書内訳!A391),"",見積書内訳!A391)</f>
        <v/>
      </c>
      <c r="B391" s="161" t="str">
        <f>IF(ISBLANK(見積書内訳!B391),"",見積書内訳!B391)</f>
        <v/>
      </c>
      <c r="C391" s="161" t="str">
        <f>IF(ISBLANK(見積書内訳!C391),"",見積書内訳!C391)</f>
        <v/>
      </c>
      <c r="D391" s="162" t="str">
        <f>IF(ISBLANK(見積書内訳!D391),"",見積書内訳!D391)</f>
        <v/>
      </c>
      <c r="E391" s="163" t="str">
        <f>IF(ISBLANK(見積書内訳!E391),"",見積書内訳!E391)</f>
        <v/>
      </c>
      <c r="F391" s="164" t="str">
        <f>IF(ISBLANK(見積書内訳!F391),"",見積書内訳!F391)</f>
        <v/>
      </c>
      <c r="G391" s="124" t="str">
        <f t="shared" si="69"/>
        <v/>
      </c>
      <c r="H391" s="136"/>
      <c r="I391" s="137"/>
      <c r="J391" s="138"/>
      <c r="K391" s="124">
        <f t="shared" si="70"/>
        <v>0</v>
      </c>
      <c r="L391" s="136"/>
      <c r="M391" s="124" t="str">
        <f t="shared" si="71"/>
        <v/>
      </c>
      <c r="N391" s="136"/>
      <c r="O391" s="124" t="str">
        <f t="shared" si="72"/>
        <v/>
      </c>
      <c r="P391" s="168" t="str">
        <f t="shared" si="73"/>
        <v/>
      </c>
      <c r="Q391" s="146" t="str">
        <f t="shared" si="74"/>
        <v/>
      </c>
    </row>
    <row r="392" spans="1:17" ht="40.5" customHeight="1" x14ac:dyDescent="0.3">
      <c r="A392" s="160" t="str">
        <f>IF(ISBLANK(見積書内訳!A392),"",見積書内訳!A392)</f>
        <v/>
      </c>
      <c r="B392" s="161" t="str">
        <f>IF(ISBLANK(見積書内訳!B392),"",見積書内訳!B392)</f>
        <v/>
      </c>
      <c r="C392" s="161" t="str">
        <f>IF(ISBLANK(見積書内訳!C392),"",見積書内訳!C392)</f>
        <v/>
      </c>
      <c r="D392" s="162" t="str">
        <f>IF(ISBLANK(見積書内訳!D392),"",見積書内訳!D392)</f>
        <v/>
      </c>
      <c r="E392" s="163" t="str">
        <f>IF(ISBLANK(見積書内訳!E392),"",見積書内訳!E392)</f>
        <v/>
      </c>
      <c r="F392" s="164" t="str">
        <f>IF(ISBLANK(見積書内訳!F392),"",見積書内訳!F392)</f>
        <v/>
      </c>
      <c r="G392" s="124" t="str">
        <f t="shared" si="69"/>
        <v/>
      </c>
      <c r="H392" s="136"/>
      <c r="I392" s="137"/>
      <c r="J392" s="138"/>
      <c r="K392" s="124">
        <f t="shared" si="70"/>
        <v>0</v>
      </c>
      <c r="L392" s="136"/>
      <c r="M392" s="124" t="str">
        <f t="shared" si="71"/>
        <v/>
      </c>
      <c r="N392" s="136"/>
      <c r="O392" s="124" t="str">
        <f t="shared" si="72"/>
        <v/>
      </c>
      <c r="P392" s="168" t="str">
        <f t="shared" si="73"/>
        <v/>
      </c>
      <c r="Q392" s="146" t="str">
        <f t="shared" si="74"/>
        <v/>
      </c>
    </row>
    <row r="393" spans="1:17" ht="40.5" customHeight="1" x14ac:dyDescent="0.3">
      <c r="A393" s="160" t="str">
        <f>IF(ISBLANK(見積書内訳!A393),"",見積書内訳!A393)</f>
        <v/>
      </c>
      <c r="B393" s="161" t="str">
        <f>IF(ISBLANK(見積書内訳!B393),"",見積書内訳!B393)</f>
        <v/>
      </c>
      <c r="C393" s="161" t="str">
        <f>IF(ISBLANK(見積書内訳!C393),"",見積書内訳!C393)</f>
        <v/>
      </c>
      <c r="D393" s="162" t="str">
        <f>IF(ISBLANK(見積書内訳!D393),"",見積書内訳!D393)</f>
        <v/>
      </c>
      <c r="E393" s="163" t="str">
        <f>IF(ISBLANK(見積書内訳!E393),"",見積書内訳!E393)</f>
        <v/>
      </c>
      <c r="F393" s="164" t="str">
        <f>IF(ISBLANK(見積書内訳!F393),"",見積書内訳!F393)</f>
        <v/>
      </c>
      <c r="G393" s="124" t="str">
        <f t="shared" si="69"/>
        <v/>
      </c>
      <c r="H393" s="136"/>
      <c r="I393" s="137"/>
      <c r="J393" s="138"/>
      <c r="K393" s="124">
        <f>H393*J393</f>
        <v>0</v>
      </c>
      <c r="L393" s="136"/>
      <c r="M393" s="124" t="str">
        <f t="shared" si="71"/>
        <v/>
      </c>
      <c r="N393" s="136"/>
      <c r="O393" s="124" t="str">
        <f t="shared" si="72"/>
        <v/>
      </c>
      <c r="P393" s="168" t="str">
        <f t="shared" si="73"/>
        <v/>
      </c>
      <c r="Q393" s="146" t="str">
        <f t="shared" si="74"/>
        <v/>
      </c>
    </row>
    <row r="394" spans="1:17" ht="40.5" customHeight="1" x14ac:dyDescent="0.3">
      <c r="A394" s="160" t="str">
        <f>IF(ISBLANK(見積書内訳!A394),"",見積書内訳!A394)</f>
        <v/>
      </c>
      <c r="B394" s="161" t="str">
        <f>IF(ISBLANK(見積書内訳!B394),"",見積書内訳!B394)</f>
        <v/>
      </c>
      <c r="C394" s="161" t="str">
        <f>IF(ISBLANK(見積書内訳!C394),"",見積書内訳!C394)</f>
        <v/>
      </c>
      <c r="D394" s="162" t="str">
        <f>IF(ISBLANK(見積書内訳!D394),"",見積書内訳!D394)</f>
        <v/>
      </c>
      <c r="E394" s="163" t="str">
        <f>IF(ISBLANK(見積書内訳!E394),"",見積書内訳!E394)</f>
        <v/>
      </c>
      <c r="F394" s="164" t="str">
        <f>IF(ISBLANK(見積書内訳!F394),"",見積書内訳!F394)</f>
        <v/>
      </c>
      <c r="G394" s="124" t="str">
        <f t="shared" si="69"/>
        <v/>
      </c>
      <c r="H394" s="136"/>
      <c r="I394" s="137"/>
      <c r="J394" s="138"/>
      <c r="K394" s="124">
        <f>H394*J394</f>
        <v>0</v>
      </c>
      <c r="L394" s="136"/>
      <c r="M394" s="124" t="str">
        <f t="shared" si="71"/>
        <v/>
      </c>
      <c r="N394" s="136"/>
      <c r="O394" s="124" t="str">
        <f t="shared" si="72"/>
        <v/>
      </c>
      <c r="P394" s="168" t="str">
        <f t="shared" si="73"/>
        <v/>
      </c>
      <c r="Q394" s="146" t="str">
        <f t="shared" si="74"/>
        <v/>
      </c>
    </row>
    <row r="395" spans="1:17" ht="40.5" customHeight="1" x14ac:dyDescent="0.3">
      <c r="A395" s="160" t="str">
        <f>IF(ISBLANK(見積書内訳!A395),"",見積書内訳!A395)</f>
        <v/>
      </c>
      <c r="B395" s="161" t="str">
        <f>IF(ISBLANK(見積書内訳!B395),"",見積書内訳!B395)</f>
        <v/>
      </c>
      <c r="C395" s="161" t="str">
        <f>IF(ISBLANK(見積書内訳!C395),"",見積書内訳!C395)</f>
        <v/>
      </c>
      <c r="D395" s="162" t="str">
        <f>IF(ISBLANK(見積書内訳!D395),"",見積書内訳!D395)</f>
        <v/>
      </c>
      <c r="E395" s="163" t="str">
        <f>IF(ISBLANK(見積書内訳!E395),"",見積書内訳!E395)</f>
        <v/>
      </c>
      <c r="F395" s="164" t="str">
        <f>IF(ISBLANK(見積書内訳!F395),"",見積書内訳!F395)</f>
        <v/>
      </c>
      <c r="G395" s="124" t="str">
        <f t="shared" si="69"/>
        <v/>
      </c>
      <c r="H395" s="136"/>
      <c r="I395" s="137"/>
      <c r="J395" s="138"/>
      <c r="K395" s="124">
        <f t="shared" ref="K395:K417" si="75">H395*J395</f>
        <v>0</v>
      </c>
      <c r="L395" s="136"/>
      <c r="M395" s="124" t="str">
        <f t="shared" si="71"/>
        <v/>
      </c>
      <c r="N395" s="136"/>
      <c r="O395" s="124" t="str">
        <f t="shared" si="72"/>
        <v/>
      </c>
      <c r="P395" s="168" t="str">
        <f t="shared" si="73"/>
        <v/>
      </c>
      <c r="Q395" s="146" t="str">
        <f t="shared" si="74"/>
        <v/>
      </c>
    </row>
    <row r="396" spans="1:17" ht="40.5" customHeight="1" x14ac:dyDescent="0.3">
      <c r="A396" s="160" t="str">
        <f>IF(ISBLANK(見積書内訳!A396),"",見積書内訳!A396)</f>
        <v/>
      </c>
      <c r="B396" s="161" t="str">
        <f>IF(ISBLANK(見積書内訳!B396),"",見積書内訳!B396)</f>
        <v/>
      </c>
      <c r="C396" s="161" t="str">
        <f>IF(ISBLANK(見積書内訳!C396),"",見積書内訳!C396)</f>
        <v/>
      </c>
      <c r="D396" s="162" t="str">
        <f>IF(ISBLANK(見積書内訳!D396),"",見積書内訳!D396)</f>
        <v/>
      </c>
      <c r="E396" s="163" t="str">
        <f>IF(ISBLANK(見積書内訳!E396),"",見積書内訳!E396)</f>
        <v/>
      </c>
      <c r="F396" s="164" t="str">
        <f>IF(ISBLANK(見積書内訳!F396),"",見積書内訳!F396)</f>
        <v/>
      </c>
      <c r="G396" s="124" t="str">
        <f t="shared" si="69"/>
        <v/>
      </c>
      <c r="H396" s="136"/>
      <c r="I396" s="137"/>
      <c r="J396" s="138"/>
      <c r="K396" s="124">
        <f t="shared" si="75"/>
        <v>0</v>
      </c>
      <c r="L396" s="136"/>
      <c r="M396" s="124" t="str">
        <f t="shared" si="71"/>
        <v/>
      </c>
      <c r="N396" s="136"/>
      <c r="O396" s="124" t="str">
        <f t="shared" si="72"/>
        <v/>
      </c>
      <c r="P396" s="168" t="str">
        <f t="shared" si="73"/>
        <v/>
      </c>
      <c r="Q396" s="146" t="str">
        <f t="shared" si="74"/>
        <v/>
      </c>
    </row>
    <row r="397" spans="1:17" ht="40.5" customHeight="1" x14ac:dyDescent="0.3">
      <c r="A397" s="160" t="str">
        <f>IF(ISBLANK(見積書内訳!A397),"",見積書内訳!A397)</f>
        <v/>
      </c>
      <c r="B397" s="161" t="str">
        <f>IF(ISBLANK(見積書内訳!B397),"",見積書内訳!B397)</f>
        <v/>
      </c>
      <c r="C397" s="161" t="str">
        <f>IF(ISBLANK(見積書内訳!C397),"",見積書内訳!C397)</f>
        <v/>
      </c>
      <c r="D397" s="162" t="str">
        <f>IF(ISBLANK(見積書内訳!D397),"",見積書内訳!D397)</f>
        <v/>
      </c>
      <c r="E397" s="163" t="str">
        <f>IF(ISBLANK(見積書内訳!E397),"",見積書内訳!E397)</f>
        <v/>
      </c>
      <c r="F397" s="164" t="str">
        <f>IF(ISBLANK(見積書内訳!F397),"",見積書内訳!F397)</f>
        <v/>
      </c>
      <c r="G397" s="124" t="str">
        <f t="shared" si="69"/>
        <v/>
      </c>
      <c r="H397" s="136"/>
      <c r="I397" s="137"/>
      <c r="J397" s="138"/>
      <c r="K397" s="124">
        <f t="shared" si="75"/>
        <v>0</v>
      </c>
      <c r="L397" s="136"/>
      <c r="M397" s="124" t="str">
        <f t="shared" si="71"/>
        <v/>
      </c>
      <c r="N397" s="136"/>
      <c r="O397" s="124" t="str">
        <f t="shared" si="72"/>
        <v/>
      </c>
      <c r="P397" s="168" t="str">
        <f t="shared" si="73"/>
        <v/>
      </c>
      <c r="Q397" s="146" t="str">
        <f t="shared" si="74"/>
        <v/>
      </c>
    </row>
    <row r="398" spans="1:17" ht="40.5" customHeight="1" x14ac:dyDescent="0.3">
      <c r="A398" s="160" t="str">
        <f>IF(ISBLANK(見積書内訳!A398),"",見積書内訳!A398)</f>
        <v/>
      </c>
      <c r="B398" s="161" t="str">
        <f>IF(ISBLANK(見積書内訳!B398),"",見積書内訳!B398)</f>
        <v/>
      </c>
      <c r="C398" s="161" t="str">
        <f>IF(ISBLANK(見積書内訳!C398),"",見積書内訳!C398)</f>
        <v/>
      </c>
      <c r="D398" s="162" t="str">
        <f>IF(ISBLANK(見積書内訳!D398),"",見積書内訳!D398)</f>
        <v/>
      </c>
      <c r="E398" s="163" t="str">
        <f>IF(ISBLANK(見積書内訳!E398),"",見積書内訳!E398)</f>
        <v/>
      </c>
      <c r="F398" s="164" t="str">
        <f>IF(ISBLANK(見積書内訳!F398),"",見積書内訳!F398)</f>
        <v/>
      </c>
      <c r="G398" s="124" t="str">
        <f t="shared" si="69"/>
        <v/>
      </c>
      <c r="H398" s="136"/>
      <c r="I398" s="137"/>
      <c r="J398" s="138"/>
      <c r="K398" s="124">
        <f t="shared" si="75"/>
        <v>0</v>
      </c>
      <c r="L398" s="136"/>
      <c r="M398" s="124" t="str">
        <f t="shared" si="71"/>
        <v/>
      </c>
      <c r="N398" s="136"/>
      <c r="O398" s="124" t="str">
        <f t="shared" si="72"/>
        <v/>
      </c>
      <c r="P398" s="168" t="str">
        <f t="shared" si="73"/>
        <v/>
      </c>
      <c r="Q398" s="146" t="str">
        <f t="shared" si="74"/>
        <v/>
      </c>
    </row>
    <row r="399" spans="1:17" ht="40.5" customHeight="1" x14ac:dyDescent="0.3">
      <c r="A399" s="160" t="str">
        <f>IF(ISBLANK(見積書内訳!A399),"",見積書内訳!A399)</f>
        <v/>
      </c>
      <c r="B399" s="161" t="str">
        <f>IF(ISBLANK(見積書内訳!B399),"",見積書内訳!B399)</f>
        <v/>
      </c>
      <c r="C399" s="161" t="str">
        <f>IF(ISBLANK(見積書内訳!C399),"",見積書内訳!C399)</f>
        <v/>
      </c>
      <c r="D399" s="162" t="str">
        <f>IF(ISBLANK(見積書内訳!D399),"",見積書内訳!D399)</f>
        <v/>
      </c>
      <c r="E399" s="163" t="str">
        <f>IF(ISBLANK(見積書内訳!E399),"",見積書内訳!E399)</f>
        <v/>
      </c>
      <c r="F399" s="164" t="str">
        <f>IF(ISBLANK(見積書内訳!F399),"",見積書内訳!F399)</f>
        <v/>
      </c>
      <c r="G399" s="124" t="str">
        <f t="shared" si="69"/>
        <v/>
      </c>
      <c r="H399" s="136"/>
      <c r="I399" s="137"/>
      <c r="J399" s="138"/>
      <c r="K399" s="124">
        <f t="shared" si="75"/>
        <v>0</v>
      </c>
      <c r="L399" s="136"/>
      <c r="M399" s="124" t="str">
        <f t="shared" si="71"/>
        <v/>
      </c>
      <c r="N399" s="136"/>
      <c r="O399" s="124" t="str">
        <f t="shared" si="72"/>
        <v/>
      </c>
      <c r="P399" s="168" t="str">
        <f t="shared" si="73"/>
        <v/>
      </c>
      <c r="Q399" s="146" t="str">
        <f t="shared" si="74"/>
        <v/>
      </c>
    </row>
    <row r="400" spans="1:17" ht="40.5" customHeight="1" x14ac:dyDescent="0.3">
      <c r="A400" s="160" t="str">
        <f>IF(ISBLANK(見積書内訳!A400),"",見積書内訳!A400)</f>
        <v/>
      </c>
      <c r="B400" s="161" t="str">
        <f>IF(ISBLANK(見積書内訳!B400),"",見積書内訳!B400)</f>
        <v/>
      </c>
      <c r="C400" s="161" t="str">
        <f>IF(ISBLANK(見積書内訳!C400),"",見積書内訳!C400)</f>
        <v/>
      </c>
      <c r="D400" s="162" t="str">
        <f>IF(ISBLANK(見積書内訳!D400),"",見積書内訳!D400)</f>
        <v/>
      </c>
      <c r="E400" s="163" t="str">
        <f>IF(ISBLANK(見積書内訳!E400),"",見積書内訳!E400)</f>
        <v/>
      </c>
      <c r="F400" s="164" t="str">
        <f>IF(ISBLANK(見積書内訳!F400),"",見積書内訳!F400)</f>
        <v/>
      </c>
      <c r="G400" s="124" t="str">
        <f t="shared" si="69"/>
        <v/>
      </c>
      <c r="H400" s="136"/>
      <c r="I400" s="137"/>
      <c r="J400" s="138"/>
      <c r="K400" s="124">
        <f t="shared" si="75"/>
        <v>0</v>
      </c>
      <c r="L400" s="136"/>
      <c r="M400" s="124" t="str">
        <f t="shared" si="71"/>
        <v/>
      </c>
      <c r="N400" s="136"/>
      <c r="O400" s="124" t="str">
        <f t="shared" si="72"/>
        <v/>
      </c>
      <c r="P400" s="168" t="str">
        <f t="shared" si="73"/>
        <v/>
      </c>
      <c r="Q400" s="146" t="str">
        <f t="shared" si="74"/>
        <v/>
      </c>
    </row>
    <row r="401" spans="1:17" ht="40.5" customHeight="1" x14ac:dyDescent="0.3">
      <c r="A401" s="160" t="str">
        <f>IF(ISBLANK(見積書内訳!A401),"",見積書内訳!A401)</f>
        <v/>
      </c>
      <c r="B401" s="161" t="str">
        <f>IF(ISBLANK(見積書内訳!B401),"",見積書内訳!B401)</f>
        <v/>
      </c>
      <c r="C401" s="161" t="str">
        <f>IF(ISBLANK(見積書内訳!C401),"",見積書内訳!C401)</f>
        <v/>
      </c>
      <c r="D401" s="162" t="str">
        <f>IF(ISBLANK(見積書内訳!D401),"",見積書内訳!D401)</f>
        <v/>
      </c>
      <c r="E401" s="163" t="str">
        <f>IF(ISBLANK(見積書内訳!E401),"",見積書内訳!E401)</f>
        <v/>
      </c>
      <c r="F401" s="164" t="str">
        <f>IF(ISBLANK(見積書内訳!F401),"",見積書内訳!F401)</f>
        <v/>
      </c>
      <c r="G401" s="124" t="str">
        <f t="shared" si="69"/>
        <v/>
      </c>
      <c r="H401" s="136"/>
      <c r="I401" s="140"/>
      <c r="J401" s="138"/>
      <c r="K401" s="124">
        <f t="shared" si="75"/>
        <v>0</v>
      </c>
      <c r="L401" s="136"/>
      <c r="M401" s="124" t="str">
        <f t="shared" si="71"/>
        <v/>
      </c>
      <c r="N401" s="136"/>
      <c r="O401" s="124" t="str">
        <f t="shared" si="72"/>
        <v/>
      </c>
      <c r="P401" s="168" t="str">
        <f t="shared" si="73"/>
        <v/>
      </c>
      <c r="Q401" s="146" t="str">
        <f t="shared" si="74"/>
        <v/>
      </c>
    </row>
    <row r="402" spans="1:17" ht="40.5" customHeight="1" x14ac:dyDescent="0.3">
      <c r="A402" s="160" t="str">
        <f>IF(ISBLANK(見積書内訳!A402),"",見積書内訳!A402)</f>
        <v/>
      </c>
      <c r="B402" s="161" t="str">
        <f>IF(ISBLANK(見積書内訳!B402),"",見積書内訳!B402)</f>
        <v/>
      </c>
      <c r="C402" s="161" t="str">
        <f>IF(ISBLANK(見積書内訳!C402),"",見積書内訳!C402)</f>
        <v/>
      </c>
      <c r="D402" s="162" t="str">
        <f>IF(ISBLANK(見積書内訳!D402),"",見積書内訳!D402)</f>
        <v/>
      </c>
      <c r="E402" s="163" t="str">
        <f>IF(ISBLANK(見積書内訳!E402),"",見積書内訳!E402)</f>
        <v/>
      </c>
      <c r="F402" s="164" t="str">
        <f>IF(ISBLANK(見積書内訳!F402),"",見積書内訳!F402)</f>
        <v/>
      </c>
      <c r="G402" s="124" t="str">
        <f t="shared" si="69"/>
        <v/>
      </c>
      <c r="H402" s="136"/>
      <c r="I402" s="137"/>
      <c r="J402" s="138"/>
      <c r="K402" s="124">
        <f t="shared" si="75"/>
        <v>0</v>
      </c>
      <c r="L402" s="136"/>
      <c r="M402" s="124" t="str">
        <f t="shared" si="71"/>
        <v/>
      </c>
      <c r="N402" s="136"/>
      <c r="O402" s="124" t="str">
        <f t="shared" si="72"/>
        <v/>
      </c>
      <c r="P402" s="168" t="str">
        <f t="shared" si="73"/>
        <v/>
      </c>
      <c r="Q402" s="146" t="str">
        <f t="shared" si="74"/>
        <v/>
      </c>
    </row>
    <row r="403" spans="1:17" ht="40.5" customHeight="1" x14ac:dyDescent="0.3">
      <c r="A403" s="160" t="str">
        <f>IF(ISBLANK(見積書内訳!A403),"",見積書内訳!A403)</f>
        <v/>
      </c>
      <c r="B403" s="161" t="str">
        <f>IF(ISBLANK(見積書内訳!B403),"",見積書内訳!B403)</f>
        <v/>
      </c>
      <c r="C403" s="161" t="str">
        <f>IF(ISBLANK(見積書内訳!C403),"",見積書内訳!C403)</f>
        <v/>
      </c>
      <c r="D403" s="162" t="str">
        <f>IF(ISBLANK(見積書内訳!D403),"",見積書内訳!D403)</f>
        <v/>
      </c>
      <c r="E403" s="163" t="str">
        <f>IF(ISBLANK(見積書内訳!E403),"",見積書内訳!E403)</f>
        <v/>
      </c>
      <c r="F403" s="164" t="str">
        <f>IF(ISBLANK(見積書内訳!F403),"",見積書内訳!F403)</f>
        <v/>
      </c>
      <c r="G403" s="124" t="str">
        <f t="shared" si="69"/>
        <v/>
      </c>
      <c r="H403" s="136"/>
      <c r="I403" s="137"/>
      <c r="J403" s="138"/>
      <c r="K403" s="124">
        <f t="shared" si="75"/>
        <v>0</v>
      </c>
      <c r="L403" s="136"/>
      <c r="M403" s="124" t="str">
        <f t="shared" si="71"/>
        <v/>
      </c>
      <c r="N403" s="136"/>
      <c r="O403" s="124" t="str">
        <f t="shared" si="72"/>
        <v/>
      </c>
      <c r="P403" s="168" t="str">
        <f t="shared" si="73"/>
        <v/>
      </c>
      <c r="Q403" s="146" t="str">
        <f t="shared" si="74"/>
        <v/>
      </c>
    </row>
    <row r="404" spans="1:17" ht="40.5" customHeight="1" x14ac:dyDescent="0.3">
      <c r="A404" s="160" t="str">
        <f>IF(ISBLANK(見積書内訳!A404),"",見積書内訳!A404)</f>
        <v/>
      </c>
      <c r="B404" s="161" t="str">
        <f>IF(ISBLANK(見積書内訳!B404),"",見積書内訳!B404)</f>
        <v/>
      </c>
      <c r="C404" s="161" t="str">
        <f>IF(ISBLANK(見積書内訳!C404),"",見積書内訳!C404)</f>
        <v/>
      </c>
      <c r="D404" s="162" t="str">
        <f>IF(ISBLANK(見積書内訳!D404),"",見積書内訳!D404)</f>
        <v/>
      </c>
      <c r="E404" s="163" t="str">
        <f>IF(ISBLANK(見積書内訳!E404),"",見積書内訳!E404)</f>
        <v/>
      </c>
      <c r="F404" s="164" t="str">
        <f>IF(ISBLANK(見積書内訳!F404),"",見積書内訳!F404)</f>
        <v/>
      </c>
      <c r="G404" s="124" t="str">
        <f t="shared" si="69"/>
        <v/>
      </c>
      <c r="H404" s="136"/>
      <c r="I404" s="140"/>
      <c r="J404" s="138"/>
      <c r="K404" s="124">
        <f t="shared" si="75"/>
        <v>0</v>
      </c>
      <c r="L404" s="136"/>
      <c r="M404" s="124" t="str">
        <f t="shared" si="71"/>
        <v/>
      </c>
      <c r="N404" s="136"/>
      <c r="O404" s="124" t="str">
        <f t="shared" si="72"/>
        <v/>
      </c>
      <c r="P404" s="168" t="str">
        <f t="shared" si="73"/>
        <v/>
      </c>
      <c r="Q404" s="146" t="str">
        <f t="shared" si="74"/>
        <v/>
      </c>
    </row>
    <row r="405" spans="1:17" ht="40.5" customHeight="1" x14ac:dyDescent="0.3">
      <c r="A405" s="160" t="str">
        <f>IF(ISBLANK(見積書内訳!A405),"",見積書内訳!A405)</f>
        <v/>
      </c>
      <c r="B405" s="161" t="str">
        <f>IF(ISBLANK(見積書内訳!B405),"",見積書内訳!B405)</f>
        <v/>
      </c>
      <c r="C405" s="161" t="str">
        <f>IF(ISBLANK(見積書内訳!C405),"",見積書内訳!C405)</f>
        <v/>
      </c>
      <c r="D405" s="162" t="str">
        <f>IF(ISBLANK(見積書内訳!D405),"",見積書内訳!D405)</f>
        <v/>
      </c>
      <c r="E405" s="163" t="str">
        <f>IF(ISBLANK(見積書内訳!E405),"",見積書内訳!E405)</f>
        <v/>
      </c>
      <c r="F405" s="164" t="str">
        <f>IF(ISBLANK(見積書内訳!F405),"",見積書内訳!F405)</f>
        <v/>
      </c>
      <c r="G405" s="124" t="str">
        <f t="shared" si="69"/>
        <v/>
      </c>
      <c r="H405" s="136"/>
      <c r="I405" s="140"/>
      <c r="J405" s="138"/>
      <c r="K405" s="124">
        <f t="shared" si="75"/>
        <v>0</v>
      </c>
      <c r="L405" s="136"/>
      <c r="M405" s="124" t="str">
        <f t="shared" si="71"/>
        <v/>
      </c>
      <c r="N405" s="136"/>
      <c r="O405" s="124" t="str">
        <f t="shared" si="72"/>
        <v/>
      </c>
      <c r="P405" s="168" t="str">
        <f t="shared" si="73"/>
        <v/>
      </c>
      <c r="Q405" s="146" t="str">
        <f t="shared" si="74"/>
        <v/>
      </c>
    </row>
    <row r="406" spans="1:17" ht="40.5" customHeight="1" x14ac:dyDescent="0.3">
      <c r="A406" s="160" t="str">
        <f>IF(ISBLANK(見積書内訳!A406),"",見積書内訳!A406)</f>
        <v/>
      </c>
      <c r="B406" s="161" t="str">
        <f>IF(ISBLANK(見積書内訳!B406),"",見積書内訳!B406)</f>
        <v/>
      </c>
      <c r="C406" s="161" t="str">
        <f>IF(ISBLANK(見積書内訳!C406),"",見積書内訳!C406)</f>
        <v/>
      </c>
      <c r="D406" s="162" t="str">
        <f>IF(ISBLANK(見積書内訳!D406),"",見積書内訳!D406)</f>
        <v/>
      </c>
      <c r="E406" s="163" t="str">
        <f>IF(ISBLANK(見積書内訳!E406),"",見積書内訳!E406)</f>
        <v/>
      </c>
      <c r="F406" s="164" t="str">
        <f>IF(ISBLANK(見積書内訳!F406),"",見積書内訳!F406)</f>
        <v/>
      </c>
      <c r="G406" s="124" t="str">
        <f t="shared" si="69"/>
        <v/>
      </c>
      <c r="H406" s="136"/>
      <c r="I406" s="140"/>
      <c r="J406" s="138"/>
      <c r="K406" s="124">
        <f t="shared" si="75"/>
        <v>0</v>
      </c>
      <c r="L406" s="136"/>
      <c r="M406" s="124" t="str">
        <f t="shared" si="71"/>
        <v/>
      </c>
      <c r="N406" s="136"/>
      <c r="O406" s="124" t="str">
        <f t="shared" si="72"/>
        <v/>
      </c>
      <c r="P406" s="168" t="str">
        <f t="shared" si="73"/>
        <v/>
      </c>
      <c r="Q406" s="146" t="str">
        <f t="shared" si="74"/>
        <v/>
      </c>
    </row>
    <row r="407" spans="1:17" ht="40.5" customHeight="1" x14ac:dyDescent="0.3">
      <c r="A407" s="160" t="str">
        <f>IF(ISBLANK(見積書内訳!A407),"",見積書内訳!A407)</f>
        <v/>
      </c>
      <c r="B407" s="161" t="str">
        <f>IF(ISBLANK(見積書内訳!B407),"",見積書内訳!B407)</f>
        <v/>
      </c>
      <c r="C407" s="161" t="str">
        <f>IF(ISBLANK(見積書内訳!C407),"",見積書内訳!C407)</f>
        <v/>
      </c>
      <c r="D407" s="162" t="str">
        <f>IF(ISBLANK(見積書内訳!D407),"",見積書内訳!D407)</f>
        <v/>
      </c>
      <c r="E407" s="163" t="str">
        <f>IF(ISBLANK(見積書内訳!E407),"",見積書内訳!E407)</f>
        <v/>
      </c>
      <c r="F407" s="164" t="str">
        <f>IF(ISBLANK(見積書内訳!F407),"",見積書内訳!F407)</f>
        <v/>
      </c>
      <c r="G407" s="124" t="str">
        <f t="shared" si="69"/>
        <v/>
      </c>
      <c r="H407" s="136"/>
      <c r="I407" s="140"/>
      <c r="J407" s="138"/>
      <c r="K407" s="124">
        <f t="shared" si="75"/>
        <v>0</v>
      </c>
      <c r="L407" s="136"/>
      <c r="M407" s="124" t="str">
        <f t="shared" si="71"/>
        <v/>
      </c>
      <c r="N407" s="136"/>
      <c r="O407" s="124" t="str">
        <f t="shared" si="72"/>
        <v/>
      </c>
      <c r="P407" s="168" t="str">
        <f t="shared" si="73"/>
        <v/>
      </c>
      <c r="Q407" s="146" t="str">
        <f t="shared" si="74"/>
        <v/>
      </c>
    </row>
    <row r="408" spans="1:17" ht="40.5" customHeight="1" x14ac:dyDescent="0.3">
      <c r="A408" s="160" t="str">
        <f>IF(ISBLANK(見積書内訳!A408),"",見積書内訳!A408)</f>
        <v/>
      </c>
      <c r="B408" s="161" t="str">
        <f>IF(ISBLANK(見積書内訳!B408),"",見積書内訳!B408)</f>
        <v/>
      </c>
      <c r="C408" s="161" t="str">
        <f>IF(ISBLANK(見積書内訳!C408),"",見積書内訳!C408)</f>
        <v/>
      </c>
      <c r="D408" s="162" t="str">
        <f>IF(ISBLANK(見積書内訳!D408),"",見積書内訳!D408)</f>
        <v/>
      </c>
      <c r="E408" s="163" t="str">
        <f>IF(ISBLANK(見積書内訳!E408),"",見積書内訳!E408)</f>
        <v/>
      </c>
      <c r="F408" s="164" t="str">
        <f>IF(ISBLANK(見積書内訳!F408),"",見積書内訳!F408)</f>
        <v/>
      </c>
      <c r="G408" s="124" t="str">
        <f t="shared" si="69"/>
        <v/>
      </c>
      <c r="H408" s="136"/>
      <c r="I408" s="140"/>
      <c r="J408" s="138"/>
      <c r="K408" s="124">
        <f t="shared" si="75"/>
        <v>0</v>
      </c>
      <c r="L408" s="136"/>
      <c r="M408" s="124" t="str">
        <f t="shared" si="71"/>
        <v/>
      </c>
      <c r="N408" s="136"/>
      <c r="O408" s="124" t="str">
        <f t="shared" si="72"/>
        <v/>
      </c>
      <c r="P408" s="168" t="str">
        <f t="shared" si="73"/>
        <v/>
      </c>
      <c r="Q408" s="146" t="str">
        <f t="shared" si="74"/>
        <v/>
      </c>
    </row>
    <row r="409" spans="1:17" ht="40.5" customHeight="1" x14ac:dyDescent="0.3">
      <c r="A409" s="160" t="str">
        <f>IF(ISBLANK(見積書内訳!A409),"",見積書内訳!A409)</f>
        <v/>
      </c>
      <c r="B409" s="161" t="str">
        <f>IF(ISBLANK(見積書内訳!B409),"",見積書内訳!B409)</f>
        <v/>
      </c>
      <c r="C409" s="161" t="str">
        <f>IF(ISBLANK(見積書内訳!C409),"",見積書内訳!C409)</f>
        <v/>
      </c>
      <c r="D409" s="162" t="str">
        <f>IF(ISBLANK(見積書内訳!D409),"",見積書内訳!D409)</f>
        <v/>
      </c>
      <c r="E409" s="163" t="str">
        <f>IF(ISBLANK(見積書内訳!E409),"",見積書内訳!E409)</f>
        <v/>
      </c>
      <c r="F409" s="164" t="str">
        <f>IF(ISBLANK(見積書内訳!F409),"",見積書内訳!F409)</f>
        <v/>
      </c>
      <c r="G409" s="124" t="str">
        <f t="shared" si="69"/>
        <v/>
      </c>
      <c r="H409" s="136"/>
      <c r="I409" s="140"/>
      <c r="J409" s="138"/>
      <c r="K409" s="124">
        <f t="shared" si="75"/>
        <v>0</v>
      </c>
      <c r="L409" s="136"/>
      <c r="M409" s="124" t="str">
        <f t="shared" si="71"/>
        <v/>
      </c>
      <c r="N409" s="136"/>
      <c r="O409" s="124" t="str">
        <f t="shared" si="72"/>
        <v/>
      </c>
      <c r="P409" s="168" t="str">
        <f t="shared" si="73"/>
        <v/>
      </c>
      <c r="Q409" s="146" t="str">
        <f t="shared" si="74"/>
        <v/>
      </c>
    </row>
    <row r="410" spans="1:17" ht="40.5" customHeight="1" x14ac:dyDescent="0.3">
      <c r="A410" s="160" t="str">
        <f>IF(ISBLANK(見積書内訳!A410),"",見積書内訳!A410)</f>
        <v/>
      </c>
      <c r="B410" s="161" t="str">
        <f>IF(ISBLANK(見積書内訳!B410),"",見積書内訳!B410)</f>
        <v/>
      </c>
      <c r="C410" s="161" t="str">
        <f>IF(ISBLANK(見積書内訳!C410),"",見積書内訳!C410)</f>
        <v/>
      </c>
      <c r="D410" s="162" t="str">
        <f>IF(ISBLANK(見積書内訳!D410),"",見積書内訳!D410)</f>
        <v/>
      </c>
      <c r="E410" s="163" t="str">
        <f>IF(ISBLANK(見積書内訳!E410),"",見積書内訳!E410)</f>
        <v/>
      </c>
      <c r="F410" s="164" t="str">
        <f>IF(ISBLANK(見積書内訳!F410),"",見積書内訳!F410)</f>
        <v/>
      </c>
      <c r="G410" s="124" t="str">
        <f t="shared" si="69"/>
        <v/>
      </c>
      <c r="H410" s="136"/>
      <c r="I410" s="140"/>
      <c r="J410" s="138"/>
      <c r="K410" s="124">
        <f t="shared" si="75"/>
        <v>0</v>
      </c>
      <c r="L410" s="136"/>
      <c r="M410" s="124" t="str">
        <f t="shared" si="71"/>
        <v/>
      </c>
      <c r="N410" s="136"/>
      <c r="O410" s="124" t="str">
        <f t="shared" si="72"/>
        <v/>
      </c>
      <c r="P410" s="168" t="str">
        <f t="shared" si="73"/>
        <v/>
      </c>
      <c r="Q410" s="146" t="str">
        <f t="shared" si="74"/>
        <v/>
      </c>
    </row>
    <row r="411" spans="1:17" ht="40.5" customHeight="1" x14ac:dyDescent="0.3">
      <c r="A411" s="160" t="str">
        <f>IF(ISBLANK(見積書内訳!A411),"",見積書内訳!A411)</f>
        <v/>
      </c>
      <c r="B411" s="161" t="str">
        <f>IF(ISBLANK(見積書内訳!B411),"",見積書内訳!B411)</f>
        <v/>
      </c>
      <c r="C411" s="161" t="str">
        <f>IF(ISBLANK(見積書内訳!C411),"",見積書内訳!C411)</f>
        <v/>
      </c>
      <c r="D411" s="162" t="str">
        <f>IF(ISBLANK(見積書内訳!D411),"",見積書内訳!D411)</f>
        <v/>
      </c>
      <c r="E411" s="163" t="str">
        <f>IF(ISBLANK(見積書内訳!E411),"",見積書内訳!E411)</f>
        <v/>
      </c>
      <c r="F411" s="164" t="str">
        <f>IF(ISBLANK(見積書内訳!F411),"",見積書内訳!F411)</f>
        <v/>
      </c>
      <c r="G411" s="124" t="str">
        <f t="shared" si="69"/>
        <v/>
      </c>
      <c r="H411" s="136"/>
      <c r="I411" s="140"/>
      <c r="J411" s="138"/>
      <c r="K411" s="124">
        <f t="shared" si="75"/>
        <v>0</v>
      </c>
      <c r="L411" s="136"/>
      <c r="M411" s="124" t="str">
        <f t="shared" si="71"/>
        <v/>
      </c>
      <c r="N411" s="136"/>
      <c r="O411" s="124" t="str">
        <f t="shared" si="72"/>
        <v/>
      </c>
      <c r="P411" s="168" t="str">
        <f t="shared" si="73"/>
        <v/>
      </c>
      <c r="Q411" s="146" t="str">
        <f t="shared" si="74"/>
        <v/>
      </c>
    </row>
    <row r="412" spans="1:17" ht="40.5" customHeight="1" x14ac:dyDescent="0.3">
      <c r="A412" s="160" t="str">
        <f>IF(ISBLANK(見積書内訳!A412),"",見積書内訳!A412)</f>
        <v/>
      </c>
      <c r="B412" s="161" t="str">
        <f>IF(ISBLANK(見積書内訳!B412),"",見積書内訳!B412)</f>
        <v/>
      </c>
      <c r="C412" s="161" t="str">
        <f>IF(ISBLANK(見積書内訳!C412),"",見積書内訳!C412)</f>
        <v/>
      </c>
      <c r="D412" s="162" t="str">
        <f>IF(ISBLANK(見積書内訳!D412),"",見積書内訳!D412)</f>
        <v/>
      </c>
      <c r="E412" s="163" t="str">
        <f>IF(ISBLANK(見積書内訳!E412),"",見積書内訳!E412)</f>
        <v/>
      </c>
      <c r="F412" s="164" t="str">
        <f>IF(ISBLANK(見積書内訳!F412),"",見積書内訳!F412)</f>
        <v/>
      </c>
      <c r="G412" s="124" t="str">
        <f t="shared" si="69"/>
        <v/>
      </c>
      <c r="H412" s="136"/>
      <c r="I412" s="140"/>
      <c r="J412" s="138"/>
      <c r="K412" s="124">
        <f t="shared" si="75"/>
        <v>0</v>
      </c>
      <c r="L412" s="136"/>
      <c r="M412" s="124" t="str">
        <f t="shared" si="71"/>
        <v/>
      </c>
      <c r="N412" s="136"/>
      <c r="O412" s="124" t="str">
        <f t="shared" si="72"/>
        <v/>
      </c>
      <c r="P412" s="168" t="str">
        <f t="shared" si="73"/>
        <v/>
      </c>
      <c r="Q412" s="146" t="str">
        <f t="shared" si="74"/>
        <v/>
      </c>
    </row>
    <row r="413" spans="1:17" ht="40.5" customHeight="1" x14ac:dyDescent="0.3">
      <c r="A413" s="160" t="str">
        <f>IF(ISBLANK(見積書内訳!A413),"",見積書内訳!A413)</f>
        <v/>
      </c>
      <c r="B413" s="161" t="str">
        <f>IF(ISBLANK(見積書内訳!B413),"",見積書内訳!B413)</f>
        <v/>
      </c>
      <c r="C413" s="161" t="str">
        <f>IF(ISBLANK(見積書内訳!C413),"",見積書内訳!C413)</f>
        <v/>
      </c>
      <c r="D413" s="162" t="str">
        <f>IF(ISBLANK(見積書内訳!D413),"",見積書内訳!D413)</f>
        <v/>
      </c>
      <c r="E413" s="163" t="str">
        <f>IF(ISBLANK(見積書内訳!E413),"",見積書内訳!E413)</f>
        <v/>
      </c>
      <c r="F413" s="164" t="str">
        <f>IF(ISBLANK(見積書内訳!F413),"",見積書内訳!F413)</f>
        <v/>
      </c>
      <c r="G413" s="124" t="str">
        <f t="shared" si="69"/>
        <v/>
      </c>
      <c r="H413" s="136"/>
      <c r="I413" s="140"/>
      <c r="J413" s="138"/>
      <c r="K413" s="124">
        <f t="shared" si="75"/>
        <v>0</v>
      </c>
      <c r="L413" s="136"/>
      <c r="M413" s="124" t="str">
        <f t="shared" si="71"/>
        <v/>
      </c>
      <c r="N413" s="136"/>
      <c r="O413" s="124" t="str">
        <f t="shared" si="72"/>
        <v/>
      </c>
      <c r="P413" s="168" t="str">
        <f t="shared" si="73"/>
        <v/>
      </c>
      <c r="Q413" s="146" t="str">
        <f t="shared" si="74"/>
        <v/>
      </c>
    </row>
    <row r="414" spans="1:17" ht="40.5" customHeight="1" x14ac:dyDescent="0.3">
      <c r="A414" s="160" t="str">
        <f>IF(ISBLANK(見積書内訳!A414),"",見積書内訳!A414)</f>
        <v/>
      </c>
      <c r="B414" s="161" t="str">
        <f>IF(ISBLANK(見積書内訳!B414),"",見積書内訳!B414)</f>
        <v/>
      </c>
      <c r="C414" s="161" t="str">
        <f>IF(ISBLANK(見積書内訳!C414),"",見積書内訳!C414)</f>
        <v/>
      </c>
      <c r="D414" s="162" t="str">
        <f>IF(ISBLANK(見積書内訳!D414),"",見積書内訳!D414)</f>
        <v/>
      </c>
      <c r="E414" s="163" t="str">
        <f>IF(ISBLANK(見積書内訳!E414),"",見積書内訳!E414)</f>
        <v/>
      </c>
      <c r="F414" s="164" t="str">
        <f>IF(ISBLANK(見積書内訳!F414),"",見積書内訳!F414)</f>
        <v/>
      </c>
      <c r="G414" s="124" t="str">
        <f t="shared" si="69"/>
        <v/>
      </c>
      <c r="H414" s="136"/>
      <c r="I414" s="140"/>
      <c r="J414" s="138"/>
      <c r="K414" s="124">
        <f t="shared" si="75"/>
        <v>0</v>
      </c>
      <c r="L414" s="136"/>
      <c r="M414" s="124" t="str">
        <f t="shared" si="71"/>
        <v/>
      </c>
      <c r="N414" s="136"/>
      <c r="O414" s="124" t="str">
        <f t="shared" si="72"/>
        <v/>
      </c>
      <c r="P414" s="168" t="str">
        <f t="shared" si="73"/>
        <v/>
      </c>
      <c r="Q414" s="146" t="str">
        <f t="shared" si="74"/>
        <v/>
      </c>
    </row>
    <row r="415" spans="1:17" ht="40.5" customHeight="1" x14ac:dyDescent="0.3">
      <c r="A415" s="160" t="str">
        <f>IF(ISBLANK(見積書内訳!A415),"",見積書内訳!A415)</f>
        <v/>
      </c>
      <c r="B415" s="161" t="str">
        <f>IF(ISBLANK(見積書内訳!B415),"",見積書内訳!B415)</f>
        <v/>
      </c>
      <c r="C415" s="161" t="str">
        <f>IF(ISBLANK(見積書内訳!C415),"",見積書内訳!C415)</f>
        <v/>
      </c>
      <c r="D415" s="162" t="str">
        <f>IF(ISBLANK(見積書内訳!D415),"",見積書内訳!D415)</f>
        <v/>
      </c>
      <c r="E415" s="163" t="str">
        <f>IF(ISBLANK(見積書内訳!E415),"",見積書内訳!E415)</f>
        <v/>
      </c>
      <c r="F415" s="164" t="str">
        <f>IF(ISBLANK(見積書内訳!F415),"",見積書内訳!F415)</f>
        <v/>
      </c>
      <c r="G415" s="124" t="str">
        <f t="shared" si="69"/>
        <v/>
      </c>
      <c r="H415" s="136"/>
      <c r="I415" s="140"/>
      <c r="J415" s="138"/>
      <c r="K415" s="124">
        <f t="shared" si="75"/>
        <v>0</v>
      </c>
      <c r="L415" s="136"/>
      <c r="M415" s="124" t="str">
        <f t="shared" si="71"/>
        <v/>
      </c>
      <c r="N415" s="136"/>
      <c r="O415" s="124" t="str">
        <f t="shared" si="72"/>
        <v/>
      </c>
      <c r="P415" s="168" t="str">
        <f t="shared" si="73"/>
        <v/>
      </c>
      <c r="Q415" s="146" t="str">
        <f t="shared" si="74"/>
        <v/>
      </c>
    </row>
    <row r="416" spans="1:17" ht="40.5" customHeight="1" x14ac:dyDescent="0.3">
      <c r="A416" s="160" t="str">
        <f>IF(ISBLANK(見積書内訳!A416),"",見積書内訳!A416)</f>
        <v/>
      </c>
      <c r="B416" s="161" t="str">
        <f>IF(ISBLANK(見積書内訳!B416),"",見積書内訳!B416)</f>
        <v/>
      </c>
      <c r="C416" s="161" t="str">
        <f>IF(ISBLANK(見積書内訳!C416),"",見積書内訳!C416)</f>
        <v/>
      </c>
      <c r="D416" s="162" t="str">
        <f>IF(ISBLANK(見積書内訳!D416),"",見積書内訳!D416)</f>
        <v/>
      </c>
      <c r="E416" s="163" t="str">
        <f>IF(ISBLANK(見積書内訳!E416),"",見積書内訳!E416)</f>
        <v/>
      </c>
      <c r="F416" s="164" t="str">
        <f>IF(ISBLANK(見積書内訳!F416),"",見積書内訳!F416)</f>
        <v/>
      </c>
      <c r="G416" s="124" t="str">
        <f t="shared" si="69"/>
        <v/>
      </c>
      <c r="H416" s="136"/>
      <c r="I416" s="140"/>
      <c r="J416" s="138"/>
      <c r="K416" s="124">
        <f t="shared" si="75"/>
        <v>0</v>
      </c>
      <c r="L416" s="136"/>
      <c r="M416" s="124" t="str">
        <f t="shared" si="71"/>
        <v/>
      </c>
      <c r="N416" s="136"/>
      <c r="O416" s="124" t="str">
        <f t="shared" si="72"/>
        <v/>
      </c>
      <c r="P416" s="168" t="str">
        <f t="shared" si="73"/>
        <v/>
      </c>
      <c r="Q416" s="146" t="str">
        <f t="shared" si="74"/>
        <v/>
      </c>
    </row>
    <row r="417" spans="1:17" ht="40.5" customHeight="1" x14ac:dyDescent="0.3">
      <c r="A417" s="160" t="str">
        <f>IF(ISBLANK(見積書内訳!A417),"",見積書内訳!A417)</f>
        <v/>
      </c>
      <c r="B417" s="161" t="str">
        <f>IF(ISBLANK(見積書内訳!B417),"",見積書内訳!B417)</f>
        <v/>
      </c>
      <c r="C417" s="161" t="str">
        <f>IF(ISBLANK(見積書内訳!C417),"",見積書内訳!C417)</f>
        <v/>
      </c>
      <c r="D417" s="162" t="str">
        <f>IF(ISBLANK(見積書内訳!D417),"",見積書内訳!D417)</f>
        <v/>
      </c>
      <c r="E417" s="163" t="str">
        <f>IF(ISBLANK(見積書内訳!E417),"",見積書内訳!E417)</f>
        <v/>
      </c>
      <c r="F417" s="164" t="str">
        <f>IF(ISBLANK(見積書内訳!F417),"",見積書内訳!F417)</f>
        <v/>
      </c>
      <c r="G417" s="124" t="str">
        <f t="shared" si="69"/>
        <v/>
      </c>
      <c r="H417" s="136"/>
      <c r="I417" s="140"/>
      <c r="J417" s="138"/>
      <c r="K417" s="124">
        <f t="shared" si="75"/>
        <v>0</v>
      </c>
      <c r="L417" s="136"/>
      <c r="M417" s="124" t="str">
        <f t="shared" si="71"/>
        <v/>
      </c>
      <c r="N417" s="136"/>
      <c r="O417" s="124" t="str">
        <f t="shared" si="72"/>
        <v/>
      </c>
      <c r="P417" s="168" t="str">
        <f t="shared" si="73"/>
        <v/>
      </c>
      <c r="Q417" s="146" t="str">
        <f t="shared" si="74"/>
        <v/>
      </c>
    </row>
    <row r="418" spans="1:17" ht="40.5" customHeight="1" x14ac:dyDescent="0.25">
      <c r="A418" s="123"/>
      <c r="B418" s="153" t="str">
        <f>IF(見積書内訳!B418="","",見積書内訳!B418)</f>
        <v>計</v>
      </c>
      <c r="C418" s="154"/>
      <c r="D418" s="155"/>
      <c r="E418" s="159"/>
      <c r="F418" s="155"/>
      <c r="G418" s="152">
        <f>SUM(G388:G417)</f>
        <v>0</v>
      </c>
      <c r="H418" s="156"/>
      <c r="I418" s="159"/>
      <c r="J418" s="156"/>
      <c r="K418" s="152">
        <f>SUM(K388:K417)</f>
        <v>0</v>
      </c>
      <c r="L418" s="156"/>
      <c r="M418" s="152">
        <f>SUM(M388:M417)</f>
        <v>0</v>
      </c>
      <c r="N418" s="157"/>
      <c r="O418" s="152">
        <f>SUM(O388:O417)</f>
        <v>0</v>
      </c>
      <c r="P418" s="157"/>
      <c r="Q418" s="152">
        <f>SUM(Q388:Q417)</f>
        <v>0</v>
      </c>
    </row>
    <row r="419" spans="1:17" ht="16.5" customHeight="1" x14ac:dyDescent="0.3">
      <c r="A419" s="110"/>
      <c r="B419" s="110"/>
      <c r="C419" s="108"/>
      <c r="D419" s="108"/>
      <c r="E419" s="108"/>
      <c r="F419" s="109"/>
      <c r="G419" s="109"/>
      <c r="H419" s="108"/>
      <c r="I419" s="108"/>
      <c r="J419" s="108"/>
      <c r="K419" s="109"/>
      <c r="L419" s="108"/>
      <c r="M419" s="109"/>
      <c r="N419" s="108"/>
      <c r="O419" s="109"/>
      <c r="P419" s="108"/>
      <c r="Q419" s="109"/>
    </row>
    <row r="420" spans="1:17" ht="16.5" customHeight="1" x14ac:dyDescent="0.15">
      <c r="A420" s="373" t="s">
        <v>63</v>
      </c>
      <c r="B420" s="373"/>
      <c r="C420" s="373"/>
      <c r="D420" s="373"/>
      <c r="E420" s="373"/>
      <c r="F420" s="373"/>
      <c r="G420" s="373"/>
      <c r="H420" s="373"/>
      <c r="I420" s="373"/>
      <c r="J420" s="373"/>
      <c r="K420" s="373"/>
      <c r="L420" s="373"/>
      <c r="M420" s="373"/>
      <c r="N420" s="373"/>
      <c r="O420" s="373"/>
      <c r="P420" s="373"/>
      <c r="Q420" s="373"/>
    </row>
    <row r="421" spans="1:17" ht="16.5" customHeight="1" x14ac:dyDescent="0.15">
      <c r="A421" s="373"/>
      <c r="B421" s="373"/>
      <c r="C421" s="373"/>
      <c r="D421" s="373"/>
      <c r="E421" s="373"/>
      <c r="F421" s="373"/>
      <c r="G421" s="373"/>
      <c r="H421" s="373"/>
      <c r="I421" s="373"/>
      <c r="J421" s="373"/>
      <c r="K421" s="373"/>
      <c r="L421" s="373"/>
      <c r="M421" s="373"/>
      <c r="N421" s="373"/>
      <c r="O421" s="373"/>
      <c r="P421" s="373"/>
      <c r="Q421" s="373"/>
    </row>
    <row r="422" spans="1:17" ht="16.5" customHeight="1" x14ac:dyDescent="0.15">
      <c r="A422" s="374"/>
      <c r="B422" s="374"/>
      <c r="C422" s="374"/>
      <c r="D422" s="374"/>
      <c r="E422" s="374"/>
      <c r="F422" s="374"/>
      <c r="G422" s="374"/>
      <c r="H422" s="374"/>
      <c r="I422" s="374"/>
      <c r="J422" s="374"/>
      <c r="K422" s="374"/>
      <c r="L422" s="374"/>
      <c r="M422" s="374"/>
      <c r="N422" s="374"/>
      <c r="O422" s="374"/>
      <c r="P422" s="374"/>
      <c r="Q422" s="374"/>
    </row>
    <row r="423" spans="1:17" s="7" customFormat="1" ht="24" customHeight="1" x14ac:dyDescent="0.2">
      <c r="A423" s="375">
        <f>IF(見積書内訳!A423="","",見積書内訳!A423)</f>
        <v>12</v>
      </c>
      <c r="B423" s="480" t="str">
        <f>IF(ISBLANK(見積書表紙!$C$22),"",見積書表紙!$C$22)</f>
        <v/>
      </c>
      <c r="C423" s="166"/>
      <c r="D423" s="482" t="s">
        <v>118</v>
      </c>
      <c r="E423" s="483"/>
      <c r="F423" s="483"/>
      <c r="G423" s="484"/>
      <c r="H423" s="482" t="s">
        <v>119</v>
      </c>
      <c r="I423" s="483"/>
      <c r="J423" s="483"/>
      <c r="K423" s="484"/>
      <c r="L423" s="381" t="s">
        <v>147</v>
      </c>
      <c r="M423" s="383"/>
      <c r="N423" s="381" t="s">
        <v>120</v>
      </c>
      <c r="O423" s="383"/>
      <c r="P423" s="482" t="s">
        <v>132</v>
      </c>
      <c r="Q423" s="488"/>
    </row>
    <row r="424" spans="1:17" s="7" customFormat="1" ht="24" customHeight="1" x14ac:dyDescent="0.2">
      <c r="A424" s="376"/>
      <c r="B424" s="481"/>
      <c r="C424" s="167"/>
      <c r="D424" s="485"/>
      <c r="E424" s="486"/>
      <c r="F424" s="486"/>
      <c r="G424" s="487"/>
      <c r="H424" s="485"/>
      <c r="I424" s="486"/>
      <c r="J424" s="486"/>
      <c r="K424" s="487"/>
      <c r="L424" s="384" t="str">
        <f>L386</f>
        <v>(第　 回)</v>
      </c>
      <c r="M424" s="386"/>
      <c r="N424" s="384" t="str">
        <f>N386</f>
        <v>(第 回)</v>
      </c>
      <c r="O424" s="386"/>
      <c r="P424" s="485"/>
      <c r="Q424" s="489"/>
    </row>
    <row r="425" spans="1:17" s="7" customFormat="1" ht="40.5" customHeight="1" x14ac:dyDescent="0.2">
      <c r="A425" s="111" t="s">
        <v>52</v>
      </c>
      <c r="B425" s="112" t="s">
        <v>6</v>
      </c>
      <c r="C425" s="113" t="s">
        <v>53</v>
      </c>
      <c r="D425" s="112" t="s">
        <v>7</v>
      </c>
      <c r="E425" s="112" t="s">
        <v>0</v>
      </c>
      <c r="F425" s="114" t="s">
        <v>8</v>
      </c>
      <c r="G425" s="114" t="s">
        <v>9</v>
      </c>
      <c r="H425" s="112" t="s">
        <v>7</v>
      </c>
      <c r="I425" s="112" t="s">
        <v>0</v>
      </c>
      <c r="J425" s="112" t="s">
        <v>8</v>
      </c>
      <c r="K425" s="114" t="s">
        <v>9</v>
      </c>
      <c r="L425" s="112" t="s">
        <v>7</v>
      </c>
      <c r="M425" s="114" t="s">
        <v>9</v>
      </c>
      <c r="N425" s="112" t="s">
        <v>7</v>
      </c>
      <c r="O425" s="114" t="s">
        <v>9</v>
      </c>
      <c r="P425" s="112" t="s">
        <v>7</v>
      </c>
      <c r="Q425" s="145" t="s">
        <v>9</v>
      </c>
    </row>
    <row r="426" spans="1:17" ht="40.5" customHeight="1" x14ac:dyDescent="0.3">
      <c r="A426" s="160" t="str">
        <f>IF(ISBLANK(見積書内訳!A426),"",見積書内訳!A426)</f>
        <v/>
      </c>
      <c r="B426" s="161" t="str">
        <f>IF(ISBLANK(見積書内訳!B426),"",見積書内訳!B426)</f>
        <v/>
      </c>
      <c r="C426" s="161" t="str">
        <f>IF(ISBLANK(見積書内訳!C426),"",見積書内訳!C426)</f>
        <v/>
      </c>
      <c r="D426" s="162" t="str">
        <f>IF(ISBLANK(見積書内訳!D426),"",見積書内訳!D426)</f>
        <v/>
      </c>
      <c r="E426" s="163" t="str">
        <f>IF(ISBLANK(見積書内訳!E426),"",見積書内訳!E426)</f>
        <v/>
      </c>
      <c r="F426" s="164" t="str">
        <f>IF(ISBLANK(見積書内訳!F426),"",見積書内訳!F426)</f>
        <v/>
      </c>
      <c r="G426" s="124" t="str">
        <f>IF(D426="","",D426*F426)</f>
        <v/>
      </c>
      <c r="H426" s="136"/>
      <c r="I426" s="137"/>
      <c r="J426" s="138"/>
      <c r="K426" s="124">
        <f>H426*J426</f>
        <v>0</v>
      </c>
      <c r="L426" s="136"/>
      <c r="M426" s="124" t="str">
        <f>IF(ISERROR(L426*F426),"",L426*F426)</f>
        <v/>
      </c>
      <c r="N426" s="136"/>
      <c r="O426" s="124" t="str">
        <f>IF(ISERROR(F426*N426),"",F426*N426)</f>
        <v/>
      </c>
      <c r="P426" s="168" t="str">
        <f>IF(M426="","",SUM(L426,O426))</f>
        <v/>
      </c>
      <c r="Q426" s="146" t="str">
        <f>IF(ISERROR(P426*F426),"",P426*F426)</f>
        <v/>
      </c>
    </row>
    <row r="427" spans="1:17" ht="40.5" customHeight="1" x14ac:dyDescent="0.3">
      <c r="A427" s="160" t="str">
        <f>IF(ISBLANK(見積書内訳!A427),"",見積書内訳!A427)</f>
        <v/>
      </c>
      <c r="B427" s="161" t="str">
        <f>IF(ISBLANK(見積書内訳!B427),"",見積書内訳!B427)</f>
        <v/>
      </c>
      <c r="C427" s="161" t="str">
        <f>IF(ISBLANK(見積書内訳!C427),"",見積書内訳!C427)</f>
        <v/>
      </c>
      <c r="D427" s="162" t="str">
        <f>IF(ISBLANK(見積書内訳!D427),"",見積書内訳!D427)</f>
        <v/>
      </c>
      <c r="E427" s="163" t="str">
        <f>IF(ISBLANK(見積書内訳!E427),"",見積書内訳!E427)</f>
        <v/>
      </c>
      <c r="F427" s="164" t="str">
        <f>IF(ISBLANK(見積書内訳!F427),"",見積書内訳!F427)</f>
        <v/>
      </c>
      <c r="G427" s="124" t="str">
        <f t="shared" ref="G427:G455" si="76">IF(D427="","",D427*F427)</f>
        <v/>
      </c>
      <c r="H427" s="136"/>
      <c r="I427" s="137"/>
      <c r="J427" s="138"/>
      <c r="K427" s="124">
        <f t="shared" ref="K427:K430" si="77">H427*J427</f>
        <v>0</v>
      </c>
      <c r="L427" s="136"/>
      <c r="M427" s="124" t="str">
        <f t="shared" ref="M427:M455" si="78">IF(ISERROR(L427*F427),"",L427*F427)</f>
        <v/>
      </c>
      <c r="N427" s="136"/>
      <c r="O427" s="124" t="str">
        <f t="shared" ref="O427:O455" si="79">IF(ISERROR(F427*N427),"",F427*N427)</f>
        <v/>
      </c>
      <c r="P427" s="168" t="str">
        <f t="shared" ref="P427:P455" si="80">IF(M427="","",SUM(L427,O427))</f>
        <v/>
      </c>
      <c r="Q427" s="146" t="str">
        <f t="shared" ref="Q427:Q455" si="81">IF(ISERROR(P427*F427),"",P427*F427)</f>
        <v/>
      </c>
    </row>
    <row r="428" spans="1:17" ht="40.5" customHeight="1" x14ac:dyDescent="0.3">
      <c r="A428" s="160" t="str">
        <f>IF(ISBLANK(見積書内訳!A428),"",見積書内訳!A428)</f>
        <v/>
      </c>
      <c r="B428" s="161" t="str">
        <f>IF(ISBLANK(見積書内訳!B428),"",見積書内訳!B428)</f>
        <v/>
      </c>
      <c r="C428" s="161" t="str">
        <f>IF(ISBLANK(見積書内訳!C428),"",見積書内訳!C428)</f>
        <v/>
      </c>
      <c r="D428" s="162" t="str">
        <f>IF(ISBLANK(見積書内訳!D428),"",見積書内訳!D428)</f>
        <v/>
      </c>
      <c r="E428" s="163" t="str">
        <f>IF(ISBLANK(見積書内訳!E428),"",見積書内訳!E428)</f>
        <v/>
      </c>
      <c r="F428" s="164" t="str">
        <f>IF(ISBLANK(見積書内訳!F428),"",見積書内訳!F428)</f>
        <v/>
      </c>
      <c r="G428" s="124" t="str">
        <f t="shared" si="76"/>
        <v/>
      </c>
      <c r="H428" s="136"/>
      <c r="I428" s="137"/>
      <c r="J428" s="138"/>
      <c r="K428" s="124">
        <f t="shared" si="77"/>
        <v>0</v>
      </c>
      <c r="L428" s="136"/>
      <c r="M428" s="124" t="str">
        <f t="shared" si="78"/>
        <v/>
      </c>
      <c r="N428" s="136"/>
      <c r="O428" s="124" t="str">
        <f t="shared" si="79"/>
        <v/>
      </c>
      <c r="P428" s="168" t="str">
        <f t="shared" si="80"/>
        <v/>
      </c>
      <c r="Q428" s="146" t="str">
        <f t="shared" si="81"/>
        <v/>
      </c>
    </row>
    <row r="429" spans="1:17" ht="40.5" customHeight="1" x14ac:dyDescent="0.3">
      <c r="A429" s="160" t="str">
        <f>IF(ISBLANK(見積書内訳!A429),"",見積書内訳!A429)</f>
        <v/>
      </c>
      <c r="B429" s="161" t="str">
        <f>IF(ISBLANK(見積書内訳!B429),"",見積書内訳!B429)</f>
        <v/>
      </c>
      <c r="C429" s="161" t="str">
        <f>IF(ISBLANK(見積書内訳!C429),"",見積書内訳!C429)</f>
        <v/>
      </c>
      <c r="D429" s="162" t="str">
        <f>IF(ISBLANK(見積書内訳!D429),"",見積書内訳!D429)</f>
        <v/>
      </c>
      <c r="E429" s="163" t="str">
        <f>IF(ISBLANK(見積書内訳!E429),"",見積書内訳!E429)</f>
        <v/>
      </c>
      <c r="F429" s="164" t="str">
        <f>IF(ISBLANK(見積書内訳!F429),"",見積書内訳!F429)</f>
        <v/>
      </c>
      <c r="G429" s="124" t="str">
        <f t="shared" si="76"/>
        <v/>
      </c>
      <c r="H429" s="136"/>
      <c r="I429" s="137"/>
      <c r="J429" s="138"/>
      <c r="K429" s="124">
        <f t="shared" si="77"/>
        <v>0</v>
      </c>
      <c r="L429" s="136"/>
      <c r="M429" s="124" t="str">
        <f t="shared" si="78"/>
        <v/>
      </c>
      <c r="N429" s="136"/>
      <c r="O429" s="124" t="str">
        <f t="shared" si="79"/>
        <v/>
      </c>
      <c r="P429" s="168" t="str">
        <f t="shared" si="80"/>
        <v/>
      </c>
      <c r="Q429" s="146" t="str">
        <f t="shared" si="81"/>
        <v/>
      </c>
    </row>
    <row r="430" spans="1:17" ht="40.5" customHeight="1" x14ac:dyDescent="0.3">
      <c r="A430" s="160" t="str">
        <f>IF(ISBLANK(見積書内訳!A430),"",見積書内訳!A430)</f>
        <v/>
      </c>
      <c r="B430" s="161" t="str">
        <f>IF(ISBLANK(見積書内訳!B430),"",見積書内訳!B430)</f>
        <v/>
      </c>
      <c r="C430" s="161" t="str">
        <f>IF(ISBLANK(見積書内訳!C430),"",見積書内訳!C430)</f>
        <v/>
      </c>
      <c r="D430" s="162" t="str">
        <f>IF(ISBLANK(見積書内訳!D430),"",見積書内訳!D430)</f>
        <v/>
      </c>
      <c r="E430" s="163" t="str">
        <f>IF(ISBLANK(見積書内訳!E430),"",見積書内訳!E430)</f>
        <v/>
      </c>
      <c r="F430" s="164" t="str">
        <f>IF(ISBLANK(見積書内訳!F430),"",見積書内訳!F430)</f>
        <v/>
      </c>
      <c r="G430" s="124" t="str">
        <f t="shared" si="76"/>
        <v/>
      </c>
      <c r="H430" s="136"/>
      <c r="I430" s="137"/>
      <c r="J430" s="138"/>
      <c r="K430" s="124">
        <f t="shared" si="77"/>
        <v>0</v>
      </c>
      <c r="L430" s="136"/>
      <c r="M430" s="124" t="str">
        <f t="shared" si="78"/>
        <v/>
      </c>
      <c r="N430" s="136"/>
      <c r="O430" s="124" t="str">
        <f t="shared" si="79"/>
        <v/>
      </c>
      <c r="P430" s="168" t="str">
        <f t="shared" si="80"/>
        <v/>
      </c>
      <c r="Q430" s="146" t="str">
        <f t="shared" si="81"/>
        <v/>
      </c>
    </row>
    <row r="431" spans="1:17" ht="40.5" customHeight="1" x14ac:dyDescent="0.3">
      <c r="A431" s="160" t="str">
        <f>IF(ISBLANK(見積書内訳!A431),"",見積書内訳!A431)</f>
        <v/>
      </c>
      <c r="B431" s="161" t="str">
        <f>IF(ISBLANK(見積書内訳!B431),"",見積書内訳!B431)</f>
        <v/>
      </c>
      <c r="C431" s="161" t="str">
        <f>IF(ISBLANK(見積書内訳!C431),"",見積書内訳!C431)</f>
        <v/>
      </c>
      <c r="D431" s="162" t="str">
        <f>IF(ISBLANK(見積書内訳!D431),"",見積書内訳!D431)</f>
        <v/>
      </c>
      <c r="E431" s="163" t="str">
        <f>IF(ISBLANK(見積書内訳!E431),"",見積書内訳!E431)</f>
        <v/>
      </c>
      <c r="F431" s="164" t="str">
        <f>IF(ISBLANK(見積書内訳!F431),"",見積書内訳!F431)</f>
        <v/>
      </c>
      <c r="G431" s="124" t="str">
        <f t="shared" si="76"/>
        <v/>
      </c>
      <c r="H431" s="136"/>
      <c r="I431" s="137"/>
      <c r="J431" s="138"/>
      <c r="K431" s="124">
        <f>H431*J431</f>
        <v>0</v>
      </c>
      <c r="L431" s="136"/>
      <c r="M431" s="124" t="str">
        <f t="shared" si="78"/>
        <v/>
      </c>
      <c r="N431" s="136"/>
      <c r="O431" s="124" t="str">
        <f t="shared" si="79"/>
        <v/>
      </c>
      <c r="P431" s="168" t="str">
        <f t="shared" si="80"/>
        <v/>
      </c>
      <c r="Q431" s="146" t="str">
        <f t="shared" si="81"/>
        <v/>
      </c>
    </row>
    <row r="432" spans="1:17" ht="40.5" customHeight="1" x14ac:dyDescent="0.3">
      <c r="A432" s="160" t="str">
        <f>IF(ISBLANK(見積書内訳!A432),"",見積書内訳!A432)</f>
        <v/>
      </c>
      <c r="B432" s="161" t="str">
        <f>IF(ISBLANK(見積書内訳!B432),"",見積書内訳!B432)</f>
        <v/>
      </c>
      <c r="C432" s="161" t="str">
        <f>IF(ISBLANK(見積書内訳!C432),"",見積書内訳!C432)</f>
        <v/>
      </c>
      <c r="D432" s="162" t="str">
        <f>IF(ISBLANK(見積書内訳!D432),"",見積書内訳!D432)</f>
        <v/>
      </c>
      <c r="E432" s="163" t="str">
        <f>IF(ISBLANK(見積書内訳!E432),"",見積書内訳!E432)</f>
        <v/>
      </c>
      <c r="F432" s="164" t="str">
        <f>IF(ISBLANK(見積書内訳!F432),"",見積書内訳!F432)</f>
        <v/>
      </c>
      <c r="G432" s="124" t="str">
        <f t="shared" si="76"/>
        <v/>
      </c>
      <c r="H432" s="136"/>
      <c r="I432" s="137"/>
      <c r="J432" s="138"/>
      <c r="K432" s="124">
        <f>H432*J432</f>
        <v>0</v>
      </c>
      <c r="L432" s="136"/>
      <c r="M432" s="124" t="str">
        <f t="shared" si="78"/>
        <v/>
      </c>
      <c r="N432" s="136"/>
      <c r="O432" s="124" t="str">
        <f t="shared" si="79"/>
        <v/>
      </c>
      <c r="P432" s="168" t="str">
        <f t="shared" si="80"/>
        <v/>
      </c>
      <c r="Q432" s="146" t="str">
        <f t="shared" si="81"/>
        <v/>
      </c>
    </row>
    <row r="433" spans="1:17" ht="40.5" customHeight="1" x14ac:dyDescent="0.3">
      <c r="A433" s="160" t="str">
        <f>IF(ISBLANK(見積書内訳!A433),"",見積書内訳!A433)</f>
        <v/>
      </c>
      <c r="B433" s="161" t="str">
        <f>IF(ISBLANK(見積書内訳!B433),"",見積書内訳!B433)</f>
        <v/>
      </c>
      <c r="C433" s="161" t="str">
        <f>IF(ISBLANK(見積書内訳!C433),"",見積書内訳!C433)</f>
        <v/>
      </c>
      <c r="D433" s="162" t="str">
        <f>IF(ISBLANK(見積書内訳!D433),"",見積書内訳!D433)</f>
        <v/>
      </c>
      <c r="E433" s="163" t="str">
        <f>IF(ISBLANK(見積書内訳!E433),"",見積書内訳!E433)</f>
        <v/>
      </c>
      <c r="F433" s="164" t="str">
        <f>IF(ISBLANK(見積書内訳!F433),"",見積書内訳!F433)</f>
        <v/>
      </c>
      <c r="G433" s="124" t="str">
        <f t="shared" si="76"/>
        <v/>
      </c>
      <c r="H433" s="136"/>
      <c r="I433" s="137"/>
      <c r="J433" s="138"/>
      <c r="K433" s="124">
        <f t="shared" ref="K433:K455" si="82">H433*J433</f>
        <v>0</v>
      </c>
      <c r="L433" s="136"/>
      <c r="M433" s="124" t="str">
        <f t="shared" si="78"/>
        <v/>
      </c>
      <c r="N433" s="136"/>
      <c r="O433" s="124" t="str">
        <f t="shared" si="79"/>
        <v/>
      </c>
      <c r="P433" s="168" t="str">
        <f t="shared" si="80"/>
        <v/>
      </c>
      <c r="Q433" s="146" t="str">
        <f t="shared" si="81"/>
        <v/>
      </c>
    </row>
    <row r="434" spans="1:17" ht="40.5" customHeight="1" x14ac:dyDescent="0.3">
      <c r="A434" s="160" t="str">
        <f>IF(ISBLANK(見積書内訳!A434),"",見積書内訳!A434)</f>
        <v/>
      </c>
      <c r="B434" s="161" t="str">
        <f>IF(ISBLANK(見積書内訳!B434),"",見積書内訳!B434)</f>
        <v/>
      </c>
      <c r="C434" s="161" t="str">
        <f>IF(ISBLANK(見積書内訳!C434),"",見積書内訳!C434)</f>
        <v/>
      </c>
      <c r="D434" s="162" t="str">
        <f>IF(ISBLANK(見積書内訳!D434),"",見積書内訳!D434)</f>
        <v/>
      </c>
      <c r="E434" s="163" t="str">
        <f>IF(ISBLANK(見積書内訳!E434),"",見積書内訳!E434)</f>
        <v/>
      </c>
      <c r="F434" s="164" t="str">
        <f>IF(ISBLANK(見積書内訳!F434),"",見積書内訳!F434)</f>
        <v/>
      </c>
      <c r="G434" s="124" t="str">
        <f t="shared" si="76"/>
        <v/>
      </c>
      <c r="H434" s="136"/>
      <c r="I434" s="137"/>
      <c r="J434" s="138"/>
      <c r="K434" s="124">
        <f t="shared" si="82"/>
        <v>0</v>
      </c>
      <c r="L434" s="136"/>
      <c r="M434" s="124" t="str">
        <f t="shared" si="78"/>
        <v/>
      </c>
      <c r="N434" s="136"/>
      <c r="O434" s="124" t="str">
        <f t="shared" si="79"/>
        <v/>
      </c>
      <c r="P434" s="168" t="str">
        <f t="shared" si="80"/>
        <v/>
      </c>
      <c r="Q434" s="146" t="str">
        <f t="shared" si="81"/>
        <v/>
      </c>
    </row>
    <row r="435" spans="1:17" ht="40.5" customHeight="1" x14ac:dyDescent="0.3">
      <c r="A435" s="160" t="str">
        <f>IF(ISBLANK(見積書内訳!A435),"",見積書内訳!A435)</f>
        <v/>
      </c>
      <c r="B435" s="161" t="str">
        <f>IF(ISBLANK(見積書内訳!B435),"",見積書内訳!B435)</f>
        <v/>
      </c>
      <c r="C435" s="161" t="str">
        <f>IF(ISBLANK(見積書内訳!C435),"",見積書内訳!C435)</f>
        <v/>
      </c>
      <c r="D435" s="162" t="str">
        <f>IF(ISBLANK(見積書内訳!D435),"",見積書内訳!D435)</f>
        <v/>
      </c>
      <c r="E435" s="163" t="str">
        <f>IF(ISBLANK(見積書内訳!E435),"",見積書内訳!E435)</f>
        <v/>
      </c>
      <c r="F435" s="164" t="str">
        <f>IF(ISBLANK(見積書内訳!F435),"",見積書内訳!F435)</f>
        <v/>
      </c>
      <c r="G435" s="124" t="str">
        <f t="shared" si="76"/>
        <v/>
      </c>
      <c r="H435" s="136"/>
      <c r="I435" s="137"/>
      <c r="J435" s="138"/>
      <c r="K435" s="124">
        <f t="shared" si="82"/>
        <v>0</v>
      </c>
      <c r="L435" s="136"/>
      <c r="M435" s="124" t="str">
        <f t="shared" si="78"/>
        <v/>
      </c>
      <c r="N435" s="136"/>
      <c r="O435" s="124" t="str">
        <f t="shared" si="79"/>
        <v/>
      </c>
      <c r="P435" s="168" t="str">
        <f t="shared" si="80"/>
        <v/>
      </c>
      <c r="Q435" s="146" t="str">
        <f t="shared" si="81"/>
        <v/>
      </c>
    </row>
    <row r="436" spans="1:17" ht="40.5" customHeight="1" x14ac:dyDescent="0.3">
      <c r="A436" s="160" t="str">
        <f>IF(ISBLANK(見積書内訳!A436),"",見積書内訳!A436)</f>
        <v/>
      </c>
      <c r="B436" s="161" t="str">
        <f>IF(ISBLANK(見積書内訳!B436),"",見積書内訳!B436)</f>
        <v/>
      </c>
      <c r="C436" s="161" t="str">
        <f>IF(ISBLANK(見積書内訳!C436),"",見積書内訳!C436)</f>
        <v/>
      </c>
      <c r="D436" s="162" t="str">
        <f>IF(ISBLANK(見積書内訳!D436),"",見積書内訳!D436)</f>
        <v/>
      </c>
      <c r="E436" s="163" t="str">
        <f>IF(ISBLANK(見積書内訳!E436),"",見積書内訳!E436)</f>
        <v/>
      </c>
      <c r="F436" s="164" t="str">
        <f>IF(ISBLANK(見積書内訳!F436),"",見積書内訳!F436)</f>
        <v/>
      </c>
      <c r="G436" s="124" t="str">
        <f t="shared" si="76"/>
        <v/>
      </c>
      <c r="H436" s="136"/>
      <c r="I436" s="137"/>
      <c r="J436" s="138"/>
      <c r="K436" s="124">
        <f t="shared" si="82"/>
        <v>0</v>
      </c>
      <c r="L436" s="136"/>
      <c r="M436" s="124" t="str">
        <f t="shared" si="78"/>
        <v/>
      </c>
      <c r="N436" s="136"/>
      <c r="O436" s="124" t="str">
        <f t="shared" si="79"/>
        <v/>
      </c>
      <c r="P436" s="168" t="str">
        <f t="shared" si="80"/>
        <v/>
      </c>
      <c r="Q436" s="146" t="str">
        <f t="shared" si="81"/>
        <v/>
      </c>
    </row>
    <row r="437" spans="1:17" ht="40.5" customHeight="1" x14ac:dyDescent="0.3">
      <c r="A437" s="160" t="str">
        <f>IF(ISBLANK(見積書内訳!A437),"",見積書内訳!A437)</f>
        <v/>
      </c>
      <c r="B437" s="161" t="str">
        <f>IF(ISBLANK(見積書内訳!B437),"",見積書内訳!B437)</f>
        <v/>
      </c>
      <c r="C437" s="161" t="str">
        <f>IF(ISBLANK(見積書内訳!C437),"",見積書内訳!C437)</f>
        <v/>
      </c>
      <c r="D437" s="162" t="str">
        <f>IF(ISBLANK(見積書内訳!D437),"",見積書内訳!D437)</f>
        <v/>
      </c>
      <c r="E437" s="163" t="str">
        <f>IF(ISBLANK(見積書内訳!E437),"",見積書内訳!E437)</f>
        <v/>
      </c>
      <c r="F437" s="164" t="str">
        <f>IF(ISBLANK(見積書内訳!F437),"",見積書内訳!F437)</f>
        <v/>
      </c>
      <c r="G437" s="124" t="str">
        <f t="shared" si="76"/>
        <v/>
      </c>
      <c r="H437" s="136"/>
      <c r="I437" s="137"/>
      <c r="J437" s="138"/>
      <c r="K437" s="124">
        <f t="shared" si="82"/>
        <v>0</v>
      </c>
      <c r="L437" s="136"/>
      <c r="M437" s="124" t="str">
        <f t="shared" si="78"/>
        <v/>
      </c>
      <c r="N437" s="136"/>
      <c r="O437" s="124" t="str">
        <f t="shared" si="79"/>
        <v/>
      </c>
      <c r="P437" s="168" t="str">
        <f t="shared" si="80"/>
        <v/>
      </c>
      <c r="Q437" s="146" t="str">
        <f t="shared" si="81"/>
        <v/>
      </c>
    </row>
    <row r="438" spans="1:17" ht="40.5" customHeight="1" x14ac:dyDescent="0.3">
      <c r="A438" s="160" t="str">
        <f>IF(ISBLANK(見積書内訳!A438),"",見積書内訳!A438)</f>
        <v/>
      </c>
      <c r="B438" s="161" t="str">
        <f>IF(ISBLANK(見積書内訳!B438),"",見積書内訳!B438)</f>
        <v/>
      </c>
      <c r="C438" s="161" t="str">
        <f>IF(ISBLANK(見積書内訳!C438),"",見積書内訳!C438)</f>
        <v/>
      </c>
      <c r="D438" s="162" t="str">
        <f>IF(ISBLANK(見積書内訳!D438),"",見積書内訳!D438)</f>
        <v/>
      </c>
      <c r="E438" s="163" t="str">
        <f>IF(ISBLANK(見積書内訳!E438),"",見積書内訳!E438)</f>
        <v/>
      </c>
      <c r="F438" s="164" t="str">
        <f>IF(ISBLANK(見積書内訳!F438),"",見積書内訳!F438)</f>
        <v/>
      </c>
      <c r="G438" s="124" t="str">
        <f t="shared" si="76"/>
        <v/>
      </c>
      <c r="H438" s="136"/>
      <c r="I438" s="137"/>
      <c r="J438" s="138"/>
      <c r="K438" s="124">
        <f t="shared" si="82"/>
        <v>0</v>
      </c>
      <c r="L438" s="136"/>
      <c r="M438" s="124" t="str">
        <f t="shared" si="78"/>
        <v/>
      </c>
      <c r="N438" s="136"/>
      <c r="O438" s="124" t="str">
        <f t="shared" si="79"/>
        <v/>
      </c>
      <c r="P438" s="168" t="str">
        <f t="shared" si="80"/>
        <v/>
      </c>
      <c r="Q438" s="146" t="str">
        <f t="shared" si="81"/>
        <v/>
      </c>
    </row>
    <row r="439" spans="1:17" ht="40.5" customHeight="1" x14ac:dyDescent="0.3">
      <c r="A439" s="160" t="str">
        <f>IF(ISBLANK(見積書内訳!A439),"",見積書内訳!A439)</f>
        <v/>
      </c>
      <c r="B439" s="161" t="str">
        <f>IF(ISBLANK(見積書内訳!B439),"",見積書内訳!B439)</f>
        <v/>
      </c>
      <c r="C439" s="161" t="str">
        <f>IF(ISBLANK(見積書内訳!C439),"",見積書内訳!C439)</f>
        <v/>
      </c>
      <c r="D439" s="162" t="str">
        <f>IF(ISBLANK(見積書内訳!D439),"",見積書内訳!D439)</f>
        <v/>
      </c>
      <c r="E439" s="163" t="str">
        <f>IF(ISBLANK(見積書内訳!E439),"",見積書内訳!E439)</f>
        <v/>
      </c>
      <c r="F439" s="164" t="str">
        <f>IF(ISBLANK(見積書内訳!F439),"",見積書内訳!F439)</f>
        <v/>
      </c>
      <c r="G439" s="124" t="str">
        <f t="shared" si="76"/>
        <v/>
      </c>
      <c r="H439" s="136"/>
      <c r="I439" s="140"/>
      <c r="J439" s="138"/>
      <c r="K439" s="124">
        <f t="shared" si="82"/>
        <v>0</v>
      </c>
      <c r="L439" s="136"/>
      <c r="M439" s="124" t="str">
        <f t="shared" si="78"/>
        <v/>
      </c>
      <c r="N439" s="136"/>
      <c r="O439" s="124" t="str">
        <f t="shared" si="79"/>
        <v/>
      </c>
      <c r="P439" s="168" t="str">
        <f t="shared" si="80"/>
        <v/>
      </c>
      <c r="Q439" s="146" t="str">
        <f t="shared" si="81"/>
        <v/>
      </c>
    </row>
    <row r="440" spans="1:17" ht="40.5" customHeight="1" x14ac:dyDescent="0.3">
      <c r="A440" s="160" t="str">
        <f>IF(ISBLANK(見積書内訳!A440),"",見積書内訳!A440)</f>
        <v/>
      </c>
      <c r="B440" s="161" t="str">
        <f>IF(ISBLANK(見積書内訳!B440),"",見積書内訳!B440)</f>
        <v/>
      </c>
      <c r="C440" s="161" t="str">
        <f>IF(ISBLANK(見積書内訳!C440),"",見積書内訳!C440)</f>
        <v/>
      </c>
      <c r="D440" s="162" t="str">
        <f>IF(ISBLANK(見積書内訳!D440),"",見積書内訳!D440)</f>
        <v/>
      </c>
      <c r="E440" s="163" t="str">
        <f>IF(ISBLANK(見積書内訳!E440),"",見積書内訳!E440)</f>
        <v/>
      </c>
      <c r="F440" s="164" t="str">
        <f>IF(ISBLANK(見積書内訳!F440),"",見積書内訳!F440)</f>
        <v/>
      </c>
      <c r="G440" s="124" t="str">
        <f t="shared" si="76"/>
        <v/>
      </c>
      <c r="H440" s="136"/>
      <c r="I440" s="137"/>
      <c r="J440" s="138"/>
      <c r="K440" s="124">
        <f t="shared" si="82"/>
        <v>0</v>
      </c>
      <c r="L440" s="136"/>
      <c r="M440" s="124" t="str">
        <f t="shared" si="78"/>
        <v/>
      </c>
      <c r="N440" s="136"/>
      <c r="O440" s="124" t="str">
        <f t="shared" si="79"/>
        <v/>
      </c>
      <c r="P440" s="168" t="str">
        <f t="shared" si="80"/>
        <v/>
      </c>
      <c r="Q440" s="146" t="str">
        <f t="shared" si="81"/>
        <v/>
      </c>
    </row>
    <row r="441" spans="1:17" ht="40.5" customHeight="1" x14ac:dyDescent="0.3">
      <c r="A441" s="160" t="str">
        <f>IF(ISBLANK(見積書内訳!A441),"",見積書内訳!A441)</f>
        <v/>
      </c>
      <c r="B441" s="161" t="str">
        <f>IF(ISBLANK(見積書内訳!B441),"",見積書内訳!B441)</f>
        <v/>
      </c>
      <c r="C441" s="161" t="str">
        <f>IF(ISBLANK(見積書内訳!C441),"",見積書内訳!C441)</f>
        <v/>
      </c>
      <c r="D441" s="162" t="str">
        <f>IF(ISBLANK(見積書内訳!D441),"",見積書内訳!D441)</f>
        <v/>
      </c>
      <c r="E441" s="163" t="str">
        <f>IF(ISBLANK(見積書内訳!E441),"",見積書内訳!E441)</f>
        <v/>
      </c>
      <c r="F441" s="164" t="str">
        <f>IF(ISBLANK(見積書内訳!F441),"",見積書内訳!F441)</f>
        <v/>
      </c>
      <c r="G441" s="124" t="str">
        <f t="shared" si="76"/>
        <v/>
      </c>
      <c r="H441" s="136"/>
      <c r="I441" s="137"/>
      <c r="J441" s="138"/>
      <c r="K441" s="124">
        <f t="shared" si="82"/>
        <v>0</v>
      </c>
      <c r="L441" s="136"/>
      <c r="M441" s="124" t="str">
        <f t="shared" si="78"/>
        <v/>
      </c>
      <c r="N441" s="136"/>
      <c r="O441" s="124" t="str">
        <f t="shared" si="79"/>
        <v/>
      </c>
      <c r="P441" s="168" t="str">
        <f t="shared" si="80"/>
        <v/>
      </c>
      <c r="Q441" s="146" t="str">
        <f t="shared" si="81"/>
        <v/>
      </c>
    </row>
    <row r="442" spans="1:17" ht="40.5" customHeight="1" x14ac:dyDescent="0.3">
      <c r="A442" s="160" t="str">
        <f>IF(ISBLANK(見積書内訳!A442),"",見積書内訳!A442)</f>
        <v/>
      </c>
      <c r="B442" s="161" t="str">
        <f>IF(ISBLANK(見積書内訳!B442),"",見積書内訳!B442)</f>
        <v/>
      </c>
      <c r="C442" s="161" t="str">
        <f>IF(ISBLANK(見積書内訳!C442),"",見積書内訳!C442)</f>
        <v/>
      </c>
      <c r="D442" s="162" t="str">
        <f>IF(ISBLANK(見積書内訳!D442),"",見積書内訳!D442)</f>
        <v/>
      </c>
      <c r="E442" s="163" t="str">
        <f>IF(ISBLANK(見積書内訳!E442),"",見積書内訳!E442)</f>
        <v/>
      </c>
      <c r="F442" s="164" t="str">
        <f>IF(ISBLANK(見積書内訳!F442),"",見積書内訳!F442)</f>
        <v/>
      </c>
      <c r="G442" s="124" t="str">
        <f t="shared" si="76"/>
        <v/>
      </c>
      <c r="H442" s="136"/>
      <c r="I442" s="140"/>
      <c r="J442" s="138"/>
      <c r="K442" s="124">
        <f t="shared" si="82"/>
        <v>0</v>
      </c>
      <c r="L442" s="136"/>
      <c r="M442" s="124" t="str">
        <f t="shared" si="78"/>
        <v/>
      </c>
      <c r="N442" s="136"/>
      <c r="O442" s="124" t="str">
        <f t="shared" si="79"/>
        <v/>
      </c>
      <c r="P442" s="168" t="str">
        <f t="shared" si="80"/>
        <v/>
      </c>
      <c r="Q442" s="146" t="str">
        <f t="shared" si="81"/>
        <v/>
      </c>
    </row>
    <row r="443" spans="1:17" ht="40.5" customHeight="1" x14ac:dyDescent="0.3">
      <c r="A443" s="160" t="str">
        <f>IF(ISBLANK(見積書内訳!A443),"",見積書内訳!A443)</f>
        <v/>
      </c>
      <c r="B443" s="161" t="str">
        <f>IF(ISBLANK(見積書内訳!B443),"",見積書内訳!B443)</f>
        <v/>
      </c>
      <c r="C443" s="161" t="str">
        <f>IF(ISBLANK(見積書内訳!C443),"",見積書内訳!C443)</f>
        <v/>
      </c>
      <c r="D443" s="162" t="str">
        <f>IF(ISBLANK(見積書内訳!D443),"",見積書内訳!D443)</f>
        <v/>
      </c>
      <c r="E443" s="163" t="str">
        <f>IF(ISBLANK(見積書内訳!E443),"",見積書内訳!E443)</f>
        <v/>
      </c>
      <c r="F443" s="164" t="str">
        <f>IF(ISBLANK(見積書内訳!F443),"",見積書内訳!F443)</f>
        <v/>
      </c>
      <c r="G443" s="124" t="str">
        <f t="shared" si="76"/>
        <v/>
      </c>
      <c r="H443" s="136"/>
      <c r="I443" s="140"/>
      <c r="J443" s="138"/>
      <c r="K443" s="124">
        <f t="shared" si="82"/>
        <v>0</v>
      </c>
      <c r="L443" s="136"/>
      <c r="M443" s="124" t="str">
        <f t="shared" si="78"/>
        <v/>
      </c>
      <c r="N443" s="136"/>
      <c r="O443" s="124" t="str">
        <f t="shared" si="79"/>
        <v/>
      </c>
      <c r="P443" s="168" t="str">
        <f t="shared" si="80"/>
        <v/>
      </c>
      <c r="Q443" s="146" t="str">
        <f t="shared" si="81"/>
        <v/>
      </c>
    </row>
    <row r="444" spans="1:17" ht="40.5" customHeight="1" x14ac:dyDescent="0.3">
      <c r="A444" s="160" t="str">
        <f>IF(ISBLANK(見積書内訳!A444),"",見積書内訳!A444)</f>
        <v/>
      </c>
      <c r="B444" s="161" t="str">
        <f>IF(ISBLANK(見積書内訳!B444),"",見積書内訳!B444)</f>
        <v/>
      </c>
      <c r="C444" s="161" t="str">
        <f>IF(ISBLANK(見積書内訳!C444),"",見積書内訳!C444)</f>
        <v/>
      </c>
      <c r="D444" s="162" t="str">
        <f>IF(ISBLANK(見積書内訳!D444),"",見積書内訳!D444)</f>
        <v/>
      </c>
      <c r="E444" s="163" t="str">
        <f>IF(ISBLANK(見積書内訳!E444),"",見積書内訳!E444)</f>
        <v/>
      </c>
      <c r="F444" s="164" t="str">
        <f>IF(ISBLANK(見積書内訳!F444),"",見積書内訳!F444)</f>
        <v/>
      </c>
      <c r="G444" s="124" t="str">
        <f t="shared" si="76"/>
        <v/>
      </c>
      <c r="H444" s="136"/>
      <c r="I444" s="140"/>
      <c r="J444" s="138"/>
      <c r="K444" s="124">
        <f t="shared" si="82"/>
        <v>0</v>
      </c>
      <c r="L444" s="136"/>
      <c r="M444" s="124" t="str">
        <f t="shared" si="78"/>
        <v/>
      </c>
      <c r="N444" s="136"/>
      <c r="O444" s="124" t="str">
        <f t="shared" si="79"/>
        <v/>
      </c>
      <c r="P444" s="168" t="str">
        <f t="shared" si="80"/>
        <v/>
      </c>
      <c r="Q444" s="146" t="str">
        <f t="shared" si="81"/>
        <v/>
      </c>
    </row>
    <row r="445" spans="1:17" ht="40.5" customHeight="1" x14ac:dyDescent="0.3">
      <c r="A445" s="160" t="str">
        <f>IF(ISBLANK(見積書内訳!A445),"",見積書内訳!A445)</f>
        <v/>
      </c>
      <c r="B445" s="161" t="str">
        <f>IF(ISBLANK(見積書内訳!B445),"",見積書内訳!B445)</f>
        <v/>
      </c>
      <c r="C445" s="161" t="str">
        <f>IF(ISBLANK(見積書内訳!C445),"",見積書内訳!C445)</f>
        <v/>
      </c>
      <c r="D445" s="162" t="str">
        <f>IF(ISBLANK(見積書内訳!D445),"",見積書内訳!D445)</f>
        <v/>
      </c>
      <c r="E445" s="163" t="str">
        <f>IF(ISBLANK(見積書内訳!E445),"",見積書内訳!E445)</f>
        <v/>
      </c>
      <c r="F445" s="164" t="str">
        <f>IF(ISBLANK(見積書内訳!F445),"",見積書内訳!F445)</f>
        <v/>
      </c>
      <c r="G445" s="124" t="str">
        <f t="shared" si="76"/>
        <v/>
      </c>
      <c r="H445" s="136"/>
      <c r="I445" s="140"/>
      <c r="J445" s="138"/>
      <c r="K445" s="124">
        <f t="shared" si="82"/>
        <v>0</v>
      </c>
      <c r="L445" s="136"/>
      <c r="M445" s="124" t="str">
        <f t="shared" si="78"/>
        <v/>
      </c>
      <c r="N445" s="136"/>
      <c r="O445" s="124" t="str">
        <f t="shared" si="79"/>
        <v/>
      </c>
      <c r="P445" s="168" t="str">
        <f t="shared" si="80"/>
        <v/>
      </c>
      <c r="Q445" s="146" t="str">
        <f t="shared" si="81"/>
        <v/>
      </c>
    </row>
    <row r="446" spans="1:17" ht="40.5" customHeight="1" x14ac:dyDescent="0.3">
      <c r="A446" s="160" t="str">
        <f>IF(ISBLANK(見積書内訳!A446),"",見積書内訳!A446)</f>
        <v/>
      </c>
      <c r="B446" s="161" t="str">
        <f>IF(ISBLANK(見積書内訳!B446),"",見積書内訳!B446)</f>
        <v/>
      </c>
      <c r="C446" s="161" t="str">
        <f>IF(ISBLANK(見積書内訳!C446),"",見積書内訳!C446)</f>
        <v/>
      </c>
      <c r="D446" s="162" t="str">
        <f>IF(ISBLANK(見積書内訳!D446),"",見積書内訳!D446)</f>
        <v/>
      </c>
      <c r="E446" s="163" t="str">
        <f>IF(ISBLANK(見積書内訳!E446),"",見積書内訳!E446)</f>
        <v/>
      </c>
      <c r="F446" s="164" t="str">
        <f>IF(ISBLANK(見積書内訳!F446),"",見積書内訳!F446)</f>
        <v/>
      </c>
      <c r="G446" s="124" t="str">
        <f t="shared" si="76"/>
        <v/>
      </c>
      <c r="H446" s="136"/>
      <c r="I446" s="140"/>
      <c r="J446" s="138"/>
      <c r="K446" s="124">
        <f t="shared" si="82"/>
        <v>0</v>
      </c>
      <c r="L446" s="136"/>
      <c r="M446" s="124" t="str">
        <f t="shared" si="78"/>
        <v/>
      </c>
      <c r="N446" s="136"/>
      <c r="O446" s="124" t="str">
        <f t="shared" si="79"/>
        <v/>
      </c>
      <c r="P446" s="168" t="str">
        <f t="shared" si="80"/>
        <v/>
      </c>
      <c r="Q446" s="146" t="str">
        <f t="shared" si="81"/>
        <v/>
      </c>
    </row>
    <row r="447" spans="1:17" ht="40.5" customHeight="1" x14ac:dyDescent="0.3">
      <c r="A447" s="160" t="str">
        <f>IF(ISBLANK(見積書内訳!A447),"",見積書内訳!A447)</f>
        <v/>
      </c>
      <c r="B447" s="161" t="str">
        <f>IF(ISBLANK(見積書内訳!B447),"",見積書内訳!B447)</f>
        <v/>
      </c>
      <c r="C447" s="161" t="str">
        <f>IF(ISBLANK(見積書内訳!C447),"",見積書内訳!C447)</f>
        <v/>
      </c>
      <c r="D447" s="162" t="str">
        <f>IF(ISBLANK(見積書内訳!D447),"",見積書内訳!D447)</f>
        <v/>
      </c>
      <c r="E447" s="163" t="str">
        <f>IF(ISBLANK(見積書内訳!E447),"",見積書内訳!E447)</f>
        <v/>
      </c>
      <c r="F447" s="164" t="str">
        <f>IF(ISBLANK(見積書内訳!F447),"",見積書内訳!F447)</f>
        <v/>
      </c>
      <c r="G447" s="124" t="str">
        <f t="shared" si="76"/>
        <v/>
      </c>
      <c r="H447" s="136"/>
      <c r="I447" s="140"/>
      <c r="J447" s="138"/>
      <c r="K447" s="124">
        <f t="shared" si="82"/>
        <v>0</v>
      </c>
      <c r="L447" s="136"/>
      <c r="M447" s="124" t="str">
        <f t="shared" si="78"/>
        <v/>
      </c>
      <c r="N447" s="136"/>
      <c r="O447" s="124" t="str">
        <f t="shared" si="79"/>
        <v/>
      </c>
      <c r="P447" s="168" t="str">
        <f t="shared" si="80"/>
        <v/>
      </c>
      <c r="Q447" s="146" t="str">
        <f t="shared" si="81"/>
        <v/>
      </c>
    </row>
    <row r="448" spans="1:17" ht="40.5" customHeight="1" x14ac:dyDescent="0.3">
      <c r="A448" s="160" t="str">
        <f>IF(ISBLANK(見積書内訳!A448),"",見積書内訳!A448)</f>
        <v/>
      </c>
      <c r="B448" s="161" t="str">
        <f>IF(ISBLANK(見積書内訳!B448),"",見積書内訳!B448)</f>
        <v/>
      </c>
      <c r="C448" s="161" t="str">
        <f>IF(ISBLANK(見積書内訳!C448),"",見積書内訳!C448)</f>
        <v/>
      </c>
      <c r="D448" s="162" t="str">
        <f>IF(ISBLANK(見積書内訳!D448),"",見積書内訳!D448)</f>
        <v/>
      </c>
      <c r="E448" s="163" t="str">
        <f>IF(ISBLANK(見積書内訳!E448),"",見積書内訳!E448)</f>
        <v/>
      </c>
      <c r="F448" s="164" t="str">
        <f>IF(ISBLANK(見積書内訳!F448),"",見積書内訳!F448)</f>
        <v/>
      </c>
      <c r="G448" s="124" t="str">
        <f t="shared" si="76"/>
        <v/>
      </c>
      <c r="H448" s="136"/>
      <c r="I448" s="140"/>
      <c r="J448" s="138"/>
      <c r="K448" s="124">
        <f t="shared" si="82"/>
        <v>0</v>
      </c>
      <c r="L448" s="136"/>
      <c r="M448" s="124" t="str">
        <f t="shared" si="78"/>
        <v/>
      </c>
      <c r="N448" s="136"/>
      <c r="O448" s="124" t="str">
        <f t="shared" si="79"/>
        <v/>
      </c>
      <c r="P448" s="168" t="str">
        <f t="shared" si="80"/>
        <v/>
      </c>
      <c r="Q448" s="146" t="str">
        <f t="shared" si="81"/>
        <v/>
      </c>
    </row>
    <row r="449" spans="1:17" ht="40.5" customHeight="1" x14ac:dyDescent="0.3">
      <c r="A449" s="160" t="str">
        <f>IF(ISBLANK(見積書内訳!A449),"",見積書内訳!A449)</f>
        <v/>
      </c>
      <c r="B449" s="161" t="str">
        <f>IF(ISBLANK(見積書内訳!B449),"",見積書内訳!B449)</f>
        <v/>
      </c>
      <c r="C449" s="161" t="str">
        <f>IF(ISBLANK(見積書内訳!C449),"",見積書内訳!C449)</f>
        <v/>
      </c>
      <c r="D449" s="162" t="str">
        <f>IF(ISBLANK(見積書内訳!D449),"",見積書内訳!D449)</f>
        <v/>
      </c>
      <c r="E449" s="163" t="str">
        <f>IF(ISBLANK(見積書内訳!E449),"",見積書内訳!E449)</f>
        <v/>
      </c>
      <c r="F449" s="164" t="str">
        <f>IF(ISBLANK(見積書内訳!F449),"",見積書内訳!F449)</f>
        <v/>
      </c>
      <c r="G449" s="124" t="str">
        <f t="shared" si="76"/>
        <v/>
      </c>
      <c r="H449" s="136"/>
      <c r="I449" s="140"/>
      <c r="J449" s="138"/>
      <c r="K449" s="124">
        <f t="shared" si="82"/>
        <v>0</v>
      </c>
      <c r="L449" s="136"/>
      <c r="M449" s="124" t="str">
        <f t="shared" si="78"/>
        <v/>
      </c>
      <c r="N449" s="136"/>
      <c r="O449" s="124" t="str">
        <f t="shared" si="79"/>
        <v/>
      </c>
      <c r="P449" s="168" t="str">
        <f t="shared" si="80"/>
        <v/>
      </c>
      <c r="Q449" s="146" t="str">
        <f t="shared" si="81"/>
        <v/>
      </c>
    </row>
    <row r="450" spans="1:17" ht="40.5" customHeight="1" x14ac:dyDescent="0.3">
      <c r="A450" s="160" t="str">
        <f>IF(ISBLANK(見積書内訳!A450),"",見積書内訳!A450)</f>
        <v/>
      </c>
      <c r="B450" s="161" t="str">
        <f>IF(ISBLANK(見積書内訳!B450),"",見積書内訳!B450)</f>
        <v/>
      </c>
      <c r="C450" s="161" t="str">
        <f>IF(ISBLANK(見積書内訳!C450),"",見積書内訳!C450)</f>
        <v/>
      </c>
      <c r="D450" s="162" t="str">
        <f>IF(ISBLANK(見積書内訳!D450),"",見積書内訳!D450)</f>
        <v/>
      </c>
      <c r="E450" s="163" t="str">
        <f>IF(ISBLANK(見積書内訳!E450),"",見積書内訳!E450)</f>
        <v/>
      </c>
      <c r="F450" s="164" t="str">
        <f>IF(ISBLANK(見積書内訳!F450),"",見積書内訳!F450)</f>
        <v/>
      </c>
      <c r="G450" s="124" t="str">
        <f t="shared" si="76"/>
        <v/>
      </c>
      <c r="H450" s="136"/>
      <c r="I450" s="140"/>
      <c r="J450" s="138"/>
      <c r="K450" s="124">
        <f t="shared" si="82"/>
        <v>0</v>
      </c>
      <c r="L450" s="136"/>
      <c r="M450" s="124" t="str">
        <f t="shared" si="78"/>
        <v/>
      </c>
      <c r="N450" s="136"/>
      <c r="O450" s="124" t="str">
        <f t="shared" si="79"/>
        <v/>
      </c>
      <c r="P450" s="168" t="str">
        <f t="shared" si="80"/>
        <v/>
      </c>
      <c r="Q450" s="146" t="str">
        <f t="shared" si="81"/>
        <v/>
      </c>
    </row>
    <row r="451" spans="1:17" ht="40.5" customHeight="1" x14ac:dyDescent="0.3">
      <c r="A451" s="160" t="str">
        <f>IF(ISBLANK(見積書内訳!A451),"",見積書内訳!A451)</f>
        <v/>
      </c>
      <c r="B451" s="161" t="str">
        <f>IF(ISBLANK(見積書内訳!B451),"",見積書内訳!B451)</f>
        <v/>
      </c>
      <c r="C451" s="161" t="str">
        <f>IF(ISBLANK(見積書内訳!C451),"",見積書内訳!C451)</f>
        <v/>
      </c>
      <c r="D451" s="162" t="str">
        <f>IF(ISBLANK(見積書内訳!D451),"",見積書内訳!D451)</f>
        <v/>
      </c>
      <c r="E451" s="163" t="str">
        <f>IF(ISBLANK(見積書内訳!E451),"",見積書内訳!E451)</f>
        <v/>
      </c>
      <c r="F451" s="164" t="str">
        <f>IF(ISBLANK(見積書内訳!F451),"",見積書内訳!F451)</f>
        <v/>
      </c>
      <c r="G451" s="124" t="str">
        <f t="shared" si="76"/>
        <v/>
      </c>
      <c r="H451" s="136"/>
      <c r="I451" s="140"/>
      <c r="J451" s="138"/>
      <c r="K451" s="124">
        <f t="shared" si="82"/>
        <v>0</v>
      </c>
      <c r="L451" s="136"/>
      <c r="M451" s="124" t="str">
        <f t="shared" si="78"/>
        <v/>
      </c>
      <c r="N451" s="136"/>
      <c r="O451" s="124" t="str">
        <f t="shared" si="79"/>
        <v/>
      </c>
      <c r="P451" s="168" t="str">
        <f t="shared" si="80"/>
        <v/>
      </c>
      <c r="Q451" s="146" t="str">
        <f t="shared" si="81"/>
        <v/>
      </c>
    </row>
    <row r="452" spans="1:17" ht="40.5" customHeight="1" x14ac:dyDescent="0.3">
      <c r="A452" s="160" t="str">
        <f>IF(ISBLANK(見積書内訳!A452),"",見積書内訳!A452)</f>
        <v/>
      </c>
      <c r="B452" s="161" t="str">
        <f>IF(ISBLANK(見積書内訳!B452),"",見積書内訳!B452)</f>
        <v/>
      </c>
      <c r="C452" s="161" t="str">
        <f>IF(ISBLANK(見積書内訳!C452),"",見積書内訳!C452)</f>
        <v/>
      </c>
      <c r="D452" s="162" t="str">
        <f>IF(ISBLANK(見積書内訳!D452),"",見積書内訳!D452)</f>
        <v/>
      </c>
      <c r="E452" s="163" t="str">
        <f>IF(ISBLANK(見積書内訳!E452),"",見積書内訳!E452)</f>
        <v/>
      </c>
      <c r="F452" s="164" t="str">
        <f>IF(ISBLANK(見積書内訳!F452),"",見積書内訳!F452)</f>
        <v/>
      </c>
      <c r="G452" s="124" t="str">
        <f t="shared" si="76"/>
        <v/>
      </c>
      <c r="H452" s="136"/>
      <c r="I452" s="140"/>
      <c r="J452" s="138"/>
      <c r="K452" s="124">
        <f t="shared" si="82"/>
        <v>0</v>
      </c>
      <c r="L452" s="136"/>
      <c r="M452" s="124" t="str">
        <f t="shared" si="78"/>
        <v/>
      </c>
      <c r="N452" s="136"/>
      <c r="O452" s="124" t="str">
        <f t="shared" si="79"/>
        <v/>
      </c>
      <c r="P452" s="168" t="str">
        <f t="shared" si="80"/>
        <v/>
      </c>
      <c r="Q452" s="146" t="str">
        <f t="shared" si="81"/>
        <v/>
      </c>
    </row>
    <row r="453" spans="1:17" ht="40.5" customHeight="1" x14ac:dyDescent="0.3">
      <c r="A453" s="160" t="str">
        <f>IF(ISBLANK(見積書内訳!A453),"",見積書内訳!A453)</f>
        <v/>
      </c>
      <c r="B453" s="161" t="str">
        <f>IF(ISBLANK(見積書内訳!B453),"",見積書内訳!B453)</f>
        <v/>
      </c>
      <c r="C453" s="161" t="str">
        <f>IF(ISBLANK(見積書内訳!C453),"",見積書内訳!C453)</f>
        <v/>
      </c>
      <c r="D453" s="162" t="str">
        <f>IF(ISBLANK(見積書内訳!D453),"",見積書内訳!D453)</f>
        <v/>
      </c>
      <c r="E453" s="163" t="str">
        <f>IF(ISBLANK(見積書内訳!E453),"",見積書内訳!E453)</f>
        <v/>
      </c>
      <c r="F453" s="164" t="str">
        <f>IF(ISBLANK(見積書内訳!F453),"",見積書内訳!F453)</f>
        <v/>
      </c>
      <c r="G453" s="124" t="str">
        <f t="shared" si="76"/>
        <v/>
      </c>
      <c r="H453" s="136"/>
      <c r="I453" s="140"/>
      <c r="J453" s="138"/>
      <c r="K453" s="124">
        <f t="shared" si="82"/>
        <v>0</v>
      </c>
      <c r="L453" s="136"/>
      <c r="M453" s="124" t="str">
        <f t="shared" si="78"/>
        <v/>
      </c>
      <c r="N453" s="136"/>
      <c r="O453" s="124" t="str">
        <f t="shared" si="79"/>
        <v/>
      </c>
      <c r="P453" s="168" t="str">
        <f t="shared" si="80"/>
        <v/>
      </c>
      <c r="Q453" s="146" t="str">
        <f t="shared" si="81"/>
        <v/>
      </c>
    </row>
    <row r="454" spans="1:17" ht="40.5" customHeight="1" x14ac:dyDescent="0.3">
      <c r="A454" s="160" t="str">
        <f>IF(ISBLANK(見積書内訳!A454),"",見積書内訳!A454)</f>
        <v/>
      </c>
      <c r="B454" s="161" t="str">
        <f>IF(ISBLANK(見積書内訳!B454),"",見積書内訳!B454)</f>
        <v/>
      </c>
      <c r="C454" s="161" t="str">
        <f>IF(ISBLANK(見積書内訳!C454),"",見積書内訳!C454)</f>
        <v/>
      </c>
      <c r="D454" s="162" t="str">
        <f>IF(ISBLANK(見積書内訳!D454),"",見積書内訳!D454)</f>
        <v/>
      </c>
      <c r="E454" s="163" t="str">
        <f>IF(ISBLANK(見積書内訳!E454),"",見積書内訳!E454)</f>
        <v/>
      </c>
      <c r="F454" s="164" t="str">
        <f>IF(ISBLANK(見積書内訳!F454),"",見積書内訳!F454)</f>
        <v/>
      </c>
      <c r="G454" s="124" t="str">
        <f t="shared" si="76"/>
        <v/>
      </c>
      <c r="H454" s="136"/>
      <c r="I454" s="140"/>
      <c r="J454" s="138"/>
      <c r="K454" s="124">
        <f t="shared" si="82"/>
        <v>0</v>
      </c>
      <c r="L454" s="136"/>
      <c r="M454" s="124" t="str">
        <f t="shared" si="78"/>
        <v/>
      </c>
      <c r="N454" s="136"/>
      <c r="O454" s="124" t="str">
        <f t="shared" si="79"/>
        <v/>
      </c>
      <c r="P454" s="168" t="str">
        <f t="shared" si="80"/>
        <v/>
      </c>
      <c r="Q454" s="146" t="str">
        <f t="shared" si="81"/>
        <v/>
      </c>
    </row>
    <row r="455" spans="1:17" ht="40.5" customHeight="1" x14ac:dyDescent="0.3">
      <c r="A455" s="160" t="str">
        <f>IF(ISBLANK(見積書内訳!A455),"",見積書内訳!A455)</f>
        <v/>
      </c>
      <c r="B455" s="161" t="str">
        <f>IF(ISBLANK(見積書内訳!B455),"",見積書内訳!B455)</f>
        <v/>
      </c>
      <c r="C455" s="161" t="str">
        <f>IF(ISBLANK(見積書内訳!C455),"",見積書内訳!C455)</f>
        <v/>
      </c>
      <c r="D455" s="162" t="str">
        <f>IF(ISBLANK(見積書内訳!D455),"",見積書内訳!D455)</f>
        <v/>
      </c>
      <c r="E455" s="163" t="str">
        <f>IF(ISBLANK(見積書内訳!E455),"",見積書内訳!E455)</f>
        <v/>
      </c>
      <c r="F455" s="164" t="str">
        <f>IF(ISBLANK(見積書内訳!F455),"",見積書内訳!F455)</f>
        <v/>
      </c>
      <c r="G455" s="124" t="str">
        <f t="shared" si="76"/>
        <v/>
      </c>
      <c r="H455" s="136"/>
      <c r="I455" s="140"/>
      <c r="J455" s="138"/>
      <c r="K455" s="124">
        <f t="shared" si="82"/>
        <v>0</v>
      </c>
      <c r="L455" s="136"/>
      <c r="M455" s="124" t="str">
        <f t="shared" si="78"/>
        <v/>
      </c>
      <c r="N455" s="136"/>
      <c r="O455" s="124" t="str">
        <f t="shared" si="79"/>
        <v/>
      </c>
      <c r="P455" s="168" t="str">
        <f t="shared" si="80"/>
        <v/>
      </c>
      <c r="Q455" s="146" t="str">
        <f t="shared" si="81"/>
        <v/>
      </c>
    </row>
    <row r="456" spans="1:17" ht="40.5" customHeight="1" x14ac:dyDescent="0.25">
      <c r="A456" s="123"/>
      <c r="B456" s="153" t="str">
        <f>IF(見積書内訳!B456="","",見積書内訳!B456)</f>
        <v>計</v>
      </c>
      <c r="C456" s="154"/>
      <c r="D456" s="155"/>
      <c r="E456" s="159"/>
      <c r="F456" s="155"/>
      <c r="G456" s="152">
        <f>SUM(G426:G455)</f>
        <v>0</v>
      </c>
      <c r="H456" s="156"/>
      <c r="I456" s="159"/>
      <c r="J456" s="156"/>
      <c r="K456" s="152">
        <f>SUM(K426:K455)</f>
        <v>0</v>
      </c>
      <c r="L456" s="156"/>
      <c r="M456" s="152">
        <f>SUM(M426:M455)</f>
        <v>0</v>
      </c>
      <c r="N456" s="157"/>
      <c r="O456" s="152">
        <f>SUM(O426:O455)</f>
        <v>0</v>
      </c>
      <c r="P456" s="157"/>
      <c r="Q456" s="152">
        <f>SUM(Q426:Q455)</f>
        <v>0</v>
      </c>
    </row>
    <row r="457" spans="1:17" ht="16.5" customHeight="1" x14ac:dyDescent="0.3">
      <c r="A457" s="110"/>
      <c r="B457" s="110"/>
      <c r="C457" s="108"/>
      <c r="D457" s="108"/>
      <c r="E457" s="108"/>
      <c r="F457" s="109"/>
      <c r="G457" s="109"/>
      <c r="H457" s="108"/>
      <c r="I457" s="108"/>
      <c r="J457" s="108"/>
      <c r="K457" s="109"/>
      <c r="L457" s="108"/>
      <c r="M457" s="109"/>
      <c r="N457" s="108"/>
      <c r="O457" s="109"/>
      <c r="P457" s="108"/>
      <c r="Q457" s="109"/>
    </row>
    <row r="458" spans="1:17" ht="16.5" customHeight="1" x14ac:dyDescent="0.15">
      <c r="A458" s="373" t="s">
        <v>63</v>
      </c>
      <c r="B458" s="373"/>
      <c r="C458" s="373"/>
      <c r="D458" s="373"/>
      <c r="E458" s="373"/>
      <c r="F458" s="373"/>
      <c r="G458" s="373"/>
      <c r="H458" s="373"/>
      <c r="I458" s="373"/>
      <c r="J458" s="373"/>
      <c r="K458" s="373"/>
      <c r="L458" s="373"/>
      <c r="M458" s="373"/>
      <c r="N458" s="373"/>
      <c r="O458" s="373"/>
      <c r="P458" s="373"/>
      <c r="Q458" s="373"/>
    </row>
    <row r="459" spans="1:17" ht="16.5" customHeight="1" x14ac:dyDescent="0.15">
      <c r="A459" s="373"/>
      <c r="B459" s="373"/>
      <c r="C459" s="373"/>
      <c r="D459" s="373"/>
      <c r="E459" s="373"/>
      <c r="F459" s="373"/>
      <c r="G459" s="373"/>
      <c r="H459" s="373"/>
      <c r="I459" s="373"/>
      <c r="J459" s="373"/>
      <c r="K459" s="373"/>
      <c r="L459" s="373"/>
      <c r="M459" s="373"/>
      <c r="N459" s="373"/>
      <c r="O459" s="373"/>
      <c r="P459" s="373"/>
      <c r="Q459" s="373"/>
    </row>
    <row r="460" spans="1:17" ht="16.5" customHeight="1" x14ac:dyDescent="0.15">
      <c r="A460" s="374"/>
      <c r="B460" s="374"/>
      <c r="C460" s="374"/>
      <c r="D460" s="374"/>
      <c r="E460" s="374"/>
      <c r="F460" s="374"/>
      <c r="G460" s="374"/>
      <c r="H460" s="374"/>
      <c r="I460" s="374"/>
      <c r="J460" s="374"/>
      <c r="K460" s="374"/>
      <c r="L460" s="374"/>
      <c r="M460" s="374"/>
      <c r="N460" s="374"/>
      <c r="O460" s="374"/>
      <c r="P460" s="374"/>
      <c r="Q460" s="374"/>
    </row>
    <row r="461" spans="1:17" s="7" customFormat="1" ht="24" customHeight="1" x14ac:dyDescent="0.2">
      <c r="A461" s="375">
        <f>IF(見積書内訳!A461="","",見積書内訳!A461)</f>
        <v>13</v>
      </c>
      <c r="B461" s="480" t="str">
        <f>IF(ISBLANK(見積書表紙!$C$22),"",見積書表紙!$C$22)</f>
        <v/>
      </c>
      <c r="C461" s="166"/>
      <c r="D461" s="482" t="s">
        <v>118</v>
      </c>
      <c r="E461" s="483"/>
      <c r="F461" s="483"/>
      <c r="G461" s="484"/>
      <c r="H461" s="482" t="s">
        <v>119</v>
      </c>
      <c r="I461" s="483"/>
      <c r="J461" s="483"/>
      <c r="K461" s="484"/>
      <c r="L461" s="381" t="s">
        <v>147</v>
      </c>
      <c r="M461" s="383"/>
      <c r="N461" s="381" t="s">
        <v>120</v>
      </c>
      <c r="O461" s="383"/>
      <c r="P461" s="482" t="s">
        <v>132</v>
      </c>
      <c r="Q461" s="488"/>
    </row>
    <row r="462" spans="1:17" s="7" customFormat="1" ht="24" customHeight="1" x14ac:dyDescent="0.2">
      <c r="A462" s="376"/>
      <c r="B462" s="481"/>
      <c r="C462" s="167"/>
      <c r="D462" s="485"/>
      <c r="E462" s="486"/>
      <c r="F462" s="486"/>
      <c r="G462" s="487"/>
      <c r="H462" s="485"/>
      <c r="I462" s="486"/>
      <c r="J462" s="486"/>
      <c r="K462" s="487"/>
      <c r="L462" s="384" t="str">
        <f>L424</f>
        <v>(第　 回)</v>
      </c>
      <c r="M462" s="386"/>
      <c r="N462" s="384" t="str">
        <f>N424</f>
        <v>(第 回)</v>
      </c>
      <c r="O462" s="386"/>
      <c r="P462" s="485"/>
      <c r="Q462" s="489"/>
    </row>
    <row r="463" spans="1:17" s="7" customFormat="1" ht="40.5" customHeight="1" x14ac:dyDescent="0.2">
      <c r="A463" s="111" t="s">
        <v>52</v>
      </c>
      <c r="B463" s="112" t="s">
        <v>6</v>
      </c>
      <c r="C463" s="113" t="s">
        <v>53</v>
      </c>
      <c r="D463" s="112" t="s">
        <v>7</v>
      </c>
      <c r="E463" s="112" t="s">
        <v>0</v>
      </c>
      <c r="F463" s="114" t="s">
        <v>8</v>
      </c>
      <c r="G463" s="114" t="s">
        <v>9</v>
      </c>
      <c r="H463" s="112" t="s">
        <v>7</v>
      </c>
      <c r="I463" s="112" t="s">
        <v>0</v>
      </c>
      <c r="J463" s="112" t="s">
        <v>8</v>
      </c>
      <c r="K463" s="114" t="s">
        <v>9</v>
      </c>
      <c r="L463" s="112" t="s">
        <v>7</v>
      </c>
      <c r="M463" s="114" t="s">
        <v>9</v>
      </c>
      <c r="N463" s="112" t="s">
        <v>7</v>
      </c>
      <c r="O463" s="114" t="s">
        <v>9</v>
      </c>
      <c r="P463" s="112" t="s">
        <v>7</v>
      </c>
      <c r="Q463" s="145" t="s">
        <v>9</v>
      </c>
    </row>
    <row r="464" spans="1:17" ht="40.5" customHeight="1" x14ac:dyDescent="0.3">
      <c r="A464" s="160" t="str">
        <f>IF(ISBLANK(見積書内訳!A464),"",見積書内訳!A464)</f>
        <v/>
      </c>
      <c r="B464" s="161" t="str">
        <f>IF(ISBLANK(見積書内訳!B464),"",見積書内訳!B464)</f>
        <v/>
      </c>
      <c r="C464" s="161" t="str">
        <f>IF(ISBLANK(見積書内訳!C464),"",見積書内訳!C464)</f>
        <v/>
      </c>
      <c r="D464" s="162" t="str">
        <f>IF(ISBLANK(見積書内訳!D464),"",見積書内訳!D464)</f>
        <v/>
      </c>
      <c r="E464" s="163" t="str">
        <f>IF(ISBLANK(見積書内訳!E464),"",見積書内訳!E464)</f>
        <v/>
      </c>
      <c r="F464" s="164" t="str">
        <f>IF(ISBLANK(見積書内訳!F464),"",見積書内訳!F464)</f>
        <v/>
      </c>
      <c r="G464" s="124" t="str">
        <f>IF(D464="","",D464*F464)</f>
        <v/>
      </c>
      <c r="H464" s="136"/>
      <c r="I464" s="137"/>
      <c r="J464" s="138"/>
      <c r="K464" s="124">
        <f>H464*J464</f>
        <v>0</v>
      </c>
      <c r="L464" s="136"/>
      <c r="M464" s="124" t="str">
        <f>IF(ISERROR(L464*F464),"",L464*F464)</f>
        <v/>
      </c>
      <c r="N464" s="136"/>
      <c r="O464" s="124" t="str">
        <f>IF(ISERROR(F464*N464),"",F464*N464)</f>
        <v/>
      </c>
      <c r="P464" s="168" t="str">
        <f>IF(M464="","",SUM(L464,O464))</f>
        <v/>
      </c>
      <c r="Q464" s="146" t="str">
        <f>IF(ISERROR(P464*F464),"",P464*F464)</f>
        <v/>
      </c>
    </row>
    <row r="465" spans="1:17" ht="40.5" customHeight="1" x14ac:dyDescent="0.3">
      <c r="A465" s="160" t="str">
        <f>IF(ISBLANK(見積書内訳!A465),"",見積書内訳!A465)</f>
        <v/>
      </c>
      <c r="B465" s="161" t="str">
        <f>IF(ISBLANK(見積書内訳!B465),"",見積書内訳!B465)</f>
        <v/>
      </c>
      <c r="C465" s="161" t="str">
        <f>IF(ISBLANK(見積書内訳!C465),"",見積書内訳!C465)</f>
        <v/>
      </c>
      <c r="D465" s="162" t="str">
        <f>IF(ISBLANK(見積書内訳!D465),"",見積書内訳!D465)</f>
        <v/>
      </c>
      <c r="E465" s="163" t="str">
        <f>IF(ISBLANK(見積書内訳!E465),"",見積書内訳!E465)</f>
        <v/>
      </c>
      <c r="F465" s="164" t="str">
        <f>IF(ISBLANK(見積書内訳!F465),"",見積書内訳!F465)</f>
        <v/>
      </c>
      <c r="G465" s="124" t="str">
        <f t="shared" ref="G465:G493" si="83">IF(D465="","",D465*F465)</f>
        <v/>
      </c>
      <c r="H465" s="136"/>
      <c r="I465" s="137"/>
      <c r="J465" s="138"/>
      <c r="K465" s="124">
        <f t="shared" ref="K465:K468" si="84">H465*J465</f>
        <v>0</v>
      </c>
      <c r="L465" s="136"/>
      <c r="M465" s="124" t="str">
        <f t="shared" ref="M465:M493" si="85">IF(ISERROR(L465*F465),"",L465*F465)</f>
        <v/>
      </c>
      <c r="N465" s="136"/>
      <c r="O465" s="124" t="str">
        <f t="shared" ref="O465:O493" si="86">IF(ISERROR(F465*N465),"",F465*N465)</f>
        <v/>
      </c>
      <c r="P465" s="168" t="str">
        <f t="shared" ref="P465:P493" si="87">IF(M465="","",SUM(L465,O465))</f>
        <v/>
      </c>
      <c r="Q465" s="146" t="str">
        <f t="shared" ref="Q465:Q493" si="88">IF(ISERROR(P465*F465),"",P465*F465)</f>
        <v/>
      </c>
    </row>
    <row r="466" spans="1:17" ht="40.5" customHeight="1" x14ac:dyDescent="0.3">
      <c r="A466" s="160" t="str">
        <f>IF(ISBLANK(見積書内訳!A466),"",見積書内訳!A466)</f>
        <v/>
      </c>
      <c r="B466" s="161" t="str">
        <f>IF(ISBLANK(見積書内訳!B466),"",見積書内訳!B466)</f>
        <v/>
      </c>
      <c r="C466" s="161" t="str">
        <f>IF(ISBLANK(見積書内訳!C466),"",見積書内訳!C466)</f>
        <v/>
      </c>
      <c r="D466" s="162" t="str">
        <f>IF(ISBLANK(見積書内訳!D466),"",見積書内訳!D466)</f>
        <v/>
      </c>
      <c r="E466" s="163" t="str">
        <f>IF(ISBLANK(見積書内訳!E466),"",見積書内訳!E466)</f>
        <v/>
      </c>
      <c r="F466" s="164" t="str">
        <f>IF(ISBLANK(見積書内訳!F466),"",見積書内訳!F466)</f>
        <v/>
      </c>
      <c r="G466" s="124" t="str">
        <f t="shared" si="83"/>
        <v/>
      </c>
      <c r="H466" s="136"/>
      <c r="I466" s="137"/>
      <c r="J466" s="138"/>
      <c r="K466" s="124">
        <f t="shared" si="84"/>
        <v>0</v>
      </c>
      <c r="L466" s="136"/>
      <c r="M466" s="124" t="str">
        <f t="shared" si="85"/>
        <v/>
      </c>
      <c r="N466" s="136"/>
      <c r="O466" s="124" t="str">
        <f t="shared" si="86"/>
        <v/>
      </c>
      <c r="P466" s="168" t="str">
        <f t="shared" si="87"/>
        <v/>
      </c>
      <c r="Q466" s="146" t="str">
        <f t="shared" si="88"/>
        <v/>
      </c>
    </row>
    <row r="467" spans="1:17" ht="40.5" customHeight="1" x14ac:dyDescent="0.3">
      <c r="A467" s="160" t="str">
        <f>IF(ISBLANK(見積書内訳!A467),"",見積書内訳!A467)</f>
        <v/>
      </c>
      <c r="B467" s="161" t="str">
        <f>IF(ISBLANK(見積書内訳!B467),"",見積書内訳!B467)</f>
        <v/>
      </c>
      <c r="C467" s="161" t="str">
        <f>IF(ISBLANK(見積書内訳!C467),"",見積書内訳!C467)</f>
        <v/>
      </c>
      <c r="D467" s="162" t="str">
        <f>IF(ISBLANK(見積書内訳!D467),"",見積書内訳!D467)</f>
        <v/>
      </c>
      <c r="E467" s="163" t="str">
        <f>IF(ISBLANK(見積書内訳!E467),"",見積書内訳!E467)</f>
        <v/>
      </c>
      <c r="F467" s="164" t="str">
        <f>IF(ISBLANK(見積書内訳!F467),"",見積書内訳!F467)</f>
        <v/>
      </c>
      <c r="G467" s="124" t="str">
        <f t="shared" si="83"/>
        <v/>
      </c>
      <c r="H467" s="136"/>
      <c r="I467" s="137"/>
      <c r="J467" s="138"/>
      <c r="K467" s="124">
        <f t="shared" si="84"/>
        <v>0</v>
      </c>
      <c r="L467" s="136"/>
      <c r="M467" s="124" t="str">
        <f t="shared" si="85"/>
        <v/>
      </c>
      <c r="N467" s="136"/>
      <c r="O467" s="124" t="str">
        <f t="shared" si="86"/>
        <v/>
      </c>
      <c r="P467" s="168" t="str">
        <f t="shared" si="87"/>
        <v/>
      </c>
      <c r="Q467" s="146" t="str">
        <f t="shared" si="88"/>
        <v/>
      </c>
    </row>
    <row r="468" spans="1:17" ht="40.5" customHeight="1" x14ac:dyDescent="0.3">
      <c r="A468" s="160" t="str">
        <f>IF(ISBLANK(見積書内訳!A468),"",見積書内訳!A468)</f>
        <v/>
      </c>
      <c r="B468" s="161" t="str">
        <f>IF(ISBLANK(見積書内訳!B468),"",見積書内訳!B468)</f>
        <v/>
      </c>
      <c r="C468" s="161" t="str">
        <f>IF(ISBLANK(見積書内訳!C468),"",見積書内訳!C468)</f>
        <v/>
      </c>
      <c r="D468" s="162" t="str">
        <f>IF(ISBLANK(見積書内訳!D468),"",見積書内訳!D468)</f>
        <v/>
      </c>
      <c r="E468" s="163" t="str">
        <f>IF(ISBLANK(見積書内訳!E468),"",見積書内訳!E468)</f>
        <v/>
      </c>
      <c r="F468" s="164" t="str">
        <f>IF(ISBLANK(見積書内訳!F468),"",見積書内訳!F468)</f>
        <v/>
      </c>
      <c r="G468" s="124" t="str">
        <f t="shared" si="83"/>
        <v/>
      </c>
      <c r="H468" s="136"/>
      <c r="I468" s="137"/>
      <c r="J468" s="138"/>
      <c r="K468" s="124">
        <f t="shared" si="84"/>
        <v>0</v>
      </c>
      <c r="L468" s="136"/>
      <c r="M468" s="124" t="str">
        <f t="shared" si="85"/>
        <v/>
      </c>
      <c r="N468" s="136"/>
      <c r="O468" s="124" t="str">
        <f t="shared" si="86"/>
        <v/>
      </c>
      <c r="P468" s="168" t="str">
        <f t="shared" si="87"/>
        <v/>
      </c>
      <c r="Q468" s="146" t="str">
        <f t="shared" si="88"/>
        <v/>
      </c>
    </row>
    <row r="469" spans="1:17" ht="40.5" customHeight="1" x14ac:dyDescent="0.3">
      <c r="A469" s="160" t="str">
        <f>IF(ISBLANK(見積書内訳!A469),"",見積書内訳!A469)</f>
        <v/>
      </c>
      <c r="B469" s="161" t="str">
        <f>IF(ISBLANK(見積書内訳!B469),"",見積書内訳!B469)</f>
        <v/>
      </c>
      <c r="C469" s="161" t="str">
        <f>IF(ISBLANK(見積書内訳!C469),"",見積書内訳!C469)</f>
        <v/>
      </c>
      <c r="D469" s="162" t="str">
        <f>IF(ISBLANK(見積書内訳!D469),"",見積書内訳!D469)</f>
        <v/>
      </c>
      <c r="E469" s="163" t="str">
        <f>IF(ISBLANK(見積書内訳!E469),"",見積書内訳!E469)</f>
        <v/>
      </c>
      <c r="F469" s="164" t="str">
        <f>IF(ISBLANK(見積書内訳!F469),"",見積書内訳!F469)</f>
        <v/>
      </c>
      <c r="G469" s="124" t="str">
        <f t="shared" si="83"/>
        <v/>
      </c>
      <c r="H469" s="136"/>
      <c r="I469" s="137"/>
      <c r="J469" s="138"/>
      <c r="K469" s="124">
        <f>H469*J469</f>
        <v>0</v>
      </c>
      <c r="L469" s="136"/>
      <c r="M469" s="124" t="str">
        <f t="shared" si="85"/>
        <v/>
      </c>
      <c r="N469" s="136"/>
      <c r="O469" s="124" t="str">
        <f t="shared" si="86"/>
        <v/>
      </c>
      <c r="P469" s="168" t="str">
        <f t="shared" si="87"/>
        <v/>
      </c>
      <c r="Q469" s="146" t="str">
        <f t="shared" si="88"/>
        <v/>
      </c>
    </row>
    <row r="470" spans="1:17" ht="40.5" customHeight="1" x14ac:dyDescent="0.3">
      <c r="A470" s="160" t="str">
        <f>IF(ISBLANK(見積書内訳!A470),"",見積書内訳!A470)</f>
        <v/>
      </c>
      <c r="B470" s="161" t="str">
        <f>IF(ISBLANK(見積書内訳!B470),"",見積書内訳!B470)</f>
        <v/>
      </c>
      <c r="C470" s="161" t="str">
        <f>IF(ISBLANK(見積書内訳!C470),"",見積書内訳!C470)</f>
        <v/>
      </c>
      <c r="D470" s="162" t="str">
        <f>IF(ISBLANK(見積書内訳!D470),"",見積書内訳!D470)</f>
        <v/>
      </c>
      <c r="E470" s="163" t="str">
        <f>IF(ISBLANK(見積書内訳!E470),"",見積書内訳!E470)</f>
        <v/>
      </c>
      <c r="F470" s="164" t="str">
        <f>IF(ISBLANK(見積書内訳!F470),"",見積書内訳!F470)</f>
        <v/>
      </c>
      <c r="G470" s="124" t="str">
        <f t="shared" si="83"/>
        <v/>
      </c>
      <c r="H470" s="136"/>
      <c r="I470" s="137"/>
      <c r="J470" s="138"/>
      <c r="K470" s="124">
        <f>H470*J470</f>
        <v>0</v>
      </c>
      <c r="L470" s="136"/>
      <c r="M470" s="124" t="str">
        <f t="shared" si="85"/>
        <v/>
      </c>
      <c r="N470" s="136"/>
      <c r="O470" s="124" t="str">
        <f t="shared" si="86"/>
        <v/>
      </c>
      <c r="P470" s="168" t="str">
        <f t="shared" si="87"/>
        <v/>
      </c>
      <c r="Q470" s="146" t="str">
        <f t="shared" si="88"/>
        <v/>
      </c>
    </row>
    <row r="471" spans="1:17" ht="40.5" customHeight="1" x14ac:dyDescent="0.3">
      <c r="A471" s="160" t="str">
        <f>IF(ISBLANK(見積書内訳!A471),"",見積書内訳!A471)</f>
        <v/>
      </c>
      <c r="B471" s="161" t="str">
        <f>IF(ISBLANK(見積書内訳!B471),"",見積書内訳!B471)</f>
        <v/>
      </c>
      <c r="C471" s="161" t="str">
        <f>IF(ISBLANK(見積書内訳!C471),"",見積書内訳!C471)</f>
        <v/>
      </c>
      <c r="D471" s="162" t="str">
        <f>IF(ISBLANK(見積書内訳!D471),"",見積書内訳!D471)</f>
        <v/>
      </c>
      <c r="E471" s="163" t="str">
        <f>IF(ISBLANK(見積書内訳!E471),"",見積書内訳!E471)</f>
        <v/>
      </c>
      <c r="F471" s="164" t="str">
        <f>IF(ISBLANK(見積書内訳!F471),"",見積書内訳!F471)</f>
        <v/>
      </c>
      <c r="G471" s="124" t="str">
        <f t="shared" si="83"/>
        <v/>
      </c>
      <c r="H471" s="136"/>
      <c r="I471" s="137"/>
      <c r="J471" s="138"/>
      <c r="K471" s="124">
        <f t="shared" ref="K471:K493" si="89">H471*J471</f>
        <v>0</v>
      </c>
      <c r="L471" s="136"/>
      <c r="M471" s="124" t="str">
        <f t="shared" si="85"/>
        <v/>
      </c>
      <c r="N471" s="136"/>
      <c r="O471" s="124" t="str">
        <f t="shared" si="86"/>
        <v/>
      </c>
      <c r="P471" s="168" t="str">
        <f t="shared" si="87"/>
        <v/>
      </c>
      <c r="Q471" s="146" t="str">
        <f t="shared" si="88"/>
        <v/>
      </c>
    </row>
    <row r="472" spans="1:17" ht="40.5" customHeight="1" x14ac:dyDescent="0.3">
      <c r="A472" s="160" t="str">
        <f>IF(ISBLANK(見積書内訳!A472),"",見積書内訳!A472)</f>
        <v/>
      </c>
      <c r="B472" s="161" t="str">
        <f>IF(ISBLANK(見積書内訳!B472),"",見積書内訳!B472)</f>
        <v/>
      </c>
      <c r="C472" s="161" t="str">
        <f>IF(ISBLANK(見積書内訳!C472),"",見積書内訳!C472)</f>
        <v/>
      </c>
      <c r="D472" s="162" t="str">
        <f>IF(ISBLANK(見積書内訳!D472),"",見積書内訳!D472)</f>
        <v/>
      </c>
      <c r="E472" s="163" t="str">
        <f>IF(ISBLANK(見積書内訳!E472),"",見積書内訳!E472)</f>
        <v/>
      </c>
      <c r="F472" s="164" t="str">
        <f>IF(ISBLANK(見積書内訳!F472),"",見積書内訳!F472)</f>
        <v/>
      </c>
      <c r="G472" s="124" t="str">
        <f t="shared" si="83"/>
        <v/>
      </c>
      <c r="H472" s="136"/>
      <c r="I472" s="137"/>
      <c r="J472" s="138"/>
      <c r="K472" s="124">
        <f t="shared" si="89"/>
        <v>0</v>
      </c>
      <c r="L472" s="136"/>
      <c r="M472" s="124" t="str">
        <f t="shared" si="85"/>
        <v/>
      </c>
      <c r="N472" s="136"/>
      <c r="O472" s="124" t="str">
        <f t="shared" si="86"/>
        <v/>
      </c>
      <c r="P472" s="168" t="str">
        <f t="shared" si="87"/>
        <v/>
      </c>
      <c r="Q472" s="146" t="str">
        <f t="shared" si="88"/>
        <v/>
      </c>
    </row>
    <row r="473" spans="1:17" ht="40.5" customHeight="1" x14ac:dyDescent="0.3">
      <c r="A473" s="160" t="str">
        <f>IF(ISBLANK(見積書内訳!A473),"",見積書内訳!A473)</f>
        <v/>
      </c>
      <c r="B473" s="161" t="str">
        <f>IF(ISBLANK(見積書内訳!B473),"",見積書内訳!B473)</f>
        <v/>
      </c>
      <c r="C473" s="161" t="str">
        <f>IF(ISBLANK(見積書内訳!C473),"",見積書内訳!C473)</f>
        <v/>
      </c>
      <c r="D473" s="162" t="str">
        <f>IF(ISBLANK(見積書内訳!D473),"",見積書内訳!D473)</f>
        <v/>
      </c>
      <c r="E473" s="163" t="str">
        <f>IF(ISBLANK(見積書内訳!E473),"",見積書内訳!E473)</f>
        <v/>
      </c>
      <c r="F473" s="164" t="str">
        <f>IF(ISBLANK(見積書内訳!F473),"",見積書内訳!F473)</f>
        <v/>
      </c>
      <c r="G473" s="124" t="str">
        <f t="shared" si="83"/>
        <v/>
      </c>
      <c r="H473" s="136"/>
      <c r="I473" s="137"/>
      <c r="J473" s="138"/>
      <c r="K473" s="124">
        <f t="shared" si="89"/>
        <v>0</v>
      </c>
      <c r="L473" s="136"/>
      <c r="M473" s="124" t="str">
        <f t="shared" si="85"/>
        <v/>
      </c>
      <c r="N473" s="136"/>
      <c r="O473" s="124" t="str">
        <f t="shared" si="86"/>
        <v/>
      </c>
      <c r="P473" s="168" t="str">
        <f t="shared" si="87"/>
        <v/>
      </c>
      <c r="Q473" s="146" t="str">
        <f t="shared" si="88"/>
        <v/>
      </c>
    </row>
    <row r="474" spans="1:17" ht="40.5" customHeight="1" x14ac:dyDescent="0.3">
      <c r="A474" s="160" t="str">
        <f>IF(ISBLANK(見積書内訳!A474),"",見積書内訳!A474)</f>
        <v/>
      </c>
      <c r="B474" s="161" t="str">
        <f>IF(ISBLANK(見積書内訳!B474),"",見積書内訳!B474)</f>
        <v/>
      </c>
      <c r="C474" s="161" t="str">
        <f>IF(ISBLANK(見積書内訳!C474),"",見積書内訳!C474)</f>
        <v/>
      </c>
      <c r="D474" s="162" t="str">
        <f>IF(ISBLANK(見積書内訳!D474),"",見積書内訳!D474)</f>
        <v/>
      </c>
      <c r="E474" s="163" t="str">
        <f>IF(ISBLANK(見積書内訳!E474),"",見積書内訳!E474)</f>
        <v/>
      </c>
      <c r="F474" s="164" t="str">
        <f>IF(ISBLANK(見積書内訳!F474),"",見積書内訳!F474)</f>
        <v/>
      </c>
      <c r="G474" s="124" t="str">
        <f t="shared" si="83"/>
        <v/>
      </c>
      <c r="H474" s="136"/>
      <c r="I474" s="137"/>
      <c r="J474" s="138"/>
      <c r="K474" s="124">
        <f t="shared" si="89"/>
        <v>0</v>
      </c>
      <c r="L474" s="136"/>
      <c r="M474" s="124" t="str">
        <f t="shared" si="85"/>
        <v/>
      </c>
      <c r="N474" s="136"/>
      <c r="O474" s="124" t="str">
        <f t="shared" si="86"/>
        <v/>
      </c>
      <c r="P474" s="168" t="str">
        <f t="shared" si="87"/>
        <v/>
      </c>
      <c r="Q474" s="146" t="str">
        <f t="shared" si="88"/>
        <v/>
      </c>
    </row>
    <row r="475" spans="1:17" ht="40.5" customHeight="1" x14ac:dyDescent="0.3">
      <c r="A475" s="160" t="str">
        <f>IF(ISBLANK(見積書内訳!A475),"",見積書内訳!A475)</f>
        <v/>
      </c>
      <c r="B475" s="161" t="str">
        <f>IF(ISBLANK(見積書内訳!B475),"",見積書内訳!B475)</f>
        <v/>
      </c>
      <c r="C475" s="161" t="str">
        <f>IF(ISBLANK(見積書内訳!C475),"",見積書内訳!C475)</f>
        <v/>
      </c>
      <c r="D475" s="162" t="str">
        <f>IF(ISBLANK(見積書内訳!D475),"",見積書内訳!D475)</f>
        <v/>
      </c>
      <c r="E475" s="163" t="str">
        <f>IF(ISBLANK(見積書内訳!E475),"",見積書内訳!E475)</f>
        <v/>
      </c>
      <c r="F475" s="164" t="str">
        <f>IF(ISBLANK(見積書内訳!F475),"",見積書内訳!F475)</f>
        <v/>
      </c>
      <c r="G475" s="124" t="str">
        <f t="shared" si="83"/>
        <v/>
      </c>
      <c r="H475" s="136"/>
      <c r="I475" s="137"/>
      <c r="J475" s="138"/>
      <c r="K475" s="124">
        <f t="shared" si="89"/>
        <v>0</v>
      </c>
      <c r="L475" s="136"/>
      <c r="M475" s="124" t="str">
        <f t="shared" si="85"/>
        <v/>
      </c>
      <c r="N475" s="136"/>
      <c r="O475" s="124" t="str">
        <f t="shared" si="86"/>
        <v/>
      </c>
      <c r="P475" s="168" t="str">
        <f t="shared" si="87"/>
        <v/>
      </c>
      <c r="Q475" s="146" t="str">
        <f t="shared" si="88"/>
        <v/>
      </c>
    </row>
    <row r="476" spans="1:17" ht="40.5" customHeight="1" x14ac:dyDescent="0.3">
      <c r="A476" s="160" t="str">
        <f>IF(ISBLANK(見積書内訳!A476),"",見積書内訳!A476)</f>
        <v/>
      </c>
      <c r="B476" s="161" t="str">
        <f>IF(ISBLANK(見積書内訳!B476),"",見積書内訳!B476)</f>
        <v/>
      </c>
      <c r="C476" s="161" t="str">
        <f>IF(ISBLANK(見積書内訳!C476),"",見積書内訳!C476)</f>
        <v/>
      </c>
      <c r="D476" s="162" t="str">
        <f>IF(ISBLANK(見積書内訳!D476),"",見積書内訳!D476)</f>
        <v/>
      </c>
      <c r="E476" s="163" t="str">
        <f>IF(ISBLANK(見積書内訳!E476),"",見積書内訳!E476)</f>
        <v/>
      </c>
      <c r="F476" s="164" t="str">
        <f>IF(ISBLANK(見積書内訳!F476),"",見積書内訳!F476)</f>
        <v/>
      </c>
      <c r="G476" s="124" t="str">
        <f t="shared" si="83"/>
        <v/>
      </c>
      <c r="H476" s="136"/>
      <c r="I476" s="137"/>
      <c r="J476" s="138"/>
      <c r="K476" s="124">
        <f t="shared" si="89"/>
        <v>0</v>
      </c>
      <c r="L476" s="136"/>
      <c r="M476" s="124" t="str">
        <f t="shared" si="85"/>
        <v/>
      </c>
      <c r="N476" s="136"/>
      <c r="O476" s="124" t="str">
        <f t="shared" si="86"/>
        <v/>
      </c>
      <c r="P476" s="168" t="str">
        <f t="shared" si="87"/>
        <v/>
      </c>
      <c r="Q476" s="146" t="str">
        <f t="shared" si="88"/>
        <v/>
      </c>
    </row>
    <row r="477" spans="1:17" ht="40.5" customHeight="1" x14ac:dyDescent="0.3">
      <c r="A477" s="160" t="str">
        <f>IF(ISBLANK(見積書内訳!A477),"",見積書内訳!A477)</f>
        <v/>
      </c>
      <c r="B477" s="161" t="str">
        <f>IF(ISBLANK(見積書内訳!B477),"",見積書内訳!B477)</f>
        <v/>
      </c>
      <c r="C477" s="161" t="str">
        <f>IF(ISBLANK(見積書内訳!C477),"",見積書内訳!C477)</f>
        <v/>
      </c>
      <c r="D477" s="162" t="str">
        <f>IF(ISBLANK(見積書内訳!D477),"",見積書内訳!D477)</f>
        <v/>
      </c>
      <c r="E477" s="163" t="str">
        <f>IF(ISBLANK(見積書内訳!E477),"",見積書内訳!E477)</f>
        <v/>
      </c>
      <c r="F477" s="164" t="str">
        <f>IF(ISBLANK(見積書内訳!F477),"",見積書内訳!F477)</f>
        <v/>
      </c>
      <c r="G477" s="124" t="str">
        <f t="shared" si="83"/>
        <v/>
      </c>
      <c r="H477" s="136"/>
      <c r="I477" s="140"/>
      <c r="J477" s="138"/>
      <c r="K477" s="124">
        <f t="shared" si="89"/>
        <v>0</v>
      </c>
      <c r="L477" s="136"/>
      <c r="M477" s="124" t="str">
        <f t="shared" si="85"/>
        <v/>
      </c>
      <c r="N477" s="136"/>
      <c r="O477" s="124" t="str">
        <f t="shared" si="86"/>
        <v/>
      </c>
      <c r="P477" s="168" t="str">
        <f t="shared" si="87"/>
        <v/>
      </c>
      <c r="Q477" s="146" t="str">
        <f t="shared" si="88"/>
        <v/>
      </c>
    </row>
    <row r="478" spans="1:17" ht="40.5" customHeight="1" x14ac:dyDescent="0.3">
      <c r="A478" s="160" t="str">
        <f>IF(ISBLANK(見積書内訳!A478),"",見積書内訳!A478)</f>
        <v/>
      </c>
      <c r="B478" s="161" t="str">
        <f>IF(ISBLANK(見積書内訳!B478),"",見積書内訳!B478)</f>
        <v/>
      </c>
      <c r="C478" s="161" t="str">
        <f>IF(ISBLANK(見積書内訳!C478),"",見積書内訳!C478)</f>
        <v/>
      </c>
      <c r="D478" s="162" t="str">
        <f>IF(ISBLANK(見積書内訳!D478),"",見積書内訳!D478)</f>
        <v/>
      </c>
      <c r="E478" s="163" t="str">
        <f>IF(ISBLANK(見積書内訳!E478),"",見積書内訳!E478)</f>
        <v/>
      </c>
      <c r="F478" s="164" t="str">
        <f>IF(ISBLANK(見積書内訳!F478),"",見積書内訳!F478)</f>
        <v/>
      </c>
      <c r="G478" s="124" t="str">
        <f t="shared" si="83"/>
        <v/>
      </c>
      <c r="H478" s="136"/>
      <c r="I478" s="137"/>
      <c r="J478" s="138"/>
      <c r="K478" s="124">
        <f t="shared" si="89"/>
        <v>0</v>
      </c>
      <c r="L478" s="136"/>
      <c r="M478" s="124" t="str">
        <f t="shared" si="85"/>
        <v/>
      </c>
      <c r="N478" s="136"/>
      <c r="O478" s="124" t="str">
        <f t="shared" si="86"/>
        <v/>
      </c>
      <c r="P478" s="168" t="str">
        <f t="shared" si="87"/>
        <v/>
      </c>
      <c r="Q478" s="146" t="str">
        <f t="shared" si="88"/>
        <v/>
      </c>
    </row>
    <row r="479" spans="1:17" ht="40.5" customHeight="1" x14ac:dyDescent="0.3">
      <c r="A479" s="160" t="str">
        <f>IF(ISBLANK(見積書内訳!A479),"",見積書内訳!A479)</f>
        <v/>
      </c>
      <c r="B479" s="161" t="str">
        <f>IF(ISBLANK(見積書内訳!B479),"",見積書内訳!B479)</f>
        <v/>
      </c>
      <c r="C479" s="161" t="str">
        <f>IF(ISBLANK(見積書内訳!C479),"",見積書内訳!C479)</f>
        <v/>
      </c>
      <c r="D479" s="162" t="str">
        <f>IF(ISBLANK(見積書内訳!D479),"",見積書内訳!D479)</f>
        <v/>
      </c>
      <c r="E479" s="163" t="str">
        <f>IF(ISBLANK(見積書内訳!E479),"",見積書内訳!E479)</f>
        <v/>
      </c>
      <c r="F479" s="164" t="str">
        <f>IF(ISBLANK(見積書内訳!F479),"",見積書内訳!F479)</f>
        <v/>
      </c>
      <c r="G479" s="124" t="str">
        <f t="shared" si="83"/>
        <v/>
      </c>
      <c r="H479" s="136"/>
      <c r="I479" s="137"/>
      <c r="J479" s="138"/>
      <c r="K479" s="124">
        <f t="shared" si="89"/>
        <v>0</v>
      </c>
      <c r="L479" s="136"/>
      <c r="M479" s="124" t="str">
        <f t="shared" si="85"/>
        <v/>
      </c>
      <c r="N479" s="136"/>
      <c r="O479" s="124" t="str">
        <f t="shared" si="86"/>
        <v/>
      </c>
      <c r="P479" s="168" t="str">
        <f t="shared" si="87"/>
        <v/>
      </c>
      <c r="Q479" s="146" t="str">
        <f t="shared" si="88"/>
        <v/>
      </c>
    </row>
    <row r="480" spans="1:17" ht="40.5" customHeight="1" x14ac:dyDescent="0.3">
      <c r="A480" s="160" t="str">
        <f>IF(ISBLANK(見積書内訳!A480),"",見積書内訳!A480)</f>
        <v/>
      </c>
      <c r="B480" s="161" t="str">
        <f>IF(ISBLANK(見積書内訳!B480),"",見積書内訳!B480)</f>
        <v/>
      </c>
      <c r="C480" s="161" t="str">
        <f>IF(ISBLANK(見積書内訳!C480),"",見積書内訳!C480)</f>
        <v/>
      </c>
      <c r="D480" s="162" t="str">
        <f>IF(ISBLANK(見積書内訳!D480),"",見積書内訳!D480)</f>
        <v/>
      </c>
      <c r="E480" s="163" t="str">
        <f>IF(ISBLANK(見積書内訳!E480),"",見積書内訳!E480)</f>
        <v/>
      </c>
      <c r="F480" s="164" t="str">
        <f>IF(ISBLANK(見積書内訳!F480),"",見積書内訳!F480)</f>
        <v/>
      </c>
      <c r="G480" s="124" t="str">
        <f t="shared" si="83"/>
        <v/>
      </c>
      <c r="H480" s="136"/>
      <c r="I480" s="140"/>
      <c r="J480" s="138"/>
      <c r="K480" s="124">
        <f t="shared" si="89"/>
        <v>0</v>
      </c>
      <c r="L480" s="136"/>
      <c r="M480" s="124" t="str">
        <f t="shared" si="85"/>
        <v/>
      </c>
      <c r="N480" s="136"/>
      <c r="O480" s="124" t="str">
        <f t="shared" si="86"/>
        <v/>
      </c>
      <c r="P480" s="168" t="str">
        <f t="shared" si="87"/>
        <v/>
      </c>
      <c r="Q480" s="146" t="str">
        <f t="shared" si="88"/>
        <v/>
      </c>
    </row>
    <row r="481" spans="1:17" ht="40.5" customHeight="1" x14ac:dyDescent="0.3">
      <c r="A481" s="160" t="str">
        <f>IF(ISBLANK(見積書内訳!A481),"",見積書内訳!A481)</f>
        <v/>
      </c>
      <c r="B481" s="161" t="str">
        <f>IF(ISBLANK(見積書内訳!B481),"",見積書内訳!B481)</f>
        <v/>
      </c>
      <c r="C481" s="161" t="str">
        <f>IF(ISBLANK(見積書内訳!C481),"",見積書内訳!C481)</f>
        <v/>
      </c>
      <c r="D481" s="162" t="str">
        <f>IF(ISBLANK(見積書内訳!D481),"",見積書内訳!D481)</f>
        <v/>
      </c>
      <c r="E481" s="163" t="str">
        <f>IF(ISBLANK(見積書内訳!E481),"",見積書内訳!E481)</f>
        <v/>
      </c>
      <c r="F481" s="164" t="str">
        <f>IF(ISBLANK(見積書内訳!F481),"",見積書内訳!F481)</f>
        <v/>
      </c>
      <c r="G481" s="124" t="str">
        <f t="shared" si="83"/>
        <v/>
      </c>
      <c r="H481" s="136"/>
      <c r="I481" s="140"/>
      <c r="J481" s="138"/>
      <c r="K481" s="124">
        <f t="shared" si="89"/>
        <v>0</v>
      </c>
      <c r="L481" s="136"/>
      <c r="M481" s="124" t="str">
        <f t="shared" si="85"/>
        <v/>
      </c>
      <c r="N481" s="136"/>
      <c r="O481" s="124" t="str">
        <f t="shared" si="86"/>
        <v/>
      </c>
      <c r="P481" s="168" t="str">
        <f t="shared" si="87"/>
        <v/>
      </c>
      <c r="Q481" s="146" t="str">
        <f t="shared" si="88"/>
        <v/>
      </c>
    </row>
    <row r="482" spans="1:17" ht="40.5" customHeight="1" x14ac:dyDescent="0.3">
      <c r="A482" s="160" t="str">
        <f>IF(ISBLANK(見積書内訳!A482),"",見積書内訳!A482)</f>
        <v/>
      </c>
      <c r="B482" s="161" t="str">
        <f>IF(ISBLANK(見積書内訳!B482),"",見積書内訳!B482)</f>
        <v/>
      </c>
      <c r="C482" s="161" t="str">
        <f>IF(ISBLANK(見積書内訳!C482),"",見積書内訳!C482)</f>
        <v/>
      </c>
      <c r="D482" s="162" t="str">
        <f>IF(ISBLANK(見積書内訳!D482),"",見積書内訳!D482)</f>
        <v/>
      </c>
      <c r="E482" s="163" t="str">
        <f>IF(ISBLANK(見積書内訳!E482),"",見積書内訳!E482)</f>
        <v/>
      </c>
      <c r="F482" s="164" t="str">
        <f>IF(ISBLANK(見積書内訳!F482),"",見積書内訳!F482)</f>
        <v/>
      </c>
      <c r="G482" s="124" t="str">
        <f t="shared" si="83"/>
        <v/>
      </c>
      <c r="H482" s="136"/>
      <c r="I482" s="140"/>
      <c r="J482" s="138"/>
      <c r="K482" s="124">
        <f t="shared" si="89"/>
        <v>0</v>
      </c>
      <c r="L482" s="136"/>
      <c r="M482" s="124" t="str">
        <f t="shared" si="85"/>
        <v/>
      </c>
      <c r="N482" s="136"/>
      <c r="O482" s="124" t="str">
        <f t="shared" si="86"/>
        <v/>
      </c>
      <c r="P482" s="168" t="str">
        <f t="shared" si="87"/>
        <v/>
      </c>
      <c r="Q482" s="146" t="str">
        <f t="shared" si="88"/>
        <v/>
      </c>
    </row>
    <row r="483" spans="1:17" ht="40.5" customHeight="1" x14ac:dyDescent="0.3">
      <c r="A483" s="160" t="str">
        <f>IF(ISBLANK(見積書内訳!A483),"",見積書内訳!A483)</f>
        <v/>
      </c>
      <c r="B483" s="161" t="str">
        <f>IF(ISBLANK(見積書内訳!B483),"",見積書内訳!B483)</f>
        <v/>
      </c>
      <c r="C483" s="161" t="str">
        <f>IF(ISBLANK(見積書内訳!C483),"",見積書内訳!C483)</f>
        <v/>
      </c>
      <c r="D483" s="162" t="str">
        <f>IF(ISBLANK(見積書内訳!D483),"",見積書内訳!D483)</f>
        <v/>
      </c>
      <c r="E483" s="163" t="str">
        <f>IF(ISBLANK(見積書内訳!E483),"",見積書内訳!E483)</f>
        <v/>
      </c>
      <c r="F483" s="164" t="str">
        <f>IF(ISBLANK(見積書内訳!F483),"",見積書内訳!F483)</f>
        <v/>
      </c>
      <c r="G483" s="124" t="str">
        <f t="shared" si="83"/>
        <v/>
      </c>
      <c r="H483" s="136"/>
      <c r="I483" s="140"/>
      <c r="J483" s="138"/>
      <c r="K483" s="124">
        <f t="shared" si="89"/>
        <v>0</v>
      </c>
      <c r="L483" s="136"/>
      <c r="M483" s="124" t="str">
        <f t="shared" si="85"/>
        <v/>
      </c>
      <c r="N483" s="136"/>
      <c r="O483" s="124" t="str">
        <f t="shared" si="86"/>
        <v/>
      </c>
      <c r="P483" s="168" t="str">
        <f t="shared" si="87"/>
        <v/>
      </c>
      <c r="Q483" s="146" t="str">
        <f t="shared" si="88"/>
        <v/>
      </c>
    </row>
    <row r="484" spans="1:17" ht="40.5" customHeight="1" x14ac:dyDescent="0.3">
      <c r="A484" s="160" t="str">
        <f>IF(ISBLANK(見積書内訳!A484),"",見積書内訳!A484)</f>
        <v/>
      </c>
      <c r="B484" s="161" t="str">
        <f>IF(ISBLANK(見積書内訳!B484),"",見積書内訳!B484)</f>
        <v/>
      </c>
      <c r="C484" s="161" t="str">
        <f>IF(ISBLANK(見積書内訳!C484),"",見積書内訳!C484)</f>
        <v/>
      </c>
      <c r="D484" s="162" t="str">
        <f>IF(ISBLANK(見積書内訳!D484),"",見積書内訳!D484)</f>
        <v/>
      </c>
      <c r="E484" s="163" t="str">
        <f>IF(ISBLANK(見積書内訳!E484),"",見積書内訳!E484)</f>
        <v/>
      </c>
      <c r="F484" s="164" t="str">
        <f>IF(ISBLANK(見積書内訳!F484),"",見積書内訳!F484)</f>
        <v/>
      </c>
      <c r="G484" s="124" t="str">
        <f t="shared" si="83"/>
        <v/>
      </c>
      <c r="H484" s="136"/>
      <c r="I484" s="140"/>
      <c r="J484" s="138"/>
      <c r="K484" s="124">
        <f t="shared" si="89"/>
        <v>0</v>
      </c>
      <c r="L484" s="136"/>
      <c r="M484" s="124" t="str">
        <f t="shared" si="85"/>
        <v/>
      </c>
      <c r="N484" s="136"/>
      <c r="O484" s="124" t="str">
        <f t="shared" si="86"/>
        <v/>
      </c>
      <c r="P484" s="168" t="str">
        <f t="shared" si="87"/>
        <v/>
      </c>
      <c r="Q484" s="146" t="str">
        <f t="shared" si="88"/>
        <v/>
      </c>
    </row>
    <row r="485" spans="1:17" ht="40.5" customHeight="1" x14ac:dyDescent="0.3">
      <c r="A485" s="160" t="str">
        <f>IF(ISBLANK(見積書内訳!A485),"",見積書内訳!A485)</f>
        <v/>
      </c>
      <c r="B485" s="161" t="str">
        <f>IF(ISBLANK(見積書内訳!B485),"",見積書内訳!B485)</f>
        <v/>
      </c>
      <c r="C485" s="161" t="str">
        <f>IF(ISBLANK(見積書内訳!C485),"",見積書内訳!C485)</f>
        <v/>
      </c>
      <c r="D485" s="162" t="str">
        <f>IF(ISBLANK(見積書内訳!D485),"",見積書内訳!D485)</f>
        <v/>
      </c>
      <c r="E485" s="163" t="str">
        <f>IF(ISBLANK(見積書内訳!E485),"",見積書内訳!E485)</f>
        <v/>
      </c>
      <c r="F485" s="164" t="str">
        <f>IF(ISBLANK(見積書内訳!F485),"",見積書内訳!F485)</f>
        <v/>
      </c>
      <c r="G485" s="124" t="str">
        <f t="shared" si="83"/>
        <v/>
      </c>
      <c r="H485" s="136"/>
      <c r="I485" s="140"/>
      <c r="J485" s="138"/>
      <c r="K485" s="124">
        <f t="shared" si="89"/>
        <v>0</v>
      </c>
      <c r="L485" s="136"/>
      <c r="M485" s="124" t="str">
        <f t="shared" si="85"/>
        <v/>
      </c>
      <c r="N485" s="136"/>
      <c r="O485" s="124" t="str">
        <f t="shared" si="86"/>
        <v/>
      </c>
      <c r="P485" s="168" t="str">
        <f t="shared" si="87"/>
        <v/>
      </c>
      <c r="Q485" s="146" t="str">
        <f t="shared" si="88"/>
        <v/>
      </c>
    </row>
    <row r="486" spans="1:17" ht="40.5" customHeight="1" x14ac:dyDescent="0.3">
      <c r="A486" s="160" t="str">
        <f>IF(ISBLANK(見積書内訳!A486),"",見積書内訳!A486)</f>
        <v/>
      </c>
      <c r="B486" s="161" t="str">
        <f>IF(ISBLANK(見積書内訳!B486),"",見積書内訳!B486)</f>
        <v/>
      </c>
      <c r="C486" s="161" t="str">
        <f>IF(ISBLANK(見積書内訳!C486),"",見積書内訳!C486)</f>
        <v/>
      </c>
      <c r="D486" s="162" t="str">
        <f>IF(ISBLANK(見積書内訳!D486),"",見積書内訳!D486)</f>
        <v/>
      </c>
      <c r="E486" s="163" t="str">
        <f>IF(ISBLANK(見積書内訳!E486),"",見積書内訳!E486)</f>
        <v/>
      </c>
      <c r="F486" s="164" t="str">
        <f>IF(ISBLANK(見積書内訳!F486),"",見積書内訳!F486)</f>
        <v/>
      </c>
      <c r="G486" s="124" t="str">
        <f t="shared" si="83"/>
        <v/>
      </c>
      <c r="H486" s="136"/>
      <c r="I486" s="140"/>
      <c r="J486" s="138"/>
      <c r="K486" s="124">
        <f t="shared" si="89"/>
        <v>0</v>
      </c>
      <c r="L486" s="136"/>
      <c r="M486" s="124" t="str">
        <f t="shared" si="85"/>
        <v/>
      </c>
      <c r="N486" s="136"/>
      <c r="O486" s="124" t="str">
        <f t="shared" si="86"/>
        <v/>
      </c>
      <c r="P486" s="168" t="str">
        <f t="shared" si="87"/>
        <v/>
      </c>
      <c r="Q486" s="146" t="str">
        <f t="shared" si="88"/>
        <v/>
      </c>
    </row>
    <row r="487" spans="1:17" ht="40.5" customHeight="1" x14ac:dyDescent="0.3">
      <c r="A487" s="160" t="str">
        <f>IF(ISBLANK(見積書内訳!A487),"",見積書内訳!A487)</f>
        <v/>
      </c>
      <c r="B487" s="161" t="str">
        <f>IF(ISBLANK(見積書内訳!B487),"",見積書内訳!B487)</f>
        <v/>
      </c>
      <c r="C487" s="161" t="str">
        <f>IF(ISBLANK(見積書内訳!C487),"",見積書内訳!C487)</f>
        <v/>
      </c>
      <c r="D487" s="162" t="str">
        <f>IF(ISBLANK(見積書内訳!D487),"",見積書内訳!D487)</f>
        <v/>
      </c>
      <c r="E487" s="163" t="str">
        <f>IF(ISBLANK(見積書内訳!E487),"",見積書内訳!E487)</f>
        <v/>
      </c>
      <c r="F487" s="164" t="str">
        <f>IF(ISBLANK(見積書内訳!F487),"",見積書内訳!F487)</f>
        <v/>
      </c>
      <c r="G487" s="124" t="str">
        <f t="shared" si="83"/>
        <v/>
      </c>
      <c r="H487" s="136"/>
      <c r="I487" s="140"/>
      <c r="J487" s="138"/>
      <c r="K487" s="124">
        <f t="shared" si="89"/>
        <v>0</v>
      </c>
      <c r="L487" s="136"/>
      <c r="M487" s="124" t="str">
        <f t="shared" si="85"/>
        <v/>
      </c>
      <c r="N487" s="136"/>
      <c r="O487" s="124" t="str">
        <f t="shared" si="86"/>
        <v/>
      </c>
      <c r="P487" s="168" t="str">
        <f t="shared" si="87"/>
        <v/>
      </c>
      <c r="Q487" s="146" t="str">
        <f t="shared" si="88"/>
        <v/>
      </c>
    </row>
    <row r="488" spans="1:17" ht="40.5" customHeight="1" x14ac:dyDescent="0.3">
      <c r="A488" s="160" t="str">
        <f>IF(ISBLANK(見積書内訳!A488),"",見積書内訳!A488)</f>
        <v/>
      </c>
      <c r="B488" s="161" t="str">
        <f>IF(ISBLANK(見積書内訳!B488),"",見積書内訳!B488)</f>
        <v/>
      </c>
      <c r="C488" s="161" t="str">
        <f>IF(ISBLANK(見積書内訳!C488),"",見積書内訳!C488)</f>
        <v/>
      </c>
      <c r="D488" s="162" t="str">
        <f>IF(ISBLANK(見積書内訳!D488),"",見積書内訳!D488)</f>
        <v/>
      </c>
      <c r="E488" s="163" t="str">
        <f>IF(ISBLANK(見積書内訳!E488),"",見積書内訳!E488)</f>
        <v/>
      </c>
      <c r="F488" s="164" t="str">
        <f>IF(ISBLANK(見積書内訳!F488),"",見積書内訳!F488)</f>
        <v/>
      </c>
      <c r="G488" s="124" t="str">
        <f t="shared" si="83"/>
        <v/>
      </c>
      <c r="H488" s="136"/>
      <c r="I488" s="140"/>
      <c r="J488" s="138"/>
      <c r="K488" s="124">
        <f t="shared" si="89"/>
        <v>0</v>
      </c>
      <c r="L488" s="136"/>
      <c r="M488" s="124" t="str">
        <f t="shared" si="85"/>
        <v/>
      </c>
      <c r="N488" s="136"/>
      <c r="O488" s="124" t="str">
        <f t="shared" si="86"/>
        <v/>
      </c>
      <c r="P488" s="168" t="str">
        <f t="shared" si="87"/>
        <v/>
      </c>
      <c r="Q488" s="146" t="str">
        <f t="shared" si="88"/>
        <v/>
      </c>
    </row>
    <row r="489" spans="1:17" ht="40.5" customHeight="1" x14ac:dyDescent="0.3">
      <c r="A489" s="160" t="str">
        <f>IF(ISBLANK(見積書内訳!A489),"",見積書内訳!A489)</f>
        <v/>
      </c>
      <c r="B489" s="161" t="str">
        <f>IF(ISBLANK(見積書内訳!B489),"",見積書内訳!B489)</f>
        <v/>
      </c>
      <c r="C489" s="161" t="str">
        <f>IF(ISBLANK(見積書内訳!C489),"",見積書内訳!C489)</f>
        <v/>
      </c>
      <c r="D489" s="162" t="str">
        <f>IF(ISBLANK(見積書内訳!D489),"",見積書内訳!D489)</f>
        <v/>
      </c>
      <c r="E489" s="163" t="str">
        <f>IF(ISBLANK(見積書内訳!E489),"",見積書内訳!E489)</f>
        <v/>
      </c>
      <c r="F489" s="164" t="str">
        <f>IF(ISBLANK(見積書内訳!F489),"",見積書内訳!F489)</f>
        <v/>
      </c>
      <c r="G489" s="124" t="str">
        <f t="shared" si="83"/>
        <v/>
      </c>
      <c r="H489" s="136"/>
      <c r="I489" s="140"/>
      <c r="J489" s="138"/>
      <c r="K489" s="124">
        <f t="shared" si="89"/>
        <v>0</v>
      </c>
      <c r="L489" s="136"/>
      <c r="M489" s="124" t="str">
        <f t="shared" si="85"/>
        <v/>
      </c>
      <c r="N489" s="136"/>
      <c r="O489" s="124" t="str">
        <f t="shared" si="86"/>
        <v/>
      </c>
      <c r="P489" s="168" t="str">
        <f t="shared" si="87"/>
        <v/>
      </c>
      <c r="Q489" s="146" t="str">
        <f t="shared" si="88"/>
        <v/>
      </c>
    </row>
    <row r="490" spans="1:17" ht="40.5" customHeight="1" x14ac:dyDescent="0.3">
      <c r="A490" s="160" t="str">
        <f>IF(ISBLANK(見積書内訳!A490),"",見積書内訳!A490)</f>
        <v/>
      </c>
      <c r="B490" s="161" t="str">
        <f>IF(ISBLANK(見積書内訳!B490),"",見積書内訳!B490)</f>
        <v/>
      </c>
      <c r="C490" s="161" t="str">
        <f>IF(ISBLANK(見積書内訳!C490),"",見積書内訳!C490)</f>
        <v/>
      </c>
      <c r="D490" s="162" t="str">
        <f>IF(ISBLANK(見積書内訳!D490),"",見積書内訳!D490)</f>
        <v/>
      </c>
      <c r="E490" s="163" t="str">
        <f>IF(ISBLANK(見積書内訳!E490),"",見積書内訳!E490)</f>
        <v/>
      </c>
      <c r="F490" s="164" t="str">
        <f>IF(ISBLANK(見積書内訳!F490),"",見積書内訳!F490)</f>
        <v/>
      </c>
      <c r="G490" s="124" t="str">
        <f t="shared" si="83"/>
        <v/>
      </c>
      <c r="H490" s="136"/>
      <c r="I490" s="140"/>
      <c r="J490" s="138"/>
      <c r="K490" s="124">
        <f t="shared" si="89"/>
        <v>0</v>
      </c>
      <c r="L490" s="136"/>
      <c r="M490" s="124" t="str">
        <f t="shared" si="85"/>
        <v/>
      </c>
      <c r="N490" s="136"/>
      <c r="O490" s="124" t="str">
        <f t="shared" si="86"/>
        <v/>
      </c>
      <c r="P490" s="168" t="str">
        <f t="shared" si="87"/>
        <v/>
      </c>
      <c r="Q490" s="146" t="str">
        <f t="shared" si="88"/>
        <v/>
      </c>
    </row>
    <row r="491" spans="1:17" ht="40.5" customHeight="1" x14ac:dyDescent="0.3">
      <c r="A491" s="160" t="str">
        <f>IF(ISBLANK(見積書内訳!A491),"",見積書内訳!A491)</f>
        <v/>
      </c>
      <c r="B491" s="161" t="str">
        <f>IF(ISBLANK(見積書内訳!B491),"",見積書内訳!B491)</f>
        <v/>
      </c>
      <c r="C491" s="161" t="str">
        <f>IF(ISBLANK(見積書内訳!C491),"",見積書内訳!C491)</f>
        <v/>
      </c>
      <c r="D491" s="162" t="str">
        <f>IF(ISBLANK(見積書内訳!D491),"",見積書内訳!D491)</f>
        <v/>
      </c>
      <c r="E491" s="163" t="str">
        <f>IF(ISBLANK(見積書内訳!E491),"",見積書内訳!E491)</f>
        <v/>
      </c>
      <c r="F491" s="164" t="str">
        <f>IF(ISBLANK(見積書内訳!F491),"",見積書内訳!F491)</f>
        <v/>
      </c>
      <c r="G491" s="124" t="str">
        <f t="shared" si="83"/>
        <v/>
      </c>
      <c r="H491" s="136"/>
      <c r="I491" s="140"/>
      <c r="J491" s="138"/>
      <c r="K491" s="124">
        <f t="shared" si="89"/>
        <v>0</v>
      </c>
      <c r="L491" s="136"/>
      <c r="M491" s="124" t="str">
        <f t="shared" si="85"/>
        <v/>
      </c>
      <c r="N491" s="136"/>
      <c r="O491" s="124" t="str">
        <f t="shared" si="86"/>
        <v/>
      </c>
      <c r="P491" s="168" t="str">
        <f t="shared" si="87"/>
        <v/>
      </c>
      <c r="Q491" s="146" t="str">
        <f t="shared" si="88"/>
        <v/>
      </c>
    </row>
    <row r="492" spans="1:17" ht="40.5" customHeight="1" x14ac:dyDescent="0.3">
      <c r="A492" s="160" t="str">
        <f>IF(ISBLANK(見積書内訳!A492),"",見積書内訳!A492)</f>
        <v/>
      </c>
      <c r="B492" s="161" t="str">
        <f>IF(ISBLANK(見積書内訳!B492),"",見積書内訳!B492)</f>
        <v/>
      </c>
      <c r="C492" s="161" t="str">
        <f>IF(ISBLANK(見積書内訳!C492),"",見積書内訳!C492)</f>
        <v/>
      </c>
      <c r="D492" s="162" t="str">
        <f>IF(ISBLANK(見積書内訳!D492),"",見積書内訳!D492)</f>
        <v/>
      </c>
      <c r="E492" s="163" t="str">
        <f>IF(ISBLANK(見積書内訳!E492),"",見積書内訳!E492)</f>
        <v/>
      </c>
      <c r="F492" s="164" t="str">
        <f>IF(ISBLANK(見積書内訳!F492),"",見積書内訳!F492)</f>
        <v/>
      </c>
      <c r="G492" s="124" t="str">
        <f t="shared" si="83"/>
        <v/>
      </c>
      <c r="H492" s="136"/>
      <c r="I492" s="140"/>
      <c r="J492" s="138"/>
      <c r="K492" s="124">
        <f t="shared" si="89"/>
        <v>0</v>
      </c>
      <c r="L492" s="136"/>
      <c r="M492" s="124" t="str">
        <f t="shared" si="85"/>
        <v/>
      </c>
      <c r="N492" s="136"/>
      <c r="O492" s="124" t="str">
        <f t="shared" si="86"/>
        <v/>
      </c>
      <c r="P492" s="168" t="str">
        <f t="shared" si="87"/>
        <v/>
      </c>
      <c r="Q492" s="146" t="str">
        <f t="shared" si="88"/>
        <v/>
      </c>
    </row>
    <row r="493" spans="1:17" ht="40.5" customHeight="1" x14ac:dyDescent="0.3">
      <c r="A493" s="160" t="str">
        <f>IF(ISBLANK(見積書内訳!A493),"",見積書内訳!A493)</f>
        <v/>
      </c>
      <c r="B493" s="161" t="str">
        <f>IF(ISBLANK(見積書内訳!B493),"",見積書内訳!B493)</f>
        <v/>
      </c>
      <c r="C493" s="161" t="str">
        <f>IF(ISBLANK(見積書内訳!C493),"",見積書内訳!C493)</f>
        <v/>
      </c>
      <c r="D493" s="162" t="str">
        <f>IF(ISBLANK(見積書内訳!D493),"",見積書内訳!D493)</f>
        <v/>
      </c>
      <c r="E493" s="163" t="str">
        <f>IF(ISBLANK(見積書内訳!E493),"",見積書内訳!E493)</f>
        <v/>
      </c>
      <c r="F493" s="164" t="str">
        <f>IF(ISBLANK(見積書内訳!F493),"",見積書内訳!F493)</f>
        <v/>
      </c>
      <c r="G493" s="124" t="str">
        <f t="shared" si="83"/>
        <v/>
      </c>
      <c r="H493" s="136"/>
      <c r="I493" s="140"/>
      <c r="J493" s="138"/>
      <c r="K493" s="124">
        <f t="shared" si="89"/>
        <v>0</v>
      </c>
      <c r="L493" s="136"/>
      <c r="M493" s="124" t="str">
        <f t="shared" si="85"/>
        <v/>
      </c>
      <c r="N493" s="136"/>
      <c r="O493" s="124" t="str">
        <f t="shared" si="86"/>
        <v/>
      </c>
      <c r="P493" s="168" t="str">
        <f t="shared" si="87"/>
        <v/>
      </c>
      <c r="Q493" s="146" t="str">
        <f t="shared" si="88"/>
        <v/>
      </c>
    </row>
    <row r="494" spans="1:17" ht="40.5" customHeight="1" x14ac:dyDescent="0.25">
      <c r="A494" s="123"/>
      <c r="B494" s="153" t="str">
        <f>IF(見積書内訳!B494="","",見積書内訳!B494)</f>
        <v>計</v>
      </c>
      <c r="C494" s="154"/>
      <c r="D494" s="155"/>
      <c r="E494" s="159"/>
      <c r="F494" s="155"/>
      <c r="G494" s="152">
        <f>SUM(G464:G493)</f>
        <v>0</v>
      </c>
      <c r="H494" s="156"/>
      <c r="I494" s="159"/>
      <c r="J494" s="156"/>
      <c r="K494" s="152">
        <f>SUM(K464:K493)</f>
        <v>0</v>
      </c>
      <c r="L494" s="156"/>
      <c r="M494" s="152">
        <f>SUM(M464:M493)</f>
        <v>0</v>
      </c>
      <c r="N494" s="157"/>
      <c r="O494" s="152">
        <f>SUM(O464:O493)</f>
        <v>0</v>
      </c>
      <c r="P494" s="157"/>
      <c r="Q494" s="152">
        <f>SUM(Q464:Q493)</f>
        <v>0</v>
      </c>
    </row>
    <row r="495" spans="1:17" ht="16.5" customHeight="1" x14ac:dyDescent="0.3">
      <c r="A495" s="110"/>
      <c r="B495" s="110"/>
      <c r="C495" s="108"/>
      <c r="D495" s="108"/>
      <c r="E495" s="108"/>
      <c r="F495" s="109"/>
      <c r="G495" s="109"/>
      <c r="H495" s="108"/>
      <c r="I495" s="108"/>
      <c r="J495" s="108"/>
      <c r="K495" s="109"/>
      <c r="L495" s="108"/>
      <c r="M495" s="109"/>
      <c r="N495" s="108"/>
      <c r="O495" s="109"/>
      <c r="P495" s="108"/>
      <c r="Q495" s="109"/>
    </row>
    <row r="496" spans="1:17" ht="16.5" customHeight="1" x14ac:dyDescent="0.15">
      <c r="A496" s="373" t="s">
        <v>63</v>
      </c>
      <c r="B496" s="373"/>
      <c r="C496" s="373"/>
      <c r="D496" s="373"/>
      <c r="E496" s="373"/>
      <c r="F496" s="373"/>
      <c r="G496" s="373"/>
      <c r="H496" s="373"/>
      <c r="I496" s="373"/>
      <c r="J496" s="373"/>
      <c r="K496" s="373"/>
      <c r="L496" s="373"/>
      <c r="M496" s="373"/>
      <c r="N496" s="373"/>
      <c r="O496" s="373"/>
      <c r="P496" s="373"/>
      <c r="Q496" s="373"/>
    </row>
    <row r="497" spans="1:17" ht="16.5" customHeight="1" x14ac:dyDescent="0.15">
      <c r="A497" s="373"/>
      <c r="B497" s="373"/>
      <c r="C497" s="373"/>
      <c r="D497" s="373"/>
      <c r="E497" s="373"/>
      <c r="F497" s="373"/>
      <c r="G497" s="373"/>
      <c r="H497" s="373"/>
      <c r="I497" s="373"/>
      <c r="J497" s="373"/>
      <c r="K497" s="373"/>
      <c r="L497" s="373"/>
      <c r="M497" s="373"/>
      <c r="N497" s="373"/>
      <c r="O497" s="373"/>
      <c r="P497" s="373"/>
      <c r="Q497" s="373"/>
    </row>
    <row r="498" spans="1:17" ht="16.5" customHeight="1" x14ac:dyDescent="0.15">
      <c r="A498" s="374"/>
      <c r="B498" s="374"/>
      <c r="C498" s="374"/>
      <c r="D498" s="374"/>
      <c r="E498" s="374"/>
      <c r="F498" s="374"/>
      <c r="G498" s="374"/>
      <c r="H498" s="374"/>
      <c r="I498" s="374"/>
      <c r="J498" s="374"/>
      <c r="K498" s="374"/>
      <c r="L498" s="374"/>
      <c r="M498" s="374"/>
      <c r="N498" s="374"/>
      <c r="O498" s="374"/>
      <c r="P498" s="374"/>
      <c r="Q498" s="374"/>
    </row>
    <row r="499" spans="1:17" s="7" customFormat="1" ht="24" customHeight="1" x14ac:dyDescent="0.2">
      <c r="A499" s="375">
        <f>IF(見積書内訳!A499="","",見積書内訳!A499)</f>
        <v>14</v>
      </c>
      <c r="B499" s="480" t="str">
        <f>IF(ISBLANK(見積書表紙!$C$22),"",見積書表紙!$C$22)</f>
        <v/>
      </c>
      <c r="C499" s="166"/>
      <c r="D499" s="482" t="s">
        <v>118</v>
      </c>
      <c r="E499" s="483"/>
      <c r="F499" s="483"/>
      <c r="G499" s="484"/>
      <c r="H499" s="482" t="s">
        <v>119</v>
      </c>
      <c r="I499" s="483"/>
      <c r="J499" s="483"/>
      <c r="K499" s="484"/>
      <c r="L499" s="381" t="s">
        <v>147</v>
      </c>
      <c r="M499" s="383"/>
      <c r="N499" s="381" t="s">
        <v>120</v>
      </c>
      <c r="O499" s="383"/>
      <c r="P499" s="482" t="s">
        <v>132</v>
      </c>
      <c r="Q499" s="488"/>
    </row>
    <row r="500" spans="1:17" s="7" customFormat="1" ht="24" customHeight="1" x14ac:dyDescent="0.2">
      <c r="A500" s="376"/>
      <c r="B500" s="481"/>
      <c r="C500" s="167"/>
      <c r="D500" s="485"/>
      <c r="E500" s="486"/>
      <c r="F500" s="486"/>
      <c r="G500" s="487"/>
      <c r="H500" s="485"/>
      <c r="I500" s="486"/>
      <c r="J500" s="486"/>
      <c r="K500" s="487"/>
      <c r="L500" s="384" t="str">
        <f>L462</f>
        <v>(第　 回)</v>
      </c>
      <c r="M500" s="386"/>
      <c r="N500" s="384" t="str">
        <f>N462</f>
        <v>(第 回)</v>
      </c>
      <c r="O500" s="386"/>
      <c r="P500" s="485"/>
      <c r="Q500" s="489"/>
    </row>
    <row r="501" spans="1:17" s="7" customFormat="1" ht="40.5" customHeight="1" x14ac:dyDescent="0.2">
      <c r="A501" s="111" t="s">
        <v>52</v>
      </c>
      <c r="B501" s="112" t="s">
        <v>6</v>
      </c>
      <c r="C501" s="113" t="s">
        <v>53</v>
      </c>
      <c r="D501" s="112" t="s">
        <v>7</v>
      </c>
      <c r="E501" s="112" t="s">
        <v>0</v>
      </c>
      <c r="F501" s="114" t="s">
        <v>8</v>
      </c>
      <c r="G501" s="114" t="s">
        <v>9</v>
      </c>
      <c r="H501" s="112" t="s">
        <v>7</v>
      </c>
      <c r="I501" s="112" t="s">
        <v>0</v>
      </c>
      <c r="J501" s="112" t="s">
        <v>8</v>
      </c>
      <c r="K501" s="114" t="s">
        <v>9</v>
      </c>
      <c r="L501" s="112" t="s">
        <v>7</v>
      </c>
      <c r="M501" s="114" t="s">
        <v>9</v>
      </c>
      <c r="N501" s="112" t="s">
        <v>7</v>
      </c>
      <c r="O501" s="114" t="s">
        <v>9</v>
      </c>
      <c r="P501" s="112" t="s">
        <v>7</v>
      </c>
      <c r="Q501" s="145" t="s">
        <v>9</v>
      </c>
    </row>
    <row r="502" spans="1:17" ht="40.5" customHeight="1" x14ac:dyDescent="0.3">
      <c r="A502" s="160" t="str">
        <f>IF(ISBLANK(見積書内訳!A502),"",見積書内訳!A502)</f>
        <v/>
      </c>
      <c r="B502" s="161" t="str">
        <f>IF(ISBLANK(見積書内訳!B502),"",見積書内訳!B502)</f>
        <v/>
      </c>
      <c r="C502" s="161" t="str">
        <f>IF(ISBLANK(見積書内訳!C502),"",見積書内訳!C502)</f>
        <v/>
      </c>
      <c r="D502" s="162" t="str">
        <f>IF(ISBLANK(見積書内訳!D502),"",見積書内訳!D502)</f>
        <v/>
      </c>
      <c r="E502" s="163" t="str">
        <f>IF(ISBLANK(見積書内訳!E502),"",見積書内訳!E502)</f>
        <v/>
      </c>
      <c r="F502" s="164" t="str">
        <f>IF(ISBLANK(見積書内訳!F502),"",見積書内訳!F502)</f>
        <v/>
      </c>
      <c r="G502" s="124" t="str">
        <f>IF(D502="","",D502*F502)</f>
        <v/>
      </c>
      <c r="H502" s="136"/>
      <c r="I502" s="137"/>
      <c r="J502" s="138"/>
      <c r="K502" s="124">
        <f>H502*J502</f>
        <v>0</v>
      </c>
      <c r="L502" s="136"/>
      <c r="M502" s="124" t="str">
        <f>IF(ISERROR(L502*F502),"",L502*F502)</f>
        <v/>
      </c>
      <c r="N502" s="136"/>
      <c r="O502" s="124" t="str">
        <f>IF(ISERROR(F502*N502),"",F502*N502)</f>
        <v/>
      </c>
      <c r="P502" s="168" t="str">
        <f>IF(M502="","",SUM(L502,O502))</f>
        <v/>
      </c>
      <c r="Q502" s="146" t="str">
        <f>IF(ISERROR(P502*F502),"",P502*F502)</f>
        <v/>
      </c>
    </row>
    <row r="503" spans="1:17" ht="40.5" customHeight="1" x14ac:dyDescent="0.3">
      <c r="A503" s="160" t="str">
        <f>IF(ISBLANK(見積書内訳!A503),"",見積書内訳!A503)</f>
        <v/>
      </c>
      <c r="B503" s="161" t="str">
        <f>IF(ISBLANK(見積書内訳!B503),"",見積書内訳!B503)</f>
        <v/>
      </c>
      <c r="C503" s="161" t="str">
        <f>IF(ISBLANK(見積書内訳!C503),"",見積書内訳!C503)</f>
        <v/>
      </c>
      <c r="D503" s="162" t="str">
        <f>IF(ISBLANK(見積書内訳!D503),"",見積書内訳!D503)</f>
        <v/>
      </c>
      <c r="E503" s="163" t="str">
        <f>IF(ISBLANK(見積書内訳!E503),"",見積書内訳!E503)</f>
        <v/>
      </c>
      <c r="F503" s="164" t="str">
        <f>IF(ISBLANK(見積書内訳!F503),"",見積書内訳!F503)</f>
        <v/>
      </c>
      <c r="G503" s="124" t="str">
        <f t="shared" ref="G503:G531" si="90">IF(D503="","",D503*F503)</f>
        <v/>
      </c>
      <c r="H503" s="136"/>
      <c r="I503" s="137"/>
      <c r="J503" s="138"/>
      <c r="K503" s="124">
        <f t="shared" ref="K503:K506" si="91">H503*J503</f>
        <v>0</v>
      </c>
      <c r="L503" s="136"/>
      <c r="M503" s="124" t="str">
        <f t="shared" ref="M503:M531" si="92">IF(ISERROR(L503*F503),"",L503*F503)</f>
        <v/>
      </c>
      <c r="N503" s="136"/>
      <c r="O503" s="124" t="str">
        <f t="shared" ref="O503:O531" si="93">IF(ISERROR(F503*N503),"",F503*N503)</f>
        <v/>
      </c>
      <c r="P503" s="168" t="str">
        <f t="shared" ref="P503:P531" si="94">IF(M503="","",SUM(L503,O503))</f>
        <v/>
      </c>
      <c r="Q503" s="146" t="str">
        <f t="shared" ref="Q503:Q531" si="95">IF(ISERROR(P503*F503),"",P503*F503)</f>
        <v/>
      </c>
    </row>
    <row r="504" spans="1:17" ht="40.5" customHeight="1" x14ac:dyDescent="0.3">
      <c r="A504" s="160" t="str">
        <f>IF(ISBLANK(見積書内訳!A504),"",見積書内訳!A504)</f>
        <v/>
      </c>
      <c r="B504" s="161" t="str">
        <f>IF(ISBLANK(見積書内訳!B504),"",見積書内訳!B504)</f>
        <v/>
      </c>
      <c r="C504" s="161" t="str">
        <f>IF(ISBLANK(見積書内訳!C504),"",見積書内訳!C504)</f>
        <v/>
      </c>
      <c r="D504" s="162" t="str">
        <f>IF(ISBLANK(見積書内訳!D504),"",見積書内訳!D504)</f>
        <v/>
      </c>
      <c r="E504" s="163" t="str">
        <f>IF(ISBLANK(見積書内訳!E504),"",見積書内訳!E504)</f>
        <v/>
      </c>
      <c r="F504" s="164" t="str">
        <f>IF(ISBLANK(見積書内訳!F504),"",見積書内訳!F504)</f>
        <v/>
      </c>
      <c r="G504" s="124" t="str">
        <f t="shared" si="90"/>
        <v/>
      </c>
      <c r="H504" s="136"/>
      <c r="I504" s="137"/>
      <c r="J504" s="138"/>
      <c r="K504" s="124">
        <f t="shared" si="91"/>
        <v>0</v>
      </c>
      <c r="L504" s="136"/>
      <c r="M504" s="124" t="str">
        <f t="shared" si="92"/>
        <v/>
      </c>
      <c r="N504" s="136"/>
      <c r="O504" s="124" t="str">
        <f t="shared" si="93"/>
        <v/>
      </c>
      <c r="P504" s="168" t="str">
        <f t="shared" si="94"/>
        <v/>
      </c>
      <c r="Q504" s="146" t="str">
        <f t="shared" si="95"/>
        <v/>
      </c>
    </row>
    <row r="505" spans="1:17" ht="40.5" customHeight="1" x14ac:dyDescent="0.3">
      <c r="A505" s="160" t="str">
        <f>IF(ISBLANK(見積書内訳!A505),"",見積書内訳!A505)</f>
        <v/>
      </c>
      <c r="B505" s="161" t="str">
        <f>IF(ISBLANK(見積書内訳!B505),"",見積書内訳!B505)</f>
        <v/>
      </c>
      <c r="C505" s="161" t="str">
        <f>IF(ISBLANK(見積書内訳!C505),"",見積書内訳!C505)</f>
        <v/>
      </c>
      <c r="D505" s="162" t="str">
        <f>IF(ISBLANK(見積書内訳!D505),"",見積書内訳!D505)</f>
        <v/>
      </c>
      <c r="E505" s="163" t="str">
        <f>IF(ISBLANK(見積書内訳!E505),"",見積書内訳!E505)</f>
        <v/>
      </c>
      <c r="F505" s="164" t="str">
        <f>IF(ISBLANK(見積書内訳!F505),"",見積書内訳!F505)</f>
        <v/>
      </c>
      <c r="G505" s="124" t="str">
        <f t="shared" si="90"/>
        <v/>
      </c>
      <c r="H505" s="136"/>
      <c r="I505" s="137"/>
      <c r="J505" s="138"/>
      <c r="K505" s="124">
        <f t="shared" si="91"/>
        <v>0</v>
      </c>
      <c r="L505" s="136"/>
      <c r="M505" s="124" t="str">
        <f t="shared" si="92"/>
        <v/>
      </c>
      <c r="N505" s="136"/>
      <c r="O505" s="124" t="str">
        <f t="shared" si="93"/>
        <v/>
      </c>
      <c r="P505" s="168" t="str">
        <f t="shared" si="94"/>
        <v/>
      </c>
      <c r="Q505" s="146" t="str">
        <f t="shared" si="95"/>
        <v/>
      </c>
    </row>
    <row r="506" spans="1:17" ht="40.5" customHeight="1" x14ac:dyDescent="0.3">
      <c r="A506" s="160" t="str">
        <f>IF(ISBLANK(見積書内訳!A506),"",見積書内訳!A506)</f>
        <v/>
      </c>
      <c r="B506" s="161" t="str">
        <f>IF(ISBLANK(見積書内訳!B506),"",見積書内訳!B506)</f>
        <v/>
      </c>
      <c r="C506" s="161" t="str">
        <f>IF(ISBLANK(見積書内訳!C506),"",見積書内訳!C506)</f>
        <v/>
      </c>
      <c r="D506" s="162" t="str">
        <f>IF(ISBLANK(見積書内訳!D506),"",見積書内訳!D506)</f>
        <v/>
      </c>
      <c r="E506" s="163" t="str">
        <f>IF(ISBLANK(見積書内訳!E506),"",見積書内訳!E506)</f>
        <v/>
      </c>
      <c r="F506" s="164" t="str">
        <f>IF(ISBLANK(見積書内訳!F506),"",見積書内訳!F506)</f>
        <v/>
      </c>
      <c r="G506" s="124" t="str">
        <f t="shared" si="90"/>
        <v/>
      </c>
      <c r="H506" s="136"/>
      <c r="I506" s="137"/>
      <c r="J506" s="138"/>
      <c r="K506" s="124">
        <f t="shared" si="91"/>
        <v>0</v>
      </c>
      <c r="L506" s="136"/>
      <c r="M506" s="124" t="str">
        <f t="shared" si="92"/>
        <v/>
      </c>
      <c r="N506" s="136"/>
      <c r="O506" s="124" t="str">
        <f t="shared" si="93"/>
        <v/>
      </c>
      <c r="P506" s="168" t="str">
        <f t="shared" si="94"/>
        <v/>
      </c>
      <c r="Q506" s="146" t="str">
        <f t="shared" si="95"/>
        <v/>
      </c>
    </row>
    <row r="507" spans="1:17" ht="40.5" customHeight="1" x14ac:dyDescent="0.3">
      <c r="A507" s="160" t="str">
        <f>IF(ISBLANK(見積書内訳!A507),"",見積書内訳!A507)</f>
        <v/>
      </c>
      <c r="B507" s="161" t="str">
        <f>IF(ISBLANK(見積書内訳!B507),"",見積書内訳!B507)</f>
        <v/>
      </c>
      <c r="C507" s="161" t="str">
        <f>IF(ISBLANK(見積書内訳!C507),"",見積書内訳!C507)</f>
        <v/>
      </c>
      <c r="D507" s="162" t="str">
        <f>IF(ISBLANK(見積書内訳!D507),"",見積書内訳!D507)</f>
        <v/>
      </c>
      <c r="E507" s="163" t="str">
        <f>IF(ISBLANK(見積書内訳!E507),"",見積書内訳!E507)</f>
        <v/>
      </c>
      <c r="F507" s="164" t="str">
        <f>IF(ISBLANK(見積書内訳!F507),"",見積書内訳!F507)</f>
        <v/>
      </c>
      <c r="G507" s="124" t="str">
        <f t="shared" si="90"/>
        <v/>
      </c>
      <c r="H507" s="136"/>
      <c r="I507" s="137"/>
      <c r="J507" s="138"/>
      <c r="K507" s="124">
        <f>H507*J507</f>
        <v>0</v>
      </c>
      <c r="L507" s="136"/>
      <c r="M507" s="124" t="str">
        <f t="shared" si="92"/>
        <v/>
      </c>
      <c r="N507" s="136"/>
      <c r="O507" s="124" t="str">
        <f t="shared" si="93"/>
        <v/>
      </c>
      <c r="P507" s="168" t="str">
        <f t="shared" si="94"/>
        <v/>
      </c>
      <c r="Q507" s="146" t="str">
        <f t="shared" si="95"/>
        <v/>
      </c>
    </row>
    <row r="508" spans="1:17" ht="40.5" customHeight="1" x14ac:dyDescent="0.3">
      <c r="A508" s="160" t="str">
        <f>IF(ISBLANK(見積書内訳!A508),"",見積書内訳!A508)</f>
        <v/>
      </c>
      <c r="B508" s="161" t="str">
        <f>IF(ISBLANK(見積書内訳!B508),"",見積書内訳!B508)</f>
        <v/>
      </c>
      <c r="C508" s="161" t="str">
        <f>IF(ISBLANK(見積書内訳!C508),"",見積書内訳!C508)</f>
        <v/>
      </c>
      <c r="D508" s="162" t="str">
        <f>IF(ISBLANK(見積書内訳!D508),"",見積書内訳!D508)</f>
        <v/>
      </c>
      <c r="E508" s="163" t="str">
        <f>IF(ISBLANK(見積書内訳!E508),"",見積書内訳!E508)</f>
        <v/>
      </c>
      <c r="F508" s="164" t="str">
        <f>IF(ISBLANK(見積書内訳!F508),"",見積書内訳!F508)</f>
        <v/>
      </c>
      <c r="G508" s="124" t="str">
        <f t="shared" si="90"/>
        <v/>
      </c>
      <c r="H508" s="136"/>
      <c r="I508" s="137"/>
      <c r="J508" s="138"/>
      <c r="K508" s="124">
        <f>H508*J508</f>
        <v>0</v>
      </c>
      <c r="L508" s="136"/>
      <c r="M508" s="124" t="str">
        <f t="shared" si="92"/>
        <v/>
      </c>
      <c r="N508" s="136"/>
      <c r="O508" s="124" t="str">
        <f t="shared" si="93"/>
        <v/>
      </c>
      <c r="P508" s="168" t="str">
        <f t="shared" si="94"/>
        <v/>
      </c>
      <c r="Q508" s="146" t="str">
        <f t="shared" si="95"/>
        <v/>
      </c>
    </row>
    <row r="509" spans="1:17" ht="40.5" customHeight="1" x14ac:dyDescent="0.3">
      <c r="A509" s="160" t="str">
        <f>IF(ISBLANK(見積書内訳!A509),"",見積書内訳!A509)</f>
        <v/>
      </c>
      <c r="B509" s="161" t="str">
        <f>IF(ISBLANK(見積書内訳!B509),"",見積書内訳!B509)</f>
        <v/>
      </c>
      <c r="C509" s="161" t="str">
        <f>IF(ISBLANK(見積書内訳!C509),"",見積書内訳!C509)</f>
        <v/>
      </c>
      <c r="D509" s="162" t="str">
        <f>IF(ISBLANK(見積書内訳!D509),"",見積書内訳!D509)</f>
        <v/>
      </c>
      <c r="E509" s="163" t="str">
        <f>IF(ISBLANK(見積書内訳!E509),"",見積書内訳!E509)</f>
        <v/>
      </c>
      <c r="F509" s="164" t="str">
        <f>IF(ISBLANK(見積書内訳!F509),"",見積書内訳!F509)</f>
        <v/>
      </c>
      <c r="G509" s="124" t="str">
        <f t="shared" si="90"/>
        <v/>
      </c>
      <c r="H509" s="136"/>
      <c r="I509" s="137"/>
      <c r="J509" s="138"/>
      <c r="K509" s="124">
        <f t="shared" ref="K509:K531" si="96">H509*J509</f>
        <v>0</v>
      </c>
      <c r="L509" s="136"/>
      <c r="M509" s="124" t="str">
        <f t="shared" si="92"/>
        <v/>
      </c>
      <c r="N509" s="136"/>
      <c r="O509" s="124" t="str">
        <f t="shared" si="93"/>
        <v/>
      </c>
      <c r="P509" s="168" t="str">
        <f t="shared" si="94"/>
        <v/>
      </c>
      <c r="Q509" s="146" t="str">
        <f t="shared" si="95"/>
        <v/>
      </c>
    </row>
    <row r="510" spans="1:17" ht="40.5" customHeight="1" x14ac:dyDescent="0.3">
      <c r="A510" s="160" t="str">
        <f>IF(ISBLANK(見積書内訳!A510),"",見積書内訳!A510)</f>
        <v/>
      </c>
      <c r="B510" s="161" t="str">
        <f>IF(ISBLANK(見積書内訳!B510),"",見積書内訳!B510)</f>
        <v/>
      </c>
      <c r="C510" s="161" t="str">
        <f>IF(ISBLANK(見積書内訳!C510),"",見積書内訳!C510)</f>
        <v/>
      </c>
      <c r="D510" s="162" t="str">
        <f>IF(ISBLANK(見積書内訳!D510),"",見積書内訳!D510)</f>
        <v/>
      </c>
      <c r="E510" s="163" t="str">
        <f>IF(ISBLANK(見積書内訳!E510),"",見積書内訳!E510)</f>
        <v/>
      </c>
      <c r="F510" s="164" t="str">
        <f>IF(ISBLANK(見積書内訳!F510),"",見積書内訳!F510)</f>
        <v/>
      </c>
      <c r="G510" s="124" t="str">
        <f t="shared" si="90"/>
        <v/>
      </c>
      <c r="H510" s="136"/>
      <c r="I510" s="137"/>
      <c r="J510" s="138"/>
      <c r="K510" s="124">
        <f t="shared" si="96"/>
        <v>0</v>
      </c>
      <c r="L510" s="136"/>
      <c r="M510" s="124" t="str">
        <f t="shared" si="92"/>
        <v/>
      </c>
      <c r="N510" s="136"/>
      <c r="O510" s="124" t="str">
        <f t="shared" si="93"/>
        <v/>
      </c>
      <c r="P510" s="168" t="str">
        <f t="shared" si="94"/>
        <v/>
      </c>
      <c r="Q510" s="146" t="str">
        <f t="shared" si="95"/>
        <v/>
      </c>
    </row>
    <row r="511" spans="1:17" ht="40.5" customHeight="1" x14ac:dyDescent="0.3">
      <c r="A511" s="160" t="str">
        <f>IF(ISBLANK(見積書内訳!A511),"",見積書内訳!A511)</f>
        <v/>
      </c>
      <c r="B511" s="161" t="str">
        <f>IF(ISBLANK(見積書内訳!B511),"",見積書内訳!B511)</f>
        <v/>
      </c>
      <c r="C511" s="161" t="str">
        <f>IF(ISBLANK(見積書内訳!C511),"",見積書内訳!C511)</f>
        <v/>
      </c>
      <c r="D511" s="162" t="str">
        <f>IF(ISBLANK(見積書内訳!D511),"",見積書内訳!D511)</f>
        <v/>
      </c>
      <c r="E511" s="163" t="str">
        <f>IF(ISBLANK(見積書内訳!E511),"",見積書内訳!E511)</f>
        <v/>
      </c>
      <c r="F511" s="164" t="str">
        <f>IF(ISBLANK(見積書内訳!F511),"",見積書内訳!F511)</f>
        <v/>
      </c>
      <c r="G511" s="124" t="str">
        <f t="shared" si="90"/>
        <v/>
      </c>
      <c r="H511" s="136"/>
      <c r="I511" s="137"/>
      <c r="J511" s="138"/>
      <c r="K511" s="124">
        <f t="shared" si="96"/>
        <v>0</v>
      </c>
      <c r="L511" s="136"/>
      <c r="M511" s="124" t="str">
        <f t="shared" si="92"/>
        <v/>
      </c>
      <c r="N511" s="136"/>
      <c r="O511" s="124" t="str">
        <f t="shared" si="93"/>
        <v/>
      </c>
      <c r="P511" s="168" t="str">
        <f t="shared" si="94"/>
        <v/>
      </c>
      <c r="Q511" s="146" t="str">
        <f t="shared" si="95"/>
        <v/>
      </c>
    </row>
    <row r="512" spans="1:17" ht="40.5" customHeight="1" x14ac:dyDescent="0.3">
      <c r="A512" s="160" t="str">
        <f>IF(ISBLANK(見積書内訳!A512),"",見積書内訳!A512)</f>
        <v/>
      </c>
      <c r="B512" s="161" t="str">
        <f>IF(ISBLANK(見積書内訳!B512),"",見積書内訳!B512)</f>
        <v/>
      </c>
      <c r="C512" s="161" t="str">
        <f>IF(ISBLANK(見積書内訳!C512),"",見積書内訳!C512)</f>
        <v/>
      </c>
      <c r="D512" s="162" t="str">
        <f>IF(ISBLANK(見積書内訳!D512),"",見積書内訳!D512)</f>
        <v/>
      </c>
      <c r="E512" s="163" t="str">
        <f>IF(ISBLANK(見積書内訳!E512),"",見積書内訳!E512)</f>
        <v/>
      </c>
      <c r="F512" s="164" t="str">
        <f>IF(ISBLANK(見積書内訳!F512),"",見積書内訳!F512)</f>
        <v/>
      </c>
      <c r="G512" s="124" t="str">
        <f t="shared" si="90"/>
        <v/>
      </c>
      <c r="H512" s="136"/>
      <c r="I512" s="137"/>
      <c r="J512" s="138"/>
      <c r="K512" s="124">
        <f t="shared" si="96"/>
        <v>0</v>
      </c>
      <c r="L512" s="136"/>
      <c r="M512" s="124" t="str">
        <f t="shared" si="92"/>
        <v/>
      </c>
      <c r="N512" s="136"/>
      <c r="O512" s="124" t="str">
        <f t="shared" si="93"/>
        <v/>
      </c>
      <c r="P512" s="168" t="str">
        <f t="shared" si="94"/>
        <v/>
      </c>
      <c r="Q512" s="146" t="str">
        <f t="shared" si="95"/>
        <v/>
      </c>
    </row>
    <row r="513" spans="1:17" ht="40.5" customHeight="1" x14ac:dyDescent="0.3">
      <c r="A513" s="160" t="str">
        <f>IF(ISBLANK(見積書内訳!A513),"",見積書内訳!A513)</f>
        <v/>
      </c>
      <c r="B513" s="161" t="str">
        <f>IF(ISBLANK(見積書内訳!B513),"",見積書内訳!B513)</f>
        <v/>
      </c>
      <c r="C513" s="161" t="str">
        <f>IF(ISBLANK(見積書内訳!C513),"",見積書内訳!C513)</f>
        <v/>
      </c>
      <c r="D513" s="162" t="str">
        <f>IF(ISBLANK(見積書内訳!D513),"",見積書内訳!D513)</f>
        <v/>
      </c>
      <c r="E513" s="163" t="str">
        <f>IF(ISBLANK(見積書内訳!E513),"",見積書内訳!E513)</f>
        <v/>
      </c>
      <c r="F513" s="164" t="str">
        <f>IF(ISBLANK(見積書内訳!F513),"",見積書内訳!F513)</f>
        <v/>
      </c>
      <c r="G513" s="124" t="str">
        <f t="shared" si="90"/>
        <v/>
      </c>
      <c r="H513" s="136"/>
      <c r="I513" s="137"/>
      <c r="J513" s="138"/>
      <c r="K513" s="124">
        <f t="shared" si="96"/>
        <v>0</v>
      </c>
      <c r="L513" s="136"/>
      <c r="M513" s="124" t="str">
        <f t="shared" si="92"/>
        <v/>
      </c>
      <c r="N513" s="136"/>
      <c r="O513" s="124" t="str">
        <f t="shared" si="93"/>
        <v/>
      </c>
      <c r="P513" s="168" t="str">
        <f t="shared" si="94"/>
        <v/>
      </c>
      <c r="Q513" s="146" t="str">
        <f t="shared" si="95"/>
        <v/>
      </c>
    </row>
    <row r="514" spans="1:17" ht="40.5" customHeight="1" x14ac:dyDescent="0.3">
      <c r="A514" s="160" t="str">
        <f>IF(ISBLANK(見積書内訳!A514),"",見積書内訳!A514)</f>
        <v/>
      </c>
      <c r="B514" s="161" t="str">
        <f>IF(ISBLANK(見積書内訳!B514),"",見積書内訳!B514)</f>
        <v/>
      </c>
      <c r="C514" s="161" t="str">
        <f>IF(ISBLANK(見積書内訳!C514),"",見積書内訳!C514)</f>
        <v/>
      </c>
      <c r="D514" s="162" t="str">
        <f>IF(ISBLANK(見積書内訳!D514),"",見積書内訳!D514)</f>
        <v/>
      </c>
      <c r="E514" s="163" t="str">
        <f>IF(ISBLANK(見積書内訳!E514),"",見積書内訳!E514)</f>
        <v/>
      </c>
      <c r="F514" s="164" t="str">
        <f>IF(ISBLANK(見積書内訳!F514),"",見積書内訳!F514)</f>
        <v/>
      </c>
      <c r="G514" s="124" t="str">
        <f t="shared" si="90"/>
        <v/>
      </c>
      <c r="H514" s="136"/>
      <c r="I514" s="137"/>
      <c r="J514" s="138"/>
      <c r="K514" s="124">
        <f t="shared" si="96"/>
        <v>0</v>
      </c>
      <c r="L514" s="136"/>
      <c r="M514" s="124" t="str">
        <f t="shared" si="92"/>
        <v/>
      </c>
      <c r="N514" s="136"/>
      <c r="O514" s="124" t="str">
        <f t="shared" si="93"/>
        <v/>
      </c>
      <c r="P514" s="168" t="str">
        <f t="shared" si="94"/>
        <v/>
      </c>
      <c r="Q514" s="146" t="str">
        <f t="shared" si="95"/>
        <v/>
      </c>
    </row>
    <row r="515" spans="1:17" ht="40.5" customHeight="1" x14ac:dyDescent="0.3">
      <c r="A515" s="160" t="str">
        <f>IF(ISBLANK(見積書内訳!A515),"",見積書内訳!A515)</f>
        <v/>
      </c>
      <c r="B515" s="161" t="str">
        <f>IF(ISBLANK(見積書内訳!B515),"",見積書内訳!B515)</f>
        <v/>
      </c>
      <c r="C515" s="161" t="str">
        <f>IF(ISBLANK(見積書内訳!C515),"",見積書内訳!C515)</f>
        <v/>
      </c>
      <c r="D515" s="162" t="str">
        <f>IF(ISBLANK(見積書内訳!D515),"",見積書内訳!D515)</f>
        <v/>
      </c>
      <c r="E515" s="163" t="str">
        <f>IF(ISBLANK(見積書内訳!E515),"",見積書内訳!E515)</f>
        <v/>
      </c>
      <c r="F515" s="164" t="str">
        <f>IF(ISBLANK(見積書内訳!F515),"",見積書内訳!F515)</f>
        <v/>
      </c>
      <c r="G515" s="124" t="str">
        <f t="shared" si="90"/>
        <v/>
      </c>
      <c r="H515" s="136"/>
      <c r="I515" s="140"/>
      <c r="J515" s="138"/>
      <c r="K515" s="124">
        <f t="shared" si="96"/>
        <v>0</v>
      </c>
      <c r="L515" s="136"/>
      <c r="M515" s="124" t="str">
        <f t="shared" si="92"/>
        <v/>
      </c>
      <c r="N515" s="136"/>
      <c r="O515" s="124" t="str">
        <f t="shared" si="93"/>
        <v/>
      </c>
      <c r="P515" s="168" t="str">
        <f t="shared" si="94"/>
        <v/>
      </c>
      <c r="Q515" s="146" t="str">
        <f t="shared" si="95"/>
        <v/>
      </c>
    </row>
    <row r="516" spans="1:17" ht="40.5" customHeight="1" x14ac:dyDescent="0.3">
      <c r="A516" s="160" t="str">
        <f>IF(ISBLANK(見積書内訳!A516),"",見積書内訳!A516)</f>
        <v/>
      </c>
      <c r="B516" s="161" t="str">
        <f>IF(ISBLANK(見積書内訳!B516),"",見積書内訳!B516)</f>
        <v/>
      </c>
      <c r="C516" s="161" t="str">
        <f>IF(ISBLANK(見積書内訳!C516),"",見積書内訳!C516)</f>
        <v/>
      </c>
      <c r="D516" s="162" t="str">
        <f>IF(ISBLANK(見積書内訳!D516),"",見積書内訳!D516)</f>
        <v/>
      </c>
      <c r="E516" s="163" t="str">
        <f>IF(ISBLANK(見積書内訳!E516),"",見積書内訳!E516)</f>
        <v/>
      </c>
      <c r="F516" s="164" t="str">
        <f>IF(ISBLANK(見積書内訳!F516),"",見積書内訳!F516)</f>
        <v/>
      </c>
      <c r="G516" s="124" t="str">
        <f t="shared" si="90"/>
        <v/>
      </c>
      <c r="H516" s="136"/>
      <c r="I516" s="137"/>
      <c r="J516" s="138"/>
      <c r="K516" s="124">
        <f t="shared" si="96"/>
        <v>0</v>
      </c>
      <c r="L516" s="136"/>
      <c r="M516" s="124" t="str">
        <f t="shared" si="92"/>
        <v/>
      </c>
      <c r="N516" s="136"/>
      <c r="O516" s="124" t="str">
        <f t="shared" si="93"/>
        <v/>
      </c>
      <c r="P516" s="168" t="str">
        <f t="shared" si="94"/>
        <v/>
      </c>
      <c r="Q516" s="146" t="str">
        <f t="shared" si="95"/>
        <v/>
      </c>
    </row>
    <row r="517" spans="1:17" ht="40.5" customHeight="1" x14ac:dyDescent="0.3">
      <c r="A517" s="160" t="str">
        <f>IF(ISBLANK(見積書内訳!A517),"",見積書内訳!A517)</f>
        <v/>
      </c>
      <c r="B517" s="161" t="str">
        <f>IF(ISBLANK(見積書内訳!B517),"",見積書内訳!B517)</f>
        <v/>
      </c>
      <c r="C517" s="161" t="str">
        <f>IF(ISBLANK(見積書内訳!C517),"",見積書内訳!C517)</f>
        <v/>
      </c>
      <c r="D517" s="162" t="str">
        <f>IF(ISBLANK(見積書内訳!D517),"",見積書内訳!D517)</f>
        <v/>
      </c>
      <c r="E517" s="163" t="str">
        <f>IF(ISBLANK(見積書内訳!E517),"",見積書内訳!E517)</f>
        <v/>
      </c>
      <c r="F517" s="164" t="str">
        <f>IF(ISBLANK(見積書内訳!F517),"",見積書内訳!F517)</f>
        <v/>
      </c>
      <c r="G517" s="124" t="str">
        <f t="shared" si="90"/>
        <v/>
      </c>
      <c r="H517" s="136"/>
      <c r="I517" s="137"/>
      <c r="J517" s="138"/>
      <c r="K517" s="124">
        <f t="shared" si="96"/>
        <v>0</v>
      </c>
      <c r="L517" s="136"/>
      <c r="M517" s="124" t="str">
        <f t="shared" si="92"/>
        <v/>
      </c>
      <c r="N517" s="136"/>
      <c r="O517" s="124" t="str">
        <f t="shared" si="93"/>
        <v/>
      </c>
      <c r="P517" s="168" t="str">
        <f t="shared" si="94"/>
        <v/>
      </c>
      <c r="Q517" s="146" t="str">
        <f t="shared" si="95"/>
        <v/>
      </c>
    </row>
    <row r="518" spans="1:17" ht="40.5" customHeight="1" x14ac:dyDescent="0.3">
      <c r="A518" s="160" t="str">
        <f>IF(ISBLANK(見積書内訳!A518),"",見積書内訳!A518)</f>
        <v/>
      </c>
      <c r="B518" s="161" t="str">
        <f>IF(ISBLANK(見積書内訳!B518),"",見積書内訳!B518)</f>
        <v/>
      </c>
      <c r="C518" s="161" t="str">
        <f>IF(ISBLANK(見積書内訳!C518),"",見積書内訳!C518)</f>
        <v/>
      </c>
      <c r="D518" s="162" t="str">
        <f>IF(ISBLANK(見積書内訳!D518),"",見積書内訳!D518)</f>
        <v/>
      </c>
      <c r="E518" s="163" t="str">
        <f>IF(ISBLANK(見積書内訳!E518),"",見積書内訳!E518)</f>
        <v/>
      </c>
      <c r="F518" s="164" t="str">
        <f>IF(ISBLANK(見積書内訳!F518),"",見積書内訳!F518)</f>
        <v/>
      </c>
      <c r="G518" s="124" t="str">
        <f t="shared" si="90"/>
        <v/>
      </c>
      <c r="H518" s="136"/>
      <c r="I518" s="140"/>
      <c r="J518" s="138"/>
      <c r="K518" s="124">
        <f t="shared" si="96"/>
        <v>0</v>
      </c>
      <c r="L518" s="136"/>
      <c r="M518" s="124" t="str">
        <f t="shared" si="92"/>
        <v/>
      </c>
      <c r="N518" s="136"/>
      <c r="O518" s="124" t="str">
        <f t="shared" si="93"/>
        <v/>
      </c>
      <c r="P518" s="168" t="str">
        <f t="shared" si="94"/>
        <v/>
      </c>
      <c r="Q518" s="146" t="str">
        <f t="shared" si="95"/>
        <v/>
      </c>
    </row>
    <row r="519" spans="1:17" ht="40.5" customHeight="1" x14ac:dyDescent="0.3">
      <c r="A519" s="160" t="str">
        <f>IF(ISBLANK(見積書内訳!A519),"",見積書内訳!A519)</f>
        <v/>
      </c>
      <c r="B519" s="161" t="str">
        <f>IF(ISBLANK(見積書内訳!B519),"",見積書内訳!B519)</f>
        <v/>
      </c>
      <c r="C519" s="161" t="str">
        <f>IF(ISBLANK(見積書内訳!C519),"",見積書内訳!C519)</f>
        <v/>
      </c>
      <c r="D519" s="162" t="str">
        <f>IF(ISBLANK(見積書内訳!D519),"",見積書内訳!D519)</f>
        <v/>
      </c>
      <c r="E519" s="163" t="str">
        <f>IF(ISBLANK(見積書内訳!E519),"",見積書内訳!E519)</f>
        <v/>
      </c>
      <c r="F519" s="164" t="str">
        <f>IF(ISBLANK(見積書内訳!F519),"",見積書内訳!F519)</f>
        <v/>
      </c>
      <c r="G519" s="124" t="str">
        <f t="shared" si="90"/>
        <v/>
      </c>
      <c r="H519" s="136"/>
      <c r="I519" s="140"/>
      <c r="J519" s="138"/>
      <c r="K519" s="124">
        <f t="shared" si="96"/>
        <v>0</v>
      </c>
      <c r="L519" s="136"/>
      <c r="M519" s="124" t="str">
        <f t="shared" si="92"/>
        <v/>
      </c>
      <c r="N519" s="136"/>
      <c r="O519" s="124" t="str">
        <f t="shared" si="93"/>
        <v/>
      </c>
      <c r="P519" s="168" t="str">
        <f t="shared" si="94"/>
        <v/>
      </c>
      <c r="Q519" s="146" t="str">
        <f t="shared" si="95"/>
        <v/>
      </c>
    </row>
    <row r="520" spans="1:17" ht="40.5" customHeight="1" x14ac:dyDescent="0.3">
      <c r="A520" s="160" t="str">
        <f>IF(ISBLANK(見積書内訳!A520),"",見積書内訳!A520)</f>
        <v/>
      </c>
      <c r="B520" s="161" t="str">
        <f>IF(ISBLANK(見積書内訳!B520),"",見積書内訳!B520)</f>
        <v/>
      </c>
      <c r="C520" s="161" t="str">
        <f>IF(ISBLANK(見積書内訳!C520),"",見積書内訳!C520)</f>
        <v/>
      </c>
      <c r="D520" s="162" t="str">
        <f>IF(ISBLANK(見積書内訳!D520),"",見積書内訳!D520)</f>
        <v/>
      </c>
      <c r="E520" s="163" t="str">
        <f>IF(ISBLANK(見積書内訳!E520),"",見積書内訳!E520)</f>
        <v/>
      </c>
      <c r="F520" s="164" t="str">
        <f>IF(ISBLANK(見積書内訳!F520),"",見積書内訳!F520)</f>
        <v/>
      </c>
      <c r="G520" s="124" t="str">
        <f t="shared" si="90"/>
        <v/>
      </c>
      <c r="H520" s="136"/>
      <c r="I520" s="140"/>
      <c r="J520" s="138"/>
      <c r="K520" s="124">
        <f t="shared" si="96"/>
        <v>0</v>
      </c>
      <c r="L520" s="136"/>
      <c r="M520" s="124" t="str">
        <f t="shared" si="92"/>
        <v/>
      </c>
      <c r="N520" s="136"/>
      <c r="O520" s="124" t="str">
        <f t="shared" si="93"/>
        <v/>
      </c>
      <c r="P520" s="168" t="str">
        <f t="shared" si="94"/>
        <v/>
      </c>
      <c r="Q520" s="146" t="str">
        <f t="shared" si="95"/>
        <v/>
      </c>
    </row>
    <row r="521" spans="1:17" ht="40.5" customHeight="1" x14ac:dyDescent="0.3">
      <c r="A521" s="160" t="str">
        <f>IF(ISBLANK(見積書内訳!A521),"",見積書内訳!A521)</f>
        <v/>
      </c>
      <c r="B521" s="161" t="str">
        <f>IF(ISBLANK(見積書内訳!B521),"",見積書内訳!B521)</f>
        <v/>
      </c>
      <c r="C521" s="161" t="str">
        <f>IF(ISBLANK(見積書内訳!C521),"",見積書内訳!C521)</f>
        <v/>
      </c>
      <c r="D521" s="162" t="str">
        <f>IF(ISBLANK(見積書内訳!D521),"",見積書内訳!D521)</f>
        <v/>
      </c>
      <c r="E521" s="163" t="str">
        <f>IF(ISBLANK(見積書内訳!E521),"",見積書内訳!E521)</f>
        <v/>
      </c>
      <c r="F521" s="164" t="str">
        <f>IF(ISBLANK(見積書内訳!F521),"",見積書内訳!F521)</f>
        <v/>
      </c>
      <c r="G521" s="124" t="str">
        <f t="shared" si="90"/>
        <v/>
      </c>
      <c r="H521" s="136"/>
      <c r="I521" s="140"/>
      <c r="J521" s="138"/>
      <c r="K521" s="124">
        <f t="shared" si="96"/>
        <v>0</v>
      </c>
      <c r="L521" s="136"/>
      <c r="M521" s="124" t="str">
        <f t="shared" si="92"/>
        <v/>
      </c>
      <c r="N521" s="136"/>
      <c r="O521" s="124" t="str">
        <f t="shared" si="93"/>
        <v/>
      </c>
      <c r="P521" s="168" t="str">
        <f t="shared" si="94"/>
        <v/>
      </c>
      <c r="Q521" s="146" t="str">
        <f t="shared" si="95"/>
        <v/>
      </c>
    </row>
    <row r="522" spans="1:17" ht="40.5" customHeight="1" x14ac:dyDescent="0.3">
      <c r="A522" s="160" t="str">
        <f>IF(ISBLANK(見積書内訳!A522),"",見積書内訳!A522)</f>
        <v/>
      </c>
      <c r="B522" s="161" t="str">
        <f>IF(ISBLANK(見積書内訳!B522),"",見積書内訳!B522)</f>
        <v/>
      </c>
      <c r="C522" s="161" t="str">
        <f>IF(ISBLANK(見積書内訳!C522),"",見積書内訳!C522)</f>
        <v/>
      </c>
      <c r="D522" s="162" t="str">
        <f>IF(ISBLANK(見積書内訳!D522),"",見積書内訳!D522)</f>
        <v/>
      </c>
      <c r="E522" s="163" t="str">
        <f>IF(ISBLANK(見積書内訳!E522),"",見積書内訳!E522)</f>
        <v/>
      </c>
      <c r="F522" s="164" t="str">
        <f>IF(ISBLANK(見積書内訳!F522),"",見積書内訳!F522)</f>
        <v/>
      </c>
      <c r="G522" s="124" t="str">
        <f t="shared" si="90"/>
        <v/>
      </c>
      <c r="H522" s="136"/>
      <c r="I522" s="140"/>
      <c r="J522" s="138"/>
      <c r="K522" s="124">
        <f t="shared" si="96"/>
        <v>0</v>
      </c>
      <c r="L522" s="136"/>
      <c r="M522" s="124" t="str">
        <f t="shared" si="92"/>
        <v/>
      </c>
      <c r="N522" s="136"/>
      <c r="O522" s="124" t="str">
        <f t="shared" si="93"/>
        <v/>
      </c>
      <c r="P522" s="168" t="str">
        <f t="shared" si="94"/>
        <v/>
      </c>
      <c r="Q522" s="146" t="str">
        <f t="shared" si="95"/>
        <v/>
      </c>
    </row>
    <row r="523" spans="1:17" ht="40.5" customHeight="1" x14ac:dyDescent="0.3">
      <c r="A523" s="160" t="str">
        <f>IF(ISBLANK(見積書内訳!A523),"",見積書内訳!A523)</f>
        <v/>
      </c>
      <c r="B523" s="161" t="str">
        <f>IF(ISBLANK(見積書内訳!B523),"",見積書内訳!B523)</f>
        <v/>
      </c>
      <c r="C523" s="161" t="str">
        <f>IF(ISBLANK(見積書内訳!C523),"",見積書内訳!C523)</f>
        <v/>
      </c>
      <c r="D523" s="162" t="str">
        <f>IF(ISBLANK(見積書内訳!D523),"",見積書内訳!D523)</f>
        <v/>
      </c>
      <c r="E523" s="163" t="str">
        <f>IF(ISBLANK(見積書内訳!E523),"",見積書内訳!E523)</f>
        <v/>
      </c>
      <c r="F523" s="164" t="str">
        <f>IF(ISBLANK(見積書内訳!F523),"",見積書内訳!F523)</f>
        <v/>
      </c>
      <c r="G523" s="124" t="str">
        <f t="shared" si="90"/>
        <v/>
      </c>
      <c r="H523" s="136"/>
      <c r="I523" s="140"/>
      <c r="J523" s="138"/>
      <c r="K523" s="124">
        <f t="shared" si="96"/>
        <v>0</v>
      </c>
      <c r="L523" s="136"/>
      <c r="M523" s="124" t="str">
        <f t="shared" si="92"/>
        <v/>
      </c>
      <c r="N523" s="136"/>
      <c r="O523" s="124" t="str">
        <f t="shared" si="93"/>
        <v/>
      </c>
      <c r="P523" s="168" t="str">
        <f t="shared" si="94"/>
        <v/>
      </c>
      <c r="Q523" s="146" t="str">
        <f t="shared" si="95"/>
        <v/>
      </c>
    </row>
    <row r="524" spans="1:17" ht="40.5" customHeight="1" x14ac:dyDescent="0.3">
      <c r="A524" s="160" t="str">
        <f>IF(ISBLANK(見積書内訳!A524),"",見積書内訳!A524)</f>
        <v/>
      </c>
      <c r="B524" s="161" t="str">
        <f>IF(ISBLANK(見積書内訳!B524),"",見積書内訳!B524)</f>
        <v/>
      </c>
      <c r="C524" s="161" t="str">
        <f>IF(ISBLANK(見積書内訳!C524),"",見積書内訳!C524)</f>
        <v/>
      </c>
      <c r="D524" s="162" t="str">
        <f>IF(ISBLANK(見積書内訳!D524),"",見積書内訳!D524)</f>
        <v/>
      </c>
      <c r="E524" s="163" t="str">
        <f>IF(ISBLANK(見積書内訳!E524),"",見積書内訳!E524)</f>
        <v/>
      </c>
      <c r="F524" s="164" t="str">
        <f>IF(ISBLANK(見積書内訳!F524),"",見積書内訳!F524)</f>
        <v/>
      </c>
      <c r="G524" s="124" t="str">
        <f t="shared" si="90"/>
        <v/>
      </c>
      <c r="H524" s="136"/>
      <c r="I524" s="140"/>
      <c r="J524" s="138"/>
      <c r="K524" s="124">
        <f t="shared" si="96"/>
        <v>0</v>
      </c>
      <c r="L524" s="136"/>
      <c r="M524" s="124" t="str">
        <f t="shared" si="92"/>
        <v/>
      </c>
      <c r="N524" s="136"/>
      <c r="O524" s="124" t="str">
        <f t="shared" si="93"/>
        <v/>
      </c>
      <c r="P524" s="168" t="str">
        <f t="shared" si="94"/>
        <v/>
      </c>
      <c r="Q524" s="146" t="str">
        <f t="shared" si="95"/>
        <v/>
      </c>
    </row>
    <row r="525" spans="1:17" ht="40.5" customHeight="1" x14ac:dyDescent="0.3">
      <c r="A525" s="160" t="str">
        <f>IF(ISBLANK(見積書内訳!A525),"",見積書内訳!A525)</f>
        <v/>
      </c>
      <c r="B525" s="161" t="str">
        <f>IF(ISBLANK(見積書内訳!B525),"",見積書内訳!B525)</f>
        <v/>
      </c>
      <c r="C525" s="161" t="str">
        <f>IF(ISBLANK(見積書内訳!C525),"",見積書内訳!C525)</f>
        <v/>
      </c>
      <c r="D525" s="162" t="str">
        <f>IF(ISBLANK(見積書内訳!D525),"",見積書内訳!D525)</f>
        <v/>
      </c>
      <c r="E525" s="163" t="str">
        <f>IF(ISBLANK(見積書内訳!E525),"",見積書内訳!E525)</f>
        <v/>
      </c>
      <c r="F525" s="164" t="str">
        <f>IF(ISBLANK(見積書内訳!F525),"",見積書内訳!F525)</f>
        <v/>
      </c>
      <c r="G525" s="124" t="str">
        <f t="shared" si="90"/>
        <v/>
      </c>
      <c r="H525" s="136"/>
      <c r="I525" s="140"/>
      <c r="J525" s="138"/>
      <c r="K525" s="124">
        <f t="shared" si="96"/>
        <v>0</v>
      </c>
      <c r="L525" s="136"/>
      <c r="M525" s="124" t="str">
        <f t="shared" si="92"/>
        <v/>
      </c>
      <c r="N525" s="136"/>
      <c r="O525" s="124" t="str">
        <f t="shared" si="93"/>
        <v/>
      </c>
      <c r="P525" s="168" t="str">
        <f t="shared" si="94"/>
        <v/>
      </c>
      <c r="Q525" s="146" t="str">
        <f t="shared" si="95"/>
        <v/>
      </c>
    </row>
    <row r="526" spans="1:17" ht="40.5" customHeight="1" x14ac:dyDescent="0.3">
      <c r="A526" s="160" t="str">
        <f>IF(ISBLANK(見積書内訳!A526),"",見積書内訳!A526)</f>
        <v/>
      </c>
      <c r="B526" s="161" t="str">
        <f>IF(ISBLANK(見積書内訳!B526),"",見積書内訳!B526)</f>
        <v/>
      </c>
      <c r="C526" s="161" t="str">
        <f>IF(ISBLANK(見積書内訳!C526),"",見積書内訳!C526)</f>
        <v/>
      </c>
      <c r="D526" s="162" t="str">
        <f>IF(ISBLANK(見積書内訳!D526),"",見積書内訳!D526)</f>
        <v/>
      </c>
      <c r="E526" s="163" t="str">
        <f>IF(ISBLANK(見積書内訳!E526),"",見積書内訳!E526)</f>
        <v/>
      </c>
      <c r="F526" s="164" t="str">
        <f>IF(ISBLANK(見積書内訳!F526),"",見積書内訳!F526)</f>
        <v/>
      </c>
      <c r="G526" s="124" t="str">
        <f t="shared" si="90"/>
        <v/>
      </c>
      <c r="H526" s="136"/>
      <c r="I526" s="140"/>
      <c r="J526" s="138"/>
      <c r="K526" s="124">
        <f t="shared" si="96"/>
        <v>0</v>
      </c>
      <c r="L526" s="136"/>
      <c r="M526" s="124" t="str">
        <f t="shared" si="92"/>
        <v/>
      </c>
      <c r="N526" s="136"/>
      <c r="O526" s="124" t="str">
        <f t="shared" si="93"/>
        <v/>
      </c>
      <c r="P526" s="168" t="str">
        <f t="shared" si="94"/>
        <v/>
      </c>
      <c r="Q526" s="146" t="str">
        <f t="shared" si="95"/>
        <v/>
      </c>
    </row>
    <row r="527" spans="1:17" ht="40.5" customHeight="1" x14ac:dyDescent="0.3">
      <c r="A527" s="160" t="str">
        <f>IF(ISBLANK(見積書内訳!A527),"",見積書内訳!A527)</f>
        <v/>
      </c>
      <c r="B527" s="161" t="str">
        <f>IF(ISBLANK(見積書内訳!B527),"",見積書内訳!B527)</f>
        <v/>
      </c>
      <c r="C527" s="161" t="str">
        <f>IF(ISBLANK(見積書内訳!C527),"",見積書内訳!C527)</f>
        <v/>
      </c>
      <c r="D527" s="162" t="str">
        <f>IF(ISBLANK(見積書内訳!D527),"",見積書内訳!D527)</f>
        <v/>
      </c>
      <c r="E527" s="163" t="str">
        <f>IF(ISBLANK(見積書内訳!E527),"",見積書内訳!E527)</f>
        <v/>
      </c>
      <c r="F527" s="164" t="str">
        <f>IF(ISBLANK(見積書内訳!F527),"",見積書内訳!F527)</f>
        <v/>
      </c>
      <c r="G527" s="124" t="str">
        <f t="shared" si="90"/>
        <v/>
      </c>
      <c r="H527" s="136"/>
      <c r="I527" s="140"/>
      <c r="J527" s="138"/>
      <c r="K527" s="124">
        <f t="shared" si="96"/>
        <v>0</v>
      </c>
      <c r="L527" s="136"/>
      <c r="M527" s="124" t="str">
        <f t="shared" si="92"/>
        <v/>
      </c>
      <c r="N527" s="136"/>
      <c r="O527" s="124" t="str">
        <f t="shared" si="93"/>
        <v/>
      </c>
      <c r="P527" s="168" t="str">
        <f t="shared" si="94"/>
        <v/>
      </c>
      <c r="Q527" s="146" t="str">
        <f t="shared" si="95"/>
        <v/>
      </c>
    </row>
    <row r="528" spans="1:17" ht="40.5" customHeight="1" x14ac:dyDescent="0.3">
      <c r="A528" s="160" t="str">
        <f>IF(ISBLANK(見積書内訳!A528),"",見積書内訳!A528)</f>
        <v/>
      </c>
      <c r="B528" s="161" t="str">
        <f>IF(ISBLANK(見積書内訳!B528),"",見積書内訳!B528)</f>
        <v/>
      </c>
      <c r="C528" s="161" t="str">
        <f>IF(ISBLANK(見積書内訳!C528),"",見積書内訳!C528)</f>
        <v/>
      </c>
      <c r="D528" s="162" t="str">
        <f>IF(ISBLANK(見積書内訳!D528),"",見積書内訳!D528)</f>
        <v/>
      </c>
      <c r="E528" s="163" t="str">
        <f>IF(ISBLANK(見積書内訳!E528),"",見積書内訳!E528)</f>
        <v/>
      </c>
      <c r="F528" s="164" t="str">
        <f>IF(ISBLANK(見積書内訳!F528),"",見積書内訳!F528)</f>
        <v/>
      </c>
      <c r="G528" s="124" t="str">
        <f t="shared" si="90"/>
        <v/>
      </c>
      <c r="H528" s="136"/>
      <c r="I528" s="140"/>
      <c r="J528" s="138"/>
      <c r="K528" s="124">
        <f t="shared" si="96"/>
        <v>0</v>
      </c>
      <c r="L528" s="136"/>
      <c r="M528" s="124" t="str">
        <f t="shared" si="92"/>
        <v/>
      </c>
      <c r="N528" s="136"/>
      <c r="O528" s="124" t="str">
        <f t="shared" si="93"/>
        <v/>
      </c>
      <c r="P528" s="168" t="str">
        <f t="shared" si="94"/>
        <v/>
      </c>
      <c r="Q528" s="146" t="str">
        <f t="shared" si="95"/>
        <v/>
      </c>
    </row>
    <row r="529" spans="1:17" ht="40.5" customHeight="1" x14ac:dyDescent="0.3">
      <c r="A529" s="160" t="str">
        <f>IF(ISBLANK(見積書内訳!A529),"",見積書内訳!A529)</f>
        <v/>
      </c>
      <c r="B529" s="161" t="str">
        <f>IF(ISBLANK(見積書内訳!B529),"",見積書内訳!B529)</f>
        <v/>
      </c>
      <c r="C529" s="161" t="str">
        <f>IF(ISBLANK(見積書内訳!C529),"",見積書内訳!C529)</f>
        <v/>
      </c>
      <c r="D529" s="162" t="str">
        <f>IF(ISBLANK(見積書内訳!D529),"",見積書内訳!D529)</f>
        <v/>
      </c>
      <c r="E529" s="163" t="str">
        <f>IF(ISBLANK(見積書内訳!E529),"",見積書内訳!E529)</f>
        <v/>
      </c>
      <c r="F529" s="164" t="str">
        <f>IF(ISBLANK(見積書内訳!F529),"",見積書内訳!F529)</f>
        <v/>
      </c>
      <c r="G529" s="124" t="str">
        <f t="shared" si="90"/>
        <v/>
      </c>
      <c r="H529" s="136"/>
      <c r="I529" s="140"/>
      <c r="J529" s="138"/>
      <c r="K529" s="124">
        <f t="shared" si="96"/>
        <v>0</v>
      </c>
      <c r="L529" s="136"/>
      <c r="M529" s="124" t="str">
        <f t="shared" si="92"/>
        <v/>
      </c>
      <c r="N529" s="136"/>
      <c r="O529" s="124" t="str">
        <f t="shared" si="93"/>
        <v/>
      </c>
      <c r="P529" s="168" t="str">
        <f t="shared" si="94"/>
        <v/>
      </c>
      <c r="Q529" s="146" t="str">
        <f t="shared" si="95"/>
        <v/>
      </c>
    </row>
    <row r="530" spans="1:17" ht="40.5" customHeight="1" x14ac:dyDescent="0.3">
      <c r="A530" s="160" t="str">
        <f>IF(ISBLANK(見積書内訳!A530),"",見積書内訳!A530)</f>
        <v/>
      </c>
      <c r="B530" s="161" t="str">
        <f>IF(ISBLANK(見積書内訳!B530),"",見積書内訳!B530)</f>
        <v/>
      </c>
      <c r="C530" s="161" t="str">
        <f>IF(ISBLANK(見積書内訳!C530),"",見積書内訳!C530)</f>
        <v/>
      </c>
      <c r="D530" s="162" t="str">
        <f>IF(ISBLANK(見積書内訳!D530),"",見積書内訳!D530)</f>
        <v/>
      </c>
      <c r="E530" s="163" t="str">
        <f>IF(ISBLANK(見積書内訳!E530),"",見積書内訳!E530)</f>
        <v/>
      </c>
      <c r="F530" s="164" t="str">
        <f>IF(ISBLANK(見積書内訳!F530),"",見積書内訳!F530)</f>
        <v/>
      </c>
      <c r="G530" s="124" t="str">
        <f t="shared" si="90"/>
        <v/>
      </c>
      <c r="H530" s="136"/>
      <c r="I530" s="140"/>
      <c r="J530" s="138"/>
      <c r="K530" s="124">
        <f t="shared" si="96"/>
        <v>0</v>
      </c>
      <c r="L530" s="136"/>
      <c r="M530" s="124" t="str">
        <f t="shared" si="92"/>
        <v/>
      </c>
      <c r="N530" s="136"/>
      <c r="O530" s="124" t="str">
        <f t="shared" si="93"/>
        <v/>
      </c>
      <c r="P530" s="168" t="str">
        <f t="shared" si="94"/>
        <v/>
      </c>
      <c r="Q530" s="146" t="str">
        <f t="shared" si="95"/>
        <v/>
      </c>
    </row>
    <row r="531" spans="1:17" ht="40.5" customHeight="1" x14ac:dyDescent="0.3">
      <c r="A531" s="160" t="str">
        <f>IF(ISBLANK(見積書内訳!A531),"",見積書内訳!A531)</f>
        <v/>
      </c>
      <c r="B531" s="161" t="str">
        <f>IF(ISBLANK(見積書内訳!B531),"",見積書内訳!B531)</f>
        <v/>
      </c>
      <c r="C531" s="161" t="str">
        <f>IF(ISBLANK(見積書内訳!C531),"",見積書内訳!C531)</f>
        <v/>
      </c>
      <c r="D531" s="162" t="str">
        <f>IF(ISBLANK(見積書内訳!D531),"",見積書内訳!D531)</f>
        <v/>
      </c>
      <c r="E531" s="163" t="str">
        <f>IF(ISBLANK(見積書内訳!E531),"",見積書内訳!E531)</f>
        <v/>
      </c>
      <c r="F531" s="164" t="str">
        <f>IF(ISBLANK(見積書内訳!F531),"",見積書内訳!F531)</f>
        <v/>
      </c>
      <c r="G531" s="124" t="str">
        <f t="shared" si="90"/>
        <v/>
      </c>
      <c r="H531" s="136"/>
      <c r="I531" s="140"/>
      <c r="J531" s="138"/>
      <c r="K531" s="124">
        <f t="shared" si="96"/>
        <v>0</v>
      </c>
      <c r="L531" s="136"/>
      <c r="M531" s="124" t="str">
        <f t="shared" si="92"/>
        <v/>
      </c>
      <c r="N531" s="136"/>
      <c r="O531" s="124" t="str">
        <f t="shared" si="93"/>
        <v/>
      </c>
      <c r="P531" s="168" t="str">
        <f t="shared" si="94"/>
        <v/>
      </c>
      <c r="Q531" s="146" t="str">
        <f t="shared" si="95"/>
        <v/>
      </c>
    </row>
    <row r="532" spans="1:17" ht="40.5" customHeight="1" x14ac:dyDescent="0.25">
      <c r="A532" s="123"/>
      <c r="B532" s="153" t="str">
        <f>IF(見積書内訳!B532="","",見積書内訳!B532)</f>
        <v>計</v>
      </c>
      <c r="C532" s="154"/>
      <c r="D532" s="155"/>
      <c r="E532" s="159"/>
      <c r="F532" s="155"/>
      <c r="G532" s="152">
        <f>SUM(G502:G531)</f>
        <v>0</v>
      </c>
      <c r="H532" s="156"/>
      <c r="I532" s="159"/>
      <c r="J532" s="156"/>
      <c r="K532" s="152">
        <f>SUM(K502:K531)</f>
        <v>0</v>
      </c>
      <c r="L532" s="156"/>
      <c r="M532" s="152">
        <f>SUM(M502:M531)</f>
        <v>0</v>
      </c>
      <c r="N532" s="157"/>
      <c r="O532" s="152">
        <f>SUM(O502:O531)</f>
        <v>0</v>
      </c>
      <c r="P532" s="157"/>
      <c r="Q532" s="152">
        <f>SUM(Q502:Q531)</f>
        <v>0</v>
      </c>
    </row>
    <row r="533" spans="1:17" ht="16.5" customHeight="1" x14ac:dyDescent="0.3">
      <c r="A533" s="110"/>
      <c r="B533" s="110"/>
      <c r="C533" s="108"/>
      <c r="D533" s="108"/>
      <c r="E533" s="108"/>
      <c r="F533" s="109"/>
      <c r="G533" s="109"/>
      <c r="H533" s="108"/>
      <c r="I533" s="108"/>
      <c r="J533" s="108"/>
      <c r="K533" s="109"/>
      <c r="L533" s="108"/>
      <c r="M533" s="109"/>
      <c r="N533" s="108"/>
      <c r="O533" s="109"/>
      <c r="P533" s="108"/>
      <c r="Q533" s="109"/>
    </row>
    <row r="534" spans="1:17" ht="16.5" customHeight="1" x14ac:dyDescent="0.15">
      <c r="A534" s="373" t="s">
        <v>63</v>
      </c>
      <c r="B534" s="373"/>
      <c r="C534" s="373"/>
      <c r="D534" s="373"/>
      <c r="E534" s="373"/>
      <c r="F534" s="373"/>
      <c r="G534" s="373"/>
      <c r="H534" s="373"/>
      <c r="I534" s="373"/>
      <c r="J534" s="373"/>
      <c r="K534" s="373"/>
      <c r="L534" s="373"/>
      <c r="M534" s="373"/>
      <c r="N534" s="373"/>
      <c r="O534" s="373"/>
      <c r="P534" s="373"/>
      <c r="Q534" s="373"/>
    </row>
    <row r="535" spans="1:17" ht="16.5" customHeight="1" x14ac:dyDescent="0.15">
      <c r="A535" s="373"/>
      <c r="B535" s="373"/>
      <c r="C535" s="373"/>
      <c r="D535" s="373"/>
      <c r="E535" s="373"/>
      <c r="F535" s="373"/>
      <c r="G535" s="373"/>
      <c r="H535" s="373"/>
      <c r="I535" s="373"/>
      <c r="J535" s="373"/>
      <c r="K535" s="373"/>
      <c r="L535" s="373"/>
      <c r="M535" s="373"/>
      <c r="N535" s="373"/>
      <c r="O535" s="373"/>
      <c r="P535" s="373"/>
      <c r="Q535" s="373"/>
    </row>
    <row r="536" spans="1:17" ht="16.5" customHeight="1" x14ac:dyDescent="0.15">
      <c r="A536" s="374"/>
      <c r="B536" s="374"/>
      <c r="C536" s="374"/>
      <c r="D536" s="374"/>
      <c r="E536" s="374"/>
      <c r="F536" s="374"/>
      <c r="G536" s="374"/>
      <c r="H536" s="374"/>
      <c r="I536" s="374"/>
      <c r="J536" s="374"/>
      <c r="K536" s="374"/>
      <c r="L536" s="374"/>
      <c r="M536" s="374"/>
      <c r="N536" s="374"/>
      <c r="O536" s="374"/>
      <c r="P536" s="374"/>
      <c r="Q536" s="374"/>
    </row>
    <row r="537" spans="1:17" s="7" customFormat="1" ht="24" customHeight="1" x14ac:dyDescent="0.2">
      <c r="A537" s="375">
        <f>IF(見積書内訳!A537="","",見積書内訳!A537)</f>
        <v>15</v>
      </c>
      <c r="B537" s="480" t="str">
        <f>IF(ISBLANK(見積書表紙!$C$22),"",見積書表紙!$C$22)</f>
        <v/>
      </c>
      <c r="C537" s="166"/>
      <c r="D537" s="482" t="s">
        <v>118</v>
      </c>
      <c r="E537" s="483"/>
      <c r="F537" s="483"/>
      <c r="G537" s="484"/>
      <c r="H537" s="482" t="s">
        <v>119</v>
      </c>
      <c r="I537" s="483"/>
      <c r="J537" s="483"/>
      <c r="K537" s="484"/>
      <c r="L537" s="381" t="s">
        <v>147</v>
      </c>
      <c r="M537" s="383"/>
      <c r="N537" s="381" t="s">
        <v>120</v>
      </c>
      <c r="O537" s="383"/>
      <c r="P537" s="482" t="s">
        <v>132</v>
      </c>
      <c r="Q537" s="488"/>
    </row>
    <row r="538" spans="1:17" s="7" customFormat="1" ht="24" customHeight="1" x14ac:dyDescent="0.2">
      <c r="A538" s="376"/>
      <c r="B538" s="481"/>
      <c r="C538" s="167"/>
      <c r="D538" s="485"/>
      <c r="E538" s="486"/>
      <c r="F538" s="486"/>
      <c r="G538" s="487"/>
      <c r="H538" s="485"/>
      <c r="I538" s="486"/>
      <c r="J538" s="486"/>
      <c r="K538" s="487"/>
      <c r="L538" s="384" t="str">
        <f>L500</f>
        <v>(第　 回)</v>
      </c>
      <c r="M538" s="386"/>
      <c r="N538" s="384" t="str">
        <f>N500</f>
        <v>(第 回)</v>
      </c>
      <c r="O538" s="386"/>
      <c r="P538" s="485"/>
      <c r="Q538" s="489"/>
    </row>
    <row r="539" spans="1:17" s="7" customFormat="1" ht="40.5" customHeight="1" x14ac:dyDescent="0.2">
      <c r="A539" s="111" t="s">
        <v>52</v>
      </c>
      <c r="B539" s="112" t="s">
        <v>6</v>
      </c>
      <c r="C539" s="113" t="s">
        <v>53</v>
      </c>
      <c r="D539" s="112" t="s">
        <v>7</v>
      </c>
      <c r="E539" s="112" t="s">
        <v>0</v>
      </c>
      <c r="F539" s="114" t="s">
        <v>8</v>
      </c>
      <c r="G539" s="114" t="s">
        <v>9</v>
      </c>
      <c r="H539" s="112" t="s">
        <v>7</v>
      </c>
      <c r="I539" s="112" t="s">
        <v>0</v>
      </c>
      <c r="J539" s="112" t="s">
        <v>8</v>
      </c>
      <c r="K539" s="114" t="s">
        <v>9</v>
      </c>
      <c r="L539" s="112" t="s">
        <v>7</v>
      </c>
      <c r="M539" s="114" t="s">
        <v>9</v>
      </c>
      <c r="N539" s="112" t="s">
        <v>7</v>
      </c>
      <c r="O539" s="114" t="s">
        <v>9</v>
      </c>
      <c r="P539" s="112" t="s">
        <v>7</v>
      </c>
      <c r="Q539" s="145" t="s">
        <v>9</v>
      </c>
    </row>
    <row r="540" spans="1:17" ht="40.5" customHeight="1" x14ac:dyDescent="0.3">
      <c r="A540" s="160" t="str">
        <f>IF(ISBLANK(見積書内訳!A540),"",見積書内訳!A540)</f>
        <v/>
      </c>
      <c r="B540" s="161" t="str">
        <f>IF(ISBLANK(見積書内訳!B540),"",見積書内訳!B540)</f>
        <v/>
      </c>
      <c r="C540" s="161" t="str">
        <f>IF(ISBLANK(見積書内訳!C540),"",見積書内訳!C540)</f>
        <v/>
      </c>
      <c r="D540" s="162" t="str">
        <f>IF(ISBLANK(見積書内訳!D540),"",見積書内訳!D540)</f>
        <v/>
      </c>
      <c r="E540" s="163" t="str">
        <f>IF(ISBLANK(見積書内訳!E540),"",見積書内訳!E540)</f>
        <v/>
      </c>
      <c r="F540" s="164" t="str">
        <f>IF(ISBLANK(見積書内訳!F540),"",見積書内訳!F540)</f>
        <v/>
      </c>
      <c r="G540" s="124" t="str">
        <f>IF(D540="","",D540*F540)</f>
        <v/>
      </c>
      <c r="H540" s="136"/>
      <c r="I540" s="137"/>
      <c r="J540" s="138"/>
      <c r="K540" s="124">
        <f>H540*J540</f>
        <v>0</v>
      </c>
      <c r="L540" s="136"/>
      <c r="M540" s="124" t="str">
        <f>IF(ISERROR(L540*F540),"",L540*F540)</f>
        <v/>
      </c>
      <c r="N540" s="136"/>
      <c r="O540" s="124" t="str">
        <f>IF(ISERROR(F540*N540),"",F540*N540)</f>
        <v/>
      </c>
      <c r="P540" s="168" t="str">
        <f>IF(M540="","",SUM(L540,O540))</f>
        <v/>
      </c>
      <c r="Q540" s="146" t="str">
        <f>IF(ISERROR(P540*F540),"",P540*F540)</f>
        <v/>
      </c>
    </row>
    <row r="541" spans="1:17" ht="40.5" customHeight="1" x14ac:dyDescent="0.3">
      <c r="A541" s="160" t="str">
        <f>IF(ISBLANK(見積書内訳!A541),"",見積書内訳!A541)</f>
        <v/>
      </c>
      <c r="B541" s="161" t="str">
        <f>IF(ISBLANK(見積書内訳!B541),"",見積書内訳!B541)</f>
        <v/>
      </c>
      <c r="C541" s="161" t="str">
        <f>IF(ISBLANK(見積書内訳!C541),"",見積書内訳!C541)</f>
        <v/>
      </c>
      <c r="D541" s="162" t="str">
        <f>IF(ISBLANK(見積書内訳!D541),"",見積書内訳!D541)</f>
        <v/>
      </c>
      <c r="E541" s="163" t="str">
        <f>IF(ISBLANK(見積書内訳!E541),"",見積書内訳!E541)</f>
        <v/>
      </c>
      <c r="F541" s="164" t="str">
        <f>IF(ISBLANK(見積書内訳!F541),"",見積書内訳!F541)</f>
        <v/>
      </c>
      <c r="G541" s="124" t="str">
        <f t="shared" ref="G541:G569" si="97">IF(D541="","",D541*F541)</f>
        <v/>
      </c>
      <c r="H541" s="136"/>
      <c r="I541" s="137"/>
      <c r="J541" s="138"/>
      <c r="K541" s="124">
        <f t="shared" ref="K541:K544" si="98">H541*J541</f>
        <v>0</v>
      </c>
      <c r="L541" s="136"/>
      <c r="M541" s="124" t="str">
        <f t="shared" ref="M541:M569" si="99">IF(ISERROR(L541*F541),"",L541*F541)</f>
        <v/>
      </c>
      <c r="N541" s="136"/>
      <c r="O541" s="124" t="str">
        <f t="shared" ref="O541:O569" si="100">IF(ISERROR(F541*N541),"",F541*N541)</f>
        <v/>
      </c>
      <c r="P541" s="168" t="str">
        <f t="shared" ref="P541:P569" si="101">IF(M541="","",SUM(L541,O541))</f>
        <v/>
      </c>
      <c r="Q541" s="146" t="str">
        <f t="shared" ref="Q541:Q569" si="102">IF(ISERROR(P541*F541),"",P541*F541)</f>
        <v/>
      </c>
    </row>
    <row r="542" spans="1:17" ht="40.5" customHeight="1" x14ac:dyDescent="0.3">
      <c r="A542" s="160" t="str">
        <f>IF(ISBLANK(見積書内訳!A542),"",見積書内訳!A542)</f>
        <v/>
      </c>
      <c r="B542" s="161" t="str">
        <f>IF(ISBLANK(見積書内訳!B542),"",見積書内訳!B542)</f>
        <v/>
      </c>
      <c r="C542" s="161" t="str">
        <f>IF(ISBLANK(見積書内訳!C542),"",見積書内訳!C542)</f>
        <v/>
      </c>
      <c r="D542" s="162" t="str">
        <f>IF(ISBLANK(見積書内訳!D542),"",見積書内訳!D542)</f>
        <v/>
      </c>
      <c r="E542" s="163" t="str">
        <f>IF(ISBLANK(見積書内訳!E542),"",見積書内訳!E542)</f>
        <v/>
      </c>
      <c r="F542" s="164" t="str">
        <f>IF(ISBLANK(見積書内訳!F542),"",見積書内訳!F542)</f>
        <v/>
      </c>
      <c r="G542" s="124" t="str">
        <f t="shared" si="97"/>
        <v/>
      </c>
      <c r="H542" s="136"/>
      <c r="I542" s="137"/>
      <c r="J542" s="138"/>
      <c r="K542" s="124">
        <f t="shared" si="98"/>
        <v>0</v>
      </c>
      <c r="L542" s="136"/>
      <c r="M542" s="124" t="str">
        <f t="shared" si="99"/>
        <v/>
      </c>
      <c r="N542" s="136"/>
      <c r="O542" s="124" t="str">
        <f t="shared" si="100"/>
        <v/>
      </c>
      <c r="P542" s="168" t="str">
        <f t="shared" si="101"/>
        <v/>
      </c>
      <c r="Q542" s="146" t="str">
        <f t="shared" si="102"/>
        <v/>
      </c>
    </row>
    <row r="543" spans="1:17" ht="40.5" customHeight="1" x14ac:dyDescent="0.3">
      <c r="A543" s="160" t="str">
        <f>IF(ISBLANK(見積書内訳!A543),"",見積書内訳!A543)</f>
        <v/>
      </c>
      <c r="B543" s="161" t="str">
        <f>IF(ISBLANK(見積書内訳!B543),"",見積書内訳!B543)</f>
        <v/>
      </c>
      <c r="C543" s="161" t="str">
        <f>IF(ISBLANK(見積書内訳!C543),"",見積書内訳!C543)</f>
        <v/>
      </c>
      <c r="D543" s="162" t="str">
        <f>IF(ISBLANK(見積書内訳!D543),"",見積書内訳!D543)</f>
        <v/>
      </c>
      <c r="E543" s="163" t="str">
        <f>IF(ISBLANK(見積書内訳!E543),"",見積書内訳!E543)</f>
        <v/>
      </c>
      <c r="F543" s="164" t="str">
        <f>IF(ISBLANK(見積書内訳!F543),"",見積書内訳!F543)</f>
        <v/>
      </c>
      <c r="G543" s="124" t="str">
        <f t="shared" si="97"/>
        <v/>
      </c>
      <c r="H543" s="136"/>
      <c r="I543" s="137"/>
      <c r="J543" s="138"/>
      <c r="K543" s="124">
        <f t="shared" si="98"/>
        <v>0</v>
      </c>
      <c r="L543" s="136"/>
      <c r="M543" s="124" t="str">
        <f t="shared" si="99"/>
        <v/>
      </c>
      <c r="N543" s="136"/>
      <c r="O543" s="124" t="str">
        <f t="shared" si="100"/>
        <v/>
      </c>
      <c r="P543" s="168" t="str">
        <f t="shared" si="101"/>
        <v/>
      </c>
      <c r="Q543" s="146" t="str">
        <f t="shared" si="102"/>
        <v/>
      </c>
    </row>
    <row r="544" spans="1:17" ht="40.5" customHeight="1" x14ac:dyDescent="0.3">
      <c r="A544" s="160" t="str">
        <f>IF(ISBLANK(見積書内訳!A544),"",見積書内訳!A544)</f>
        <v/>
      </c>
      <c r="B544" s="161" t="str">
        <f>IF(ISBLANK(見積書内訳!B544),"",見積書内訳!B544)</f>
        <v/>
      </c>
      <c r="C544" s="161" t="str">
        <f>IF(ISBLANK(見積書内訳!C544),"",見積書内訳!C544)</f>
        <v/>
      </c>
      <c r="D544" s="162" t="str">
        <f>IF(ISBLANK(見積書内訳!D544),"",見積書内訳!D544)</f>
        <v/>
      </c>
      <c r="E544" s="163" t="str">
        <f>IF(ISBLANK(見積書内訳!E544),"",見積書内訳!E544)</f>
        <v/>
      </c>
      <c r="F544" s="164" t="str">
        <f>IF(ISBLANK(見積書内訳!F544),"",見積書内訳!F544)</f>
        <v/>
      </c>
      <c r="G544" s="124" t="str">
        <f t="shared" si="97"/>
        <v/>
      </c>
      <c r="H544" s="136"/>
      <c r="I544" s="137"/>
      <c r="J544" s="138"/>
      <c r="K544" s="124">
        <f t="shared" si="98"/>
        <v>0</v>
      </c>
      <c r="L544" s="136"/>
      <c r="M544" s="124" t="str">
        <f t="shared" si="99"/>
        <v/>
      </c>
      <c r="N544" s="136"/>
      <c r="O544" s="124" t="str">
        <f t="shared" si="100"/>
        <v/>
      </c>
      <c r="P544" s="168" t="str">
        <f t="shared" si="101"/>
        <v/>
      </c>
      <c r="Q544" s="146" t="str">
        <f t="shared" si="102"/>
        <v/>
      </c>
    </row>
    <row r="545" spans="1:17" ht="40.5" customHeight="1" x14ac:dyDescent="0.3">
      <c r="A545" s="160" t="str">
        <f>IF(ISBLANK(見積書内訳!A545),"",見積書内訳!A545)</f>
        <v/>
      </c>
      <c r="B545" s="161" t="str">
        <f>IF(ISBLANK(見積書内訳!B545),"",見積書内訳!B545)</f>
        <v/>
      </c>
      <c r="C545" s="161" t="str">
        <f>IF(ISBLANK(見積書内訳!C545),"",見積書内訳!C545)</f>
        <v/>
      </c>
      <c r="D545" s="162" t="str">
        <f>IF(ISBLANK(見積書内訳!D545),"",見積書内訳!D545)</f>
        <v/>
      </c>
      <c r="E545" s="163" t="str">
        <f>IF(ISBLANK(見積書内訳!E545),"",見積書内訳!E545)</f>
        <v/>
      </c>
      <c r="F545" s="164" t="str">
        <f>IF(ISBLANK(見積書内訳!F545),"",見積書内訳!F545)</f>
        <v/>
      </c>
      <c r="G545" s="124" t="str">
        <f t="shared" si="97"/>
        <v/>
      </c>
      <c r="H545" s="136"/>
      <c r="I545" s="137"/>
      <c r="J545" s="138"/>
      <c r="K545" s="124">
        <f>H545*J545</f>
        <v>0</v>
      </c>
      <c r="L545" s="136"/>
      <c r="M545" s="124" t="str">
        <f t="shared" si="99"/>
        <v/>
      </c>
      <c r="N545" s="136"/>
      <c r="O545" s="124" t="str">
        <f t="shared" si="100"/>
        <v/>
      </c>
      <c r="P545" s="168" t="str">
        <f t="shared" si="101"/>
        <v/>
      </c>
      <c r="Q545" s="146" t="str">
        <f t="shared" si="102"/>
        <v/>
      </c>
    </row>
    <row r="546" spans="1:17" ht="40.5" customHeight="1" x14ac:dyDescent="0.3">
      <c r="A546" s="160" t="str">
        <f>IF(ISBLANK(見積書内訳!A546),"",見積書内訳!A546)</f>
        <v/>
      </c>
      <c r="B546" s="161" t="str">
        <f>IF(ISBLANK(見積書内訳!B546),"",見積書内訳!B546)</f>
        <v/>
      </c>
      <c r="C546" s="161" t="str">
        <f>IF(ISBLANK(見積書内訳!C546),"",見積書内訳!C546)</f>
        <v/>
      </c>
      <c r="D546" s="162" t="str">
        <f>IF(ISBLANK(見積書内訳!D546),"",見積書内訳!D546)</f>
        <v/>
      </c>
      <c r="E546" s="163" t="str">
        <f>IF(ISBLANK(見積書内訳!E546),"",見積書内訳!E546)</f>
        <v/>
      </c>
      <c r="F546" s="164" t="str">
        <f>IF(ISBLANK(見積書内訳!F546),"",見積書内訳!F546)</f>
        <v/>
      </c>
      <c r="G546" s="124" t="str">
        <f t="shared" si="97"/>
        <v/>
      </c>
      <c r="H546" s="136"/>
      <c r="I546" s="137"/>
      <c r="J546" s="138"/>
      <c r="K546" s="124">
        <f>H546*J546</f>
        <v>0</v>
      </c>
      <c r="L546" s="136"/>
      <c r="M546" s="124" t="str">
        <f t="shared" si="99"/>
        <v/>
      </c>
      <c r="N546" s="136"/>
      <c r="O546" s="124" t="str">
        <f t="shared" si="100"/>
        <v/>
      </c>
      <c r="P546" s="168" t="str">
        <f t="shared" si="101"/>
        <v/>
      </c>
      <c r="Q546" s="146" t="str">
        <f t="shared" si="102"/>
        <v/>
      </c>
    </row>
    <row r="547" spans="1:17" ht="40.5" customHeight="1" x14ac:dyDescent="0.3">
      <c r="A547" s="160" t="str">
        <f>IF(ISBLANK(見積書内訳!A547),"",見積書内訳!A547)</f>
        <v/>
      </c>
      <c r="B547" s="161" t="str">
        <f>IF(ISBLANK(見積書内訳!B547),"",見積書内訳!B547)</f>
        <v/>
      </c>
      <c r="C547" s="161" t="str">
        <f>IF(ISBLANK(見積書内訳!C547),"",見積書内訳!C547)</f>
        <v/>
      </c>
      <c r="D547" s="162" t="str">
        <f>IF(ISBLANK(見積書内訳!D547),"",見積書内訳!D547)</f>
        <v/>
      </c>
      <c r="E547" s="163" t="str">
        <f>IF(ISBLANK(見積書内訳!E547),"",見積書内訳!E547)</f>
        <v/>
      </c>
      <c r="F547" s="164" t="str">
        <f>IF(ISBLANK(見積書内訳!F547),"",見積書内訳!F547)</f>
        <v/>
      </c>
      <c r="G547" s="124" t="str">
        <f t="shared" si="97"/>
        <v/>
      </c>
      <c r="H547" s="136"/>
      <c r="I547" s="137"/>
      <c r="J547" s="138"/>
      <c r="K547" s="124">
        <f t="shared" ref="K547:K569" si="103">H547*J547</f>
        <v>0</v>
      </c>
      <c r="L547" s="136"/>
      <c r="M547" s="124" t="str">
        <f t="shared" si="99"/>
        <v/>
      </c>
      <c r="N547" s="136"/>
      <c r="O547" s="124" t="str">
        <f t="shared" si="100"/>
        <v/>
      </c>
      <c r="P547" s="168" t="str">
        <f t="shared" si="101"/>
        <v/>
      </c>
      <c r="Q547" s="146" t="str">
        <f t="shared" si="102"/>
        <v/>
      </c>
    </row>
    <row r="548" spans="1:17" ht="40.5" customHeight="1" x14ac:dyDescent="0.3">
      <c r="A548" s="160" t="str">
        <f>IF(ISBLANK(見積書内訳!A548),"",見積書内訳!A548)</f>
        <v/>
      </c>
      <c r="B548" s="161" t="str">
        <f>IF(ISBLANK(見積書内訳!B548),"",見積書内訳!B548)</f>
        <v/>
      </c>
      <c r="C548" s="161" t="str">
        <f>IF(ISBLANK(見積書内訳!C548),"",見積書内訳!C548)</f>
        <v/>
      </c>
      <c r="D548" s="162" t="str">
        <f>IF(ISBLANK(見積書内訳!D548),"",見積書内訳!D548)</f>
        <v/>
      </c>
      <c r="E548" s="163" t="str">
        <f>IF(ISBLANK(見積書内訳!E548),"",見積書内訳!E548)</f>
        <v/>
      </c>
      <c r="F548" s="164" t="str">
        <f>IF(ISBLANK(見積書内訳!F548),"",見積書内訳!F548)</f>
        <v/>
      </c>
      <c r="G548" s="124" t="str">
        <f t="shared" si="97"/>
        <v/>
      </c>
      <c r="H548" s="136"/>
      <c r="I548" s="137"/>
      <c r="J548" s="138"/>
      <c r="K548" s="124">
        <f t="shared" si="103"/>
        <v>0</v>
      </c>
      <c r="L548" s="136"/>
      <c r="M548" s="124" t="str">
        <f t="shared" si="99"/>
        <v/>
      </c>
      <c r="N548" s="136"/>
      <c r="O548" s="124" t="str">
        <f t="shared" si="100"/>
        <v/>
      </c>
      <c r="P548" s="168" t="str">
        <f t="shared" si="101"/>
        <v/>
      </c>
      <c r="Q548" s="146" t="str">
        <f t="shared" si="102"/>
        <v/>
      </c>
    </row>
    <row r="549" spans="1:17" ht="40.5" customHeight="1" x14ac:dyDescent="0.3">
      <c r="A549" s="160" t="str">
        <f>IF(ISBLANK(見積書内訳!A549),"",見積書内訳!A549)</f>
        <v/>
      </c>
      <c r="B549" s="161" t="str">
        <f>IF(ISBLANK(見積書内訳!B549),"",見積書内訳!B549)</f>
        <v/>
      </c>
      <c r="C549" s="161" t="str">
        <f>IF(ISBLANK(見積書内訳!C549),"",見積書内訳!C549)</f>
        <v/>
      </c>
      <c r="D549" s="162" t="str">
        <f>IF(ISBLANK(見積書内訳!D549),"",見積書内訳!D549)</f>
        <v/>
      </c>
      <c r="E549" s="163" t="str">
        <f>IF(ISBLANK(見積書内訳!E549),"",見積書内訳!E549)</f>
        <v/>
      </c>
      <c r="F549" s="164" t="str">
        <f>IF(ISBLANK(見積書内訳!F549),"",見積書内訳!F549)</f>
        <v/>
      </c>
      <c r="G549" s="124" t="str">
        <f t="shared" si="97"/>
        <v/>
      </c>
      <c r="H549" s="136"/>
      <c r="I549" s="137"/>
      <c r="J549" s="138"/>
      <c r="K549" s="124">
        <f t="shared" si="103"/>
        <v>0</v>
      </c>
      <c r="L549" s="136"/>
      <c r="M549" s="124" t="str">
        <f t="shared" si="99"/>
        <v/>
      </c>
      <c r="N549" s="136"/>
      <c r="O549" s="124" t="str">
        <f t="shared" si="100"/>
        <v/>
      </c>
      <c r="P549" s="168" t="str">
        <f t="shared" si="101"/>
        <v/>
      </c>
      <c r="Q549" s="146" t="str">
        <f t="shared" si="102"/>
        <v/>
      </c>
    </row>
    <row r="550" spans="1:17" ht="40.5" customHeight="1" x14ac:dyDescent="0.3">
      <c r="A550" s="160" t="str">
        <f>IF(ISBLANK(見積書内訳!A550),"",見積書内訳!A550)</f>
        <v/>
      </c>
      <c r="B550" s="161" t="str">
        <f>IF(ISBLANK(見積書内訳!B550),"",見積書内訳!B550)</f>
        <v/>
      </c>
      <c r="C550" s="161" t="str">
        <f>IF(ISBLANK(見積書内訳!C550),"",見積書内訳!C550)</f>
        <v/>
      </c>
      <c r="D550" s="162" t="str">
        <f>IF(ISBLANK(見積書内訳!D550),"",見積書内訳!D550)</f>
        <v/>
      </c>
      <c r="E550" s="163" t="str">
        <f>IF(ISBLANK(見積書内訳!E550),"",見積書内訳!E550)</f>
        <v/>
      </c>
      <c r="F550" s="164" t="str">
        <f>IF(ISBLANK(見積書内訳!F550),"",見積書内訳!F550)</f>
        <v/>
      </c>
      <c r="G550" s="124" t="str">
        <f t="shared" si="97"/>
        <v/>
      </c>
      <c r="H550" s="136"/>
      <c r="I550" s="137"/>
      <c r="J550" s="138"/>
      <c r="K550" s="124">
        <f t="shared" si="103"/>
        <v>0</v>
      </c>
      <c r="L550" s="136"/>
      <c r="M550" s="124" t="str">
        <f t="shared" si="99"/>
        <v/>
      </c>
      <c r="N550" s="136"/>
      <c r="O550" s="124" t="str">
        <f t="shared" si="100"/>
        <v/>
      </c>
      <c r="P550" s="168" t="str">
        <f t="shared" si="101"/>
        <v/>
      </c>
      <c r="Q550" s="146" t="str">
        <f t="shared" si="102"/>
        <v/>
      </c>
    </row>
    <row r="551" spans="1:17" ht="40.5" customHeight="1" x14ac:dyDescent="0.3">
      <c r="A551" s="160" t="str">
        <f>IF(ISBLANK(見積書内訳!A551),"",見積書内訳!A551)</f>
        <v/>
      </c>
      <c r="B551" s="161" t="str">
        <f>IF(ISBLANK(見積書内訳!B551),"",見積書内訳!B551)</f>
        <v/>
      </c>
      <c r="C551" s="161" t="str">
        <f>IF(ISBLANK(見積書内訳!C551),"",見積書内訳!C551)</f>
        <v/>
      </c>
      <c r="D551" s="162" t="str">
        <f>IF(ISBLANK(見積書内訳!D551),"",見積書内訳!D551)</f>
        <v/>
      </c>
      <c r="E551" s="163" t="str">
        <f>IF(ISBLANK(見積書内訳!E551),"",見積書内訳!E551)</f>
        <v/>
      </c>
      <c r="F551" s="164" t="str">
        <f>IF(ISBLANK(見積書内訳!F551),"",見積書内訳!F551)</f>
        <v/>
      </c>
      <c r="G551" s="124" t="str">
        <f t="shared" si="97"/>
        <v/>
      </c>
      <c r="H551" s="136"/>
      <c r="I551" s="137"/>
      <c r="J551" s="138"/>
      <c r="K551" s="124">
        <f t="shared" si="103"/>
        <v>0</v>
      </c>
      <c r="L551" s="136"/>
      <c r="M551" s="124" t="str">
        <f t="shared" si="99"/>
        <v/>
      </c>
      <c r="N551" s="136"/>
      <c r="O551" s="124" t="str">
        <f t="shared" si="100"/>
        <v/>
      </c>
      <c r="P551" s="168" t="str">
        <f t="shared" si="101"/>
        <v/>
      </c>
      <c r="Q551" s="146" t="str">
        <f t="shared" si="102"/>
        <v/>
      </c>
    </row>
    <row r="552" spans="1:17" ht="40.5" customHeight="1" x14ac:dyDescent="0.3">
      <c r="A552" s="160" t="str">
        <f>IF(ISBLANK(見積書内訳!A552),"",見積書内訳!A552)</f>
        <v/>
      </c>
      <c r="B552" s="161" t="str">
        <f>IF(ISBLANK(見積書内訳!B552),"",見積書内訳!B552)</f>
        <v/>
      </c>
      <c r="C552" s="161" t="str">
        <f>IF(ISBLANK(見積書内訳!C552),"",見積書内訳!C552)</f>
        <v/>
      </c>
      <c r="D552" s="162" t="str">
        <f>IF(ISBLANK(見積書内訳!D552),"",見積書内訳!D552)</f>
        <v/>
      </c>
      <c r="E552" s="163" t="str">
        <f>IF(ISBLANK(見積書内訳!E552),"",見積書内訳!E552)</f>
        <v/>
      </c>
      <c r="F552" s="164" t="str">
        <f>IF(ISBLANK(見積書内訳!F552),"",見積書内訳!F552)</f>
        <v/>
      </c>
      <c r="G552" s="124" t="str">
        <f t="shared" si="97"/>
        <v/>
      </c>
      <c r="H552" s="136"/>
      <c r="I552" s="137"/>
      <c r="J552" s="138"/>
      <c r="K552" s="124">
        <f t="shared" si="103"/>
        <v>0</v>
      </c>
      <c r="L552" s="136"/>
      <c r="M552" s="124" t="str">
        <f t="shared" si="99"/>
        <v/>
      </c>
      <c r="N552" s="136"/>
      <c r="O552" s="124" t="str">
        <f t="shared" si="100"/>
        <v/>
      </c>
      <c r="P552" s="168" t="str">
        <f t="shared" si="101"/>
        <v/>
      </c>
      <c r="Q552" s="146" t="str">
        <f t="shared" si="102"/>
        <v/>
      </c>
    </row>
    <row r="553" spans="1:17" ht="40.5" customHeight="1" x14ac:dyDescent="0.3">
      <c r="A553" s="160" t="str">
        <f>IF(ISBLANK(見積書内訳!A553),"",見積書内訳!A553)</f>
        <v/>
      </c>
      <c r="B553" s="161" t="str">
        <f>IF(ISBLANK(見積書内訳!B553),"",見積書内訳!B553)</f>
        <v/>
      </c>
      <c r="C553" s="161" t="str">
        <f>IF(ISBLANK(見積書内訳!C553),"",見積書内訳!C553)</f>
        <v/>
      </c>
      <c r="D553" s="162" t="str">
        <f>IF(ISBLANK(見積書内訳!D553),"",見積書内訳!D553)</f>
        <v/>
      </c>
      <c r="E553" s="163" t="str">
        <f>IF(ISBLANK(見積書内訳!E553),"",見積書内訳!E553)</f>
        <v/>
      </c>
      <c r="F553" s="164" t="str">
        <f>IF(ISBLANK(見積書内訳!F553),"",見積書内訳!F553)</f>
        <v/>
      </c>
      <c r="G553" s="124" t="str">
        <f t="shared" si="97"/>
        <v/>
      </c>
      <c r="H553" s="136"/>
      <c r="I553" s="140"/>
      <c r="J553" s="138"/>
      <c r="K553" s="124">
        <f t="shared" si="103"/>
        <v>0</v>
      </c>
      <c r="L553" s="136"/>
      <c r="M553" s="124" t="str">
        <f t="shared" si="99"/>
        <v/>
      </c>
      <c r="N553" s="136"/>
      <c r="O553" s="124" t="str">
        <f t="shared" si="100"/>
        <v/>
      </c>
      <c r="P553" s="168" t="str">
        <f t="shared" si="101"/>
        <v/>
      </c>
      <c r="Q553" s="146" t="str">
        <f t="shared" si="102"/>
        <v/>
      </c>
    </row>
    <row r="554" spans="1:17" ht="40.5" customHeight="1" x14ac:dyDescent="0.3">
      <c r="A554" s="160" t="str">
        <f>IF(ISBLANK(見積書内訳!A554),"",見積書内訳!A554)</f>
        <v/>
      </c>
      <c r="B554" s="161" t="str">
        <f>IF(ISBLANK(見積書内訳!B554),"",見積書内訳!B554)</f>
        <v/>
      </c>
      <c r="C554" s="161" t="str">
        <f>IF(ISBLANK(見積書内訳!C554),"",見積書内訳!C554)</f>
        <v/>
      </c>
      <c r="D554" s="162" t="str">
        <f>IF(ISBLANK(見積書内訳!D554),"",見積書内訳!D554)</f>
        <v/>
      </c>
      <c r="E554" s="163" t="str">
        <f>IF(ISBLANK(見積書内訳!E554),"",見積書内訳!E554)</f>
        <v/>
      </c>
      <c r="F554" s="164" t="str">
        <f>IF(ISBLANK(見積書内訳!F554),"",見積書内訳!F554)</f>
        <v/>
      </c>
      <c r="G554" s="124" t="str">
        <f t="shared" si="97"/>
        <v/>
      </c>
      <c r="H554" s="136"/>
      <c r="I554" s="137"/>
      <c r="J554" s="138"/>
      <c r="K554" s="124">
        <f t="shared" si="103"/>
        <v>0</v>
      </c>
      <c r="L554" s="136"/>
      <c r="M554" s="124" t="str">
        <f t="shared" si="99"/>
        <v/>
      </c>
      <c r="N554" s="136"/>
      <c r="O554" s="124" t="str">
        <f t="shared" si="100"/>
        <v/>
      </c>
      <c r="P554" s="168" t="str">
        <f t="shared" si="101"/>
        <v/>
      </c>
      <c r="Q554" s="146" t="str">
        <f t="shared" si="102"/>
        <v/>
      </c>
    </row>
    <row r="555" spans="1:17" ht="40.5" customHeight="1" x14ac:dyDescent="0.3">
      <c r="A555" s="160" t="str">
        <f>IF(ISBLANK(見積書内訳!A555),"",見積書内訳!A555)</f>
        <v/>
      </c>
      <c r="B555" s="161" t="str">
        <f>IF(ISBLANK(見積書内訳!B555),"",見積書内訳!B555)</f>
        <v/>
      </c>
      <c r="C555" s="161" t="str">
        <f>IF(ISBLANK(見積書内訳!C555),"",見積書内訳!C555)</f>
        <v/>
      </c>
      <c r="D555" s="162" t="str">
        <f>IF(ISBLANK(見積書内訳!D555),"",見積書内訳!D555)</f>
        <v/>
      </c>
      <c r="E555" s="163" t="str">
        <f>IF(ISBLANK(見積書内訳!E555),"",見積書内訳!E555)</f>
        <v/>
      </c>
      <c r="F555" s="164" t="str">
        <f>IF(ISBLANK(見積書内訳!F555),"",見積書内訳!F555)</f>
        <v/>
      </c>
      <c r="G555" s="124" t="str">
        <f t="shared" si="97"/>
        <v/>
      </c>
      <c r="H555" s="136"/>
      <c r="I555" s="137"/>
      <c r="J555" s="138"/>
      <c r="K555" s="124">
        <f t="shared" si="103"/>
        <v>0</v>
      </c>
      <c r="L555" s="136"/>
      <c r="M555" s="124" t="str">
        <f t="shared" si="99"/>
        <v/>
      </c>
      <c r="N555" s="136"/>
      <c r="O555" s="124" t="str">
        <f t="shared" si="100"/>
        <v/>
      </c>
      <c r="P555" s="168" t="str">
        <f t="shared" si="101"/>
        <v/>
      </c>
      <c r="Q555" s="146" t="str">
        <f t="shared" si="102"/>
        <v/>
      </c>
    </row>
    <row r="556" spans="1:17" ht="40.5" customHeight="1" x14ac:dyDescent="0.3">
      <c r="A556" s="160" t="str">
        <f>IF(ISBLANK(見積書内訳!A556),"",見積書内訳!A556)</f>
        <v/>
      </c>
      <c r="B556" s="161" t="str">
        <f>IF(ISBLANK(見積書内訳!B556),"",見積書内訳!B556)</f>
        <v/>
      </c>
      <c r="C556" s="161" t="str">
        <f>IF(ISBLANK(見積書内訳!C556),"",見積書内訳!C556)</f>
        <v/>
      </c>
      <c r="D556" s="162" t="str">
        <f>IF(ISBLANK(見積書内訳!D556),"",見積書内訳!D556)</f>
        <v/>
      </c>
      <c r="E556" s="163" t="str">
        <f>IF(ISBLANK(見積書内訳!E556),"",見積書内訳!E556)</f>
        <v/>
      </c>
      <c r="F556" s="164" t="str">
        <f>IF(ISBLANK(見積書内訳!F556),"",見積書内訳!F556)</f>
        <v/>
      </c>
      <c r="G556" s="124" t="str">
        <f t="shared" si="97"/>
        <v/>
      </c>
      <c r="H556" s="136"/>
      <c r="I556" s="140"/>
      <c r="J556" s="138"/>
      <c r="K556" s="124">
        <f t="shared" si="103"/>
        <v>0</v>
      </c>
      <c r="L556" s="136"/>
      <c r="M556" s="124" t="str">
        <f t="shared" si="99"/>
        <v/>
      </c>
      <c r="N556" s="136"/>
      <c r="O556" s="124" t="str">
        <f t="shared" si="100"/>
        <v/>
      </c>
      <c r="P556" s="168" t="str">
        <f t="shared" si="101"/>
        <v/>
      </c>
      <c r="Q556" s="146" t="str">
        <f t="shared" si="102"/>
        <v/>
      </c>
    </row>
    <row r="557" spans="1:17" ht="40.5" customHeight="1" x14ac:dyDescent="0.3">
      <c r="A557" s="160" t="str">
        <f>IF(ISBLANK(見積書内訳!A557),"",見積書内訳!A557)</f>
        <v/>
      </c>
      <c r="B557" s="161" t="str">
        <f>IF(ISBLANK(見積書内訳!B557),"",見積書内訳!B557)</f>
        <v/>
      </c>
      <c r="C557" s="161" t="str">
        <f>IF(ISBLANK(見積書内訳!C557),"",見積書内訳!C557)</f>
        <v/>
      </c>
      <c r="D557" s="162" t="str">
        <f>IF(ISBLANK(見積書内訳!D557),"",見積書内訳!D557)</f>
        <v/>
      </c>
      <c r="E557" s="163" t="str">
        <f>IF(ISBLANK(見積書内訳!E557),"",見積書内訳!E557)</f>
        <v/>
      </c>
      <c r="F557" s="164" t="str">
        <f>IF(ISBLANK(見積書内訳!F557),"",見積書内訳!F557)</f>
        <v/>
      </c>
      <c r="G557" s="124" t="str">
        <f t="shared" si="97"/>
        <v/>
      </c>
      <c r="H557" s="136"/>
      <c r="I557" s="140"/>
      <c r="J557" s="138"/>
      <c r="K557" s="124">
        <f t="shared" si="103"/>
        <v>0</v>
      </c>
      <c r="L557" s="136"/>
      <c r="M557" s="124" t="str">
        <f t="shared" si="99"/>
        <v/>
      </c>
      <c r="N557" s="136"/>
      <c r="O557" s="124" t="str">
        <f t="shared" si="100"/>
        <v/>
      </c>
      <c r="P557" s="168" t="str">
        <f t="shared" si="101"/>
        <v/>
      </c>
      <c r="Q557" s="146" t="str">
        <f t="shared" si="102"/>
        <v/>
      </c>
    </row>
    <row r="558" spans="1:17" ht="40.5" customHeight="1" x14ac:dyDescent="0.3">
      <c r="A558" s="160" t="str">
        <f>IF(ISBLANK(見積書内訳!A558),"",見積書内訳!A558)</f>
        <v/>
      </c>
      <c r="B558" s="161" t="str">
        <f>IF(ISBLANK(見積書内訳!B558),"",見積書内訳!B558)</f>
        <v/>
      </c>
      <c r="C558" s="161" t="str">
        <f>IF(ISBLANK(見積書内訳!C558),"",見積書内訳!C558)</f>
        <v/>
      </c>
      <c r="D558" s="162" t="str">
        <f>IF(ISBLANK(見積書内訳!D558),"",見積書内訳!D558)</f>
        <v/>
      </c>
      <c r="E558" s="163" t="str">
        <f>IF(ISBLANK(見積書内訳!E558),"",見積書内訳!E558)</f>
        <v/>
      </c>
      <c r="F558" s="164" t="str">
        <f>IF(ISBLANK(見積書内訳!F558),"",見積書内訳!F558)</f>
        <v/>
      </c>
      <c r="G558" s="124" t="str">
        <f t="shared" si="97"/>
        <v/>
      </c>
      <c r="H558" s="136"/>
      <c r="I558" s="140"/>
      <c r="J558" s="138"/>
      <c r="K558" s="124">
        <f t="shared" si="103"/>
        <v>0</v>
      </c>
      <c r="L558" s="136"/>
      <c r="M558" s="124" t="str">
        <f t="shared" si="99"/>
        <v/>
      </c>
      <c r="N558" s="136"/>
      <c r="O558" s="124" t="str">
        <f t="shared" si="100"/>
        <v/>
      </c>
      <c r="P558" s="168" t="str">
        <f t="shared" si="101"/>
        <v/>
      </c>
      <c r="Q558" s="146" t="str">
        <f t="shared" si="102"/>
        <v/>
      </c>
    </row>
    <row r="559" spans="1:17" ht="40.5" customHeight="1" x14ac:dyDescent="0.3">
      <c r="A559" s="160" t="str">
        <f>IF(ISBLANK(見積書内訳!A559),"",見積書内訳!A559)</f>
        <v/>
      </c>
      <c r="B559" s="161" t="str">
        <f>IF(ISBLANK(見積書内訳!B559),"",見積書内訳!B559)</f>
        <v/>
      </c>
      <c r="C559" s="161" t="str">
        <f>IF(ISBLANK(見積書内訳!C559),"",見積書内訳!C559)</f>
        <v/>
      </c>
      <c r="D559" s="162" t="str">
        <f>IF(ISBLANK(見積書内訳!D559),"",見積書内訳!D559)</f>
        <v/>
      </c>
      <c r="E559" s="163" t="str">
        <f>IF(ISBLANK(見積書内訳!E559),"",見積書内訳!E559)</f>
        <v/>
      </c>
      <c r="F559" s="164" t="str">
        <f>IF(ISBLANK(見積書内訳!F559),"",見積書内訳!F559)</f>
        <v/>
      </c>
      <c r="G559" s="124" t="str">
        <f t="shared" si="97"/>
        <v/>
      </c>
      <c r="H559" s="136"/>
      <c r="I559" s="140"/>
      <c r="J559" s="138"/>
      <c r="K559" s="124">
        <f t="shared" si="103"/>
        <v>0</v>
      </c>
      <c r="L559" s="136"/>
      <c r="M559" s="124" t="str">
        <f t="shared" si="99"/>
        <v/>
      </c>
      <c r="N559" s="136"/>
      <c r="O559" s="124" t="str">
        <f t="shared" si="100"/>
        <v/>
      </c>
      <c r="P559" s="168" t="str">
        <f t="shared" si="101"/>
        <v/>
      </c>
      <c r="Q559" s="146" t="str">
        <f t="shared" si="102"/>
        <v/>
      </c>
    </row>
    <row r="560" spans="1:17" ht="40.5" customHeight="1" x14ac:dyDescent="0.3">
      <c r="A560" s="160" t="str">
        <f>IF(ISBLANK(見積書内訳!A560),"",見積書内訳!A560)</f>
        <v/>
      </c>
      <c r="B560" s="161" t="str">
        <f>IF(ISBLANK(見積書内訳!B560),"",見積書内訳!B560)</f>
        <v/>
      </c>
      <c r="C560" s="161" t="str">
        <f>IF(ISBLANK(見積書内訳!C560),"",見積書内訳!C560)</f>
        <v/>
      </c>
      <c r="D560" s="162" t="str">
        <f>IF(ISBLANK(見積書内訳!D560),"",見積書内訳!D560)</f>
        <v/>
      </c>
      <c r="E560" s="163" t="str">
        <f>IF(ISBLANK(見積書内訳!E560),"",見積書内訳!E560)</f>
        <v/>
      </c>
      <c r="F560" s="164" t="str">
        <f>IF(ISBLANK(見積書内訳!F560),"",見積書内訳!F560)</f>
        <v/>
      </c>
      <c r="G560" s="124" t="str">
        <f t="shared" si="97"/>
        <v/>
      </c>
      <c r="H560" s="136"/>
      <c r="I560" s="140"/>
      <c r="J560" s="138"/>
      <c r="K560" s="124">
        <f t="shared" si="103"/>
        <v>0</v>
      </c>
      <c r="L560" s="136"/>
      <c r="M560" s="124" t="str">
        <f t="shared" si="99"/>
        <v/>
      </c>
      <c r="N560" s="136"/>
      <c r="O560" s="124" t="str">
        <f t="shared" si="100"/>
        <v/>
      </c>
      <c r="P560" s="168" t="str">
        <f t="shared" si="101"/>
        <v/>
      </c>
      <c r="Q560" s="146" t="str">
        <f t="shared" si="102"/>
        <v/>
      </c>
    </row>
    <row r="561" spans="1:17" ht="40.5" customHeight="1" x14ac:dyDescent="0.3">
      <c r="A561" s="160" t="str">
        <f>IF(ISBLANK(見積書内訳!A561),"",見積書内訳!A561)</f>
        <v/>
      </c>
      <c r="B561" s="161" t="str">
        <f>IF(ISBLANK(見積書内訳!B561),"",見積書内訳!B561)</f>
        <v/>
      </c>
      <c r="C561" s="161" t="str">
        <f>IF(ISBLANK(見積書内訳!C561),"",見積書内訳!C561)</f>
        <v/>
      </c>
      <c r="D561" s="162" t="str">
        <f>IF(ISBLANK(見積書内訳!D561),"",見積書内訳!D561)</f>
        <v/>
      </c>
      <c r="E561" s="163" t="str">
        <f>IF(ISBLANK(見積書内訳!E561),"",見積書内訳!E561)</f>
        <v/>
      </c>
      <c r="F561" s="164" t="str">
        <f>IF(ISBLANK(見積書内訳!F561),"",見積書内訳!F561)</f>
        <v/>
      </c>
      <c r="G561" s="124" t="str">
        <f t="shared" si="97"/>
        <v/>
      </c>
      <c r="H561" s="136"/>
      <c r="I561" s="140"/>
      <c r="J561" s="138"/>
      <c r="K561" s="124">
        <f t="shared" si="103"/>
        <v>0</v>
      </c>
      <c r="L561" s="136"/>
      <c r="M561" s="124" t="str">
        <f t="shared" si="99"/>
        <v/>
      </c>
      <c r="N561" s="136"/>
      <c r="O561" s="124" t="str">
        <f t="shared" si="100"/>
        <v/>
      </c>
      <c r="P561" s="168" t="str">
        <f t="shared" si="101"/>
        <v/>
      </c>
      <c r="Q561" s="146" t="str">
        <f t="shared" si="102"/>
        <v/>
      </c>
    </row>
    <row r="562" spans="1:17" ht="40.5" customHeight="1" x14ac:dyDescent="0.3">
      <c r="A562" s="160" t="str">
        <f>IF(ISBLANK(見積書内訳!A562),"",見積書内訳!A562)</f>
        <v/>
      </c>
      <c r="B562" s="161" t="str">
        <f>IF(ISBLANK(見積書内訳!B562),"",見積書内訳!B562)</f>
        <v/>
      </c>
      <c r="C562" s="161" t="str">
        <f>IF(ISBLANK(見積書内訳!C562),"",見積書内訳!C562)</f>
        <v/>
      </c>
      <c r="D562" s="162" t="str">
        <f>IF(ISBLANK(見積書内訳!D562),"",見積書内訳!D562)</f>
        <v/>
      </c>
      <c r="E562" s="163" t="str">
        <f>IF(ISBLANK(見積書内訳!E562),"",見積書内訳!E562)</f>
        <v/>
      </c>
      <c r="F562" s="164" t="str">
        <f>IF(ISBLANK(見積書内訳!F562),"",見積書内訳!F562)</f>
        <v/>
      </c>
      <c r="G562" s="124" t="str">
        <f t="shared" si="97"/>
        <v/>
      </c>
      <c r="H562" s="136"/>
      <c r="I562" s="140"/>
      <c r="J562" s="138"/>
      <c r="K562" s="124">
        <f t="shared" si="103"/>
        <v>0</v>
      </c>
      <c r="L562" s="136"/>
      <c r="M562" s="124" t="str">
        <f t="shared" si="99"/>
        <v/>
      </c>
      <c r="N562" s="136"/>
      <c r="O562" s="124" t="str">
        <f t="shared" si="100"/>
        <v/>
      </c>
      <c r="P562" s="168" t="str">
        <f t="shared" si="101"/>
        <v/>
      </c>
      <c r="Q562" s="146" t="str">
        <f t="shared" si="102"/>
        <v/>
      </c>
    </row>
    <row r="563" spans="1:17" ht="40.5" customHeight="1" x14ac:dyDescent="0.3">
      <c r="A563" s="160" t="str">
        <f>IF(ISBLANK(見積書内訳!A563),"",見積書内訳!A563)</f>
        <v/>
      </c>
      <c r="B563" s="161" t="str">
        <f>IF(ISBLANK(見積書内訳!B563),"",見積書内訳!B563)</f>
        <v/>
      </c>
      <c r="C563" s="161" t="str">
        <f>IF(ISBLANK(見積書内訳!C563),"",見積書内訳!C563)</f>
        <v/>
      </c>
      <c r="D563" s="162" t="str">
        <f>IF(ISBLANK(見積書内訳!D563),"",見積書内訳!D563)</f>
        <v/>
      </c>
      <c r="E563" s="163" t="str">
        <f>IF(ISBLANK(見積書内訳!E563),"",見積書内訳!E563)</f>
        <v/>
      </c>
      <c r="F563" s="164" t="str">
        <f>IF(ISBLANK(見積書内訳!F563),"",見積書内訳!F563)</f>
        <v/>
      </c>
      <c r="G563" s="124" t="str">
        <f t="shared" si="97"/>
        <v/>
      </c>
      <c r="H563" s="136"/>
      <c r="I563" s="140"/>
      <c r="J563" s="138"/>
      <c r="K563" s="124">
        <f t="shared" si="103"/>
        <v>0</v>
      </c>
      <c r="L563" s="136"/>
      <c r="M563" s="124" t="str">
        <f t="shared" si="99"/>
        <v/>
      </c>
      <c r="N563" s="136"/>
      <c r="O563" s="124" t="str">
        <f t="shared" si="100"/>
        <v/>
      </c>
      <c r="P563" s="168" t="str">
        <f t="shared" si="101"/>
        <v/>
      </c>
      <c r="Q563" s="146" t="str">
        <f t="shared" si="102"/>
        <v/>
      </c>
    </row>
    <row r="564" spans="1:17" ht="40.5" customHeight="1" x14ac:dyDescent="0.3">
      <c r="A564" s="160" t="str">
        <f>IF(ISBLANK(見積書内訳!A564),"",見積書内訳!A564)</f>
        <v/>
      </c>
      <c r="B564" s="161" t="str">
        <f>IF(ISBLANK(見積書内訳!B564),"",見積書内訳!B564)</f>
        <v/>
      </c>
      <c r="C564" s="161" t="str">
        <f>IF(ISBLANK(見積書内訳!C564),"",見積書内訳!C564)</f>
        <v/>
      </c>
      <c r="D564" s="162" t="str">
        <f>IF(ISBLANK(見積書内訳!D564),"",見積書内訳!D564)</f>
        <v/>
      </c>
      <c r="E564" s="163" t="str">
        <f>IF(ISBLANK(見積書内訳!E564),"",見積書内訳!E564)</f>
        <v/>
      </c>
      <c r="F564" s="164" t="str">
        <f>IF(ISBLANK(見積書内訳!F564),"",見積書内訳!F564)</f>
        <v/>
      </c>
      <c r="G564" s="124" t="str">
        <f t="shared" si="97"/>
        <v/>
      </c>
      <c r="H564" s="136"/>
      <c r="I564" s="140"/>
      <c r="J564" s="138"/>
      <c r="K564" s="124">
        <f t="shared" si="103"/>
        <v>0</v>
      </c>
      <c r="L564" s="136"/>
      <c r="M564" s="124" t="str">
        <f t="shared" si="99"/>
        <v/>
      </c>
      <c r="N564" s="136"/>
      <c r="O564" s="124" t="str">
        <f t="shared" si="100"/>
        <v/>
      </c>
      <c r="P564" s="168" t="str">
        <f t="shared" si="101"/>
        <v/>
      </c>
      <c r="Q564" s="146" t="str">
        <f t="shared" si="102"/>
        <v/>
      </c>
    </row>
    <row r="565" spans="1:17" ht="40.5" customHeight="1" x14ac:dyDescent="0.3">
      <c r="A565" s="160" t="str">
        <f>IF(ISBLANK(見積書内訳!A565),"",見積書内訳!A565)</f>
        <v/>
      </c>
      <c r="B565" s="161" t="str">
        <f>IF(ISBLANK(見積書内訳!B565),"",見積書内訳!B565)</f>
        <v/>
      </c>
      <c r="C565" s="161" t="str">
        <f>IF(ISBLANK(見積書内訳!C565),"",見積書内訳!C565)</f>
        <v/>
      </c>
      <c r="D565" s="162" t="str">
        <f>IF(ISBLANK(見積書内訳!D565),"",見積書内訳!D565)</f>
        <v/>
      </c>
      <c r="E565" s="163" t="str">
        <f>IF(ISBLANK(見積書内訳!E565),"",見積書内訳!E565)</f>
        <v/>
      </c>
      <c r="F565" s="164" t="str">
        <f>IF(ISBLANK(見積書内訳!F565),"",見積書内訳!F565)</f>
        <v/>
      </c>
      <c r="G565" s="124" t="str">
        <f t="shared" si="97"/>
        <v/>
      </c>
      <c r="H565" s="136"/>
      <c r="I565" s="140"/>
      <c r="J565" s="138"/>
      <c r="K565" s="124">
        <f t="shared" si="103"/>
        <v>0</v>
      </c>
      <c r="L565" s="136"/>
      <c r="M565" s="124" t="str">
        <f t="shared" si="99"/>
        <v/>
      </c>
      <c r="N565" s="136"/>
      <c r="O565" s="124" t="str">
        <f t="shared" si="100"/>
        <v/>
      </c>
      <c r="P565" s="168" t="str">
        <f t="shared" si="101"/>
        <v/>
      </c>
      <c r="Q565" s="146" t="str">
        <f t="shared" si="102"/>
        <v/>
      </c>
    </row>
    <row r="566" spans="1:17" ht="40.5" customHeight="1" x14ac:dyDescent="0.3">
      <c r="A566" s="160" t="str">
        <f>IF(ISBLANK(見積書内訳!A566),"",見積書内訳!A566)</f>
        <v/>
      </c>
      <c r="B566" s="161" t="str">
        <f>IF(ISBLANK(見積書内訳!B566),"",見積書内訳!B566)</f>
        <v/>
      </c>
      <c r="C566" s="161" t="str">
        <f>IF(ISBLANK(見積書内訳!C566),"",見積書内訳!C566)</f>
        <v/>
      </c>
      <c r="D566" s="162" t="str">
        <f>IF(ISBLANK(見積書内訳!D566),"",見積書内訳!D566)</f>
        <v/>
      </c>
      <c r="E566" s="163" t="str">
        <f>IF(ISBLANK(見積書内訳!E566),"",見積書内訳!E566)</f>
        <v/>
      </c>
      <c r="F566" s="164" t="str">
        <f>IF(ISBLANK(見積書内訳!F566),"",見積書内訳!F566)</f>
        <v/>
      </c>
      <c r="G566" s="124" t="str">
        <f t="shared" si="97"/>
        <v/>
      </c>
      <c r="H566" s="136"/>
      <c r="I566" s="140"/>
      <c r="J566" s="138"/>
      <c r="K566" s="124">
        <f t="shared" si="103"/>
        <v>0</v>
      </c>
      <c r="L566" s="136"/>
      <c r="M566" s="124" t="str">
        <f t="shared" si="99"/>
        <v/>
      </c>
      <c r="N566" s="136"/>
      <c r="O566" s="124" t="str">
        <f t="shared" si="100"/>
        <v/>
      </c>
      <c r="P566" s="168" t="str">
        <f t="shared" si="101"/>
        <v/>
      </c>
      <c r="Q566" s="146" t="str">
        <f t="shared" si="102"/>
        <v/>
      </c>
    </row>
    <row r="567" spans="1:17" ht="40.5" customHeight="1" x14ac:dyDescent="0.3">
      <c r="A567" s="160" t="str">
        <f>IF(ISBLANK(見積書内訳!A567),"",見積書内訳!A567)</f>
        <v/>
      </c>
      <c r="B567" s="161" t="str">
        <f>IF(ISBLANK(見積書内訳!B567),"",見積書内訳!B567)</f>
        <v/>
      </c>
      <c r="C567" s="161" t="str">
        <f>IF(ISBLANK(見積書内訳!C567),"",見積書内訳!C567)</f>
        <v/>
      </c>
      <c r="D567" s="162" t="str">
        <f>IF(ISBLANK(見積書内訳!D567),"",見積書内訳!D567)</f>
        <v/>
      </c>
      <c r="E567" s="163" t="str">
        <f>IF(ISBLANK(見積書内訳!E567),"",見積書内訳!E567)</f>
        <v/>
      </c>
      <c r="F567" s="164" t="str">
        <f>IF(ISBLANK(見積書内訳!F567),"",見積書内訳!F567)</f>
        <v/>
      </c>
      <c r="G567" s="124" t="str">
        <f t="shared" si="97"/>
        <v/>
      </c>
      <c r="H567" s="136"/>
      <c r="I567" s="140"/>
      <c r="J567" s="138"/>
      <c r="K567" s="124">
        <f t="shared" si="103"/>
        <v>0</v>
      </c>
      <c r="L567" s="136"/>
      <c r="M567" s="124" t="str">
        <f t="shared" si="99"/>
        <v/>
      </c>
      <c r="N567" s="136"/>
      <c r="O567" s="124" t="str">
        <f t="shared" si="100"/>
        <v/>
      </c>
      <c r="P567" s="168" t="str">
        <f t="shared" si="101"/>
        <v/>
      </c>
      <c r="Q567" s="146" t="str">
        <f t="shared" si="102"/>
        <v/>
      </c>
    </row>
    <row r="568" spans="1:17" ht="40.5" customHeight="1" x14ac:dyDescent="0.3">
      <c r="A568" s="160" t="str">
        <f>IF(ISBLANK(見積書内訳!A568),"",見積書内訳!A568)</f>
        <v/>
      </c>
      <c r="B568" s="161" t="str">
        <f>IF(ISBLANK(見積書内訳!B568),"",見積書内訳!B568)</f>
        <v/>
      </c>
      <c r="C568" s="161" t="str">
        <f>IF(ISBLANK(見積書内訳!C568),"",見積書内訳!C568)</f>
        <v/>
      </c>
      <c r="D568" s="162" t="str">
        <f>IF(ISBLANK(見積書内訳!D568),"",見積書内訳!D568)</f>
        <v/>
      </c>
      <c r="E568" s="163" t="str">
        <f>IF(ISBLANK(見積書内訳!E568),"",見積書内訳!E568)</f>
        <v/>
      </c>
      <c r="F568" s="164" t="str">
        <f>IF(ISBLANK(見積書内訳!F568),"",見積書内訳!F568)</f>
        <v/>
      </c>
      <c r="G568" s="124" t="str">
        <f t="shared" si="97"/>
        <v/>
      </c>
      <c r="H568" s="136"/>
      <c r="I568" s="140"/>
      <c r="J568" s="138"/>
      <c r="K568" s="124">
        <f t="shared" si="103"/>
        <v>0</v>
      </c>
      <c r="L568" s="136"/>
      <c r="M568" s="124" t="str">
        <f t="shared" si="99"/>
        <v/>
      </c>
      <c r="N568" s="136"/>
      <c r="O568" s="124" t="str">
        <f t="shared" si="100"/>
        <v/>
      </c>
      <c r="P568" s="168" t="str">
        <f t="shared" si="101"/>
        <v/>
      </c>
      <c r="Q568" s="146" t="str">
        <f t="shared" si="102"/>
        <v/>
      </c>
    </row>
    <row r="569" spans="1:17" ht="40.5" customHeight="1" x14ac:dyDescent="0.3">
      <c r="A569" s="160" t="str">
        <f>IF(ISBLANK(見積書内訳!A569),"",見積書内訳!A569)</f>
        <v/>
      </c>
      <c r="B569" s="161" t="str">
        <f>IF(ISBLANK(見積書内訳!B569),"",見積書内訳!B569)</f>
        <v/>
      </c>
      <c r="C569" s="161" t="str">
        <f>IF(ISBLANK(見積書内訳!C569),"",見積書内訳!C569)</f>
        <v/>
      </c>
      <c r="D569" s="162" t="str">
        <f>IF(ISBLANK(見積書内訳!D569),"",見積書内訳!D569)</f>
        <v/>
      </c>
      <c r="E569" s="163" t="str">
        <f>IF(ISBLANK(見積書内訳!E569),"",見積書内訳!E569)</f>
        <v/>
      </c>
      <c r="F569" s="164" t="str">
        <f>IF(ISBLANK(見積書内訳!F569),"",見積書内訳!F569)</f>
        <v/>
      </c>
      <c r="G569" s="124" t="str">
        <f t="shared" si="97"/>
        <v/>
      </c>
      <c r="H569" s="136"/>
      <c r="I569" s="140"/>
      <c r="J569" s="138"/>
      <c r="K569" s="124">
        <f t="shared" si="103"/>
        <v>0</v>
      </c>
      <c r="L569" s="136"/>
      <c r="M569" s="124" t="str">
        <f t="shared" si="99"/>
        <v/>
      </c>
      <c r="N569" s="136"/>
      <c r="O569" s="124" t="str">
        <f t="shared" si="100"/>
        <v/>
      </c>
      <c r="P569" s="168" t="str">
        <f t="shared" si="101"/>
        <v/>
      </c>
      <c r="Q569" s="146" t="str">
        <f t="shared" si="102"/>
        <v/>
      </c>
    </row>
    <row r="570" spans="1:17" ht="40.5" customHeight="1" x14ac:dyDescent="0.25">
      <c r="A570" s="123"/>
      <c r="B570" s="153" t="str">
        <f>IF(見積書内訳!B570="","",見積書内訳!B570)</f>
        <v>計</v>
      </c>
      <c r="C570" s="154"/>
      <c r="D570" s="155"/>
      <c r="E570" s="159"/>
      <c r="F570" s="155"/>
      <c r="G570" s="152">
        <f>SUM(G540:G569)</f>
        <v>0</v>
      </c>
      <c r="H570" s="156"/>
      <c r="I570" s="159"/>
      <c r="J570" s="156"/>
      <c r="K570" s="152">
        <f>SUM(K540:K569)</f>
        <v>0</v>
      </c>
      <c r="L570" s="156"/>
      <c r="M570" s="152">
        <f>SUM(M540:M569)</f>
        <v>0</v>
      </c>
      <c r="N570" s="157"/>
      <c r="O570" s="152">
        <f>SUM(O540:O569)</f>
        <v>0</v>
      </c>
      <c r="P570" s="157"/>
      <c r="Q570" s="152">
        <f>SUM(Q540:Q569)</f>
        <v>0</v>
      </c>
    </row>
    <row r="571" spans="1:17" ht="16.5" customHeight="1" x14ac:dyDescent="0.3">
      <c r="A571" s="110"/>
      <c r="B571" s="110"/>
      <c r="C571" s="108"/>
      <c r="D571" s="108"/>
      <c r="E571" s="108"/>
      <c r="F571" s="109"/>
      <c r="G571" s="109"/>
      <c r="H571" s="108"/>
      <c r="I571" s="108"/>
      <c r="J571" s="108"/>
      <c r="K571" s="109"/>
      <c r="L571" s="108"/>
      <c r="M571" s="109"/>
      <c r="N571" s="108"/>
      <c r="O571" s="109"/>
      <c r="P571" s="108"/>
      <c r="Q571" s="109"/>
    </row>
    <row r="572" spans="1:17" ht="16.5" customHeight="1" x14ac:dyDescent="0.15">
      <c r="A572" s="373" t="s">
        <v>63</v>
      </c>
      <c r="B572" s="373"/>
      <c r="C572" s="373"/>
      <c r="D572" s="373"/>
      <c r="E572" s="373"/>
      <c r="F572" s="373"/>
      <c r="G572" s="373"/>
      <c r="H572" s="373"/>
      <c r="I572" s="373"/>
      <c r="J572" s="373"/>
      <c r="K572" s="373"/>
      <c r="L572" s="373"/>
      <c r="M572" s="373"/>
      <c r="N572" s="373"/>
      <c r="O572" s="373"/>
      <c r="P572" s="373"/>
      <c r="Q572" s="373"/>
    </row>
    <row r="573" spans="1:17" ht="16.5" customHeight="1" x14ac:dyDescent="0.15">
      <c r="A573" s="373"/>
      <c r="B573" s="373"/>
      <c r="C573" s="373"/>
      <c r="D573" s="373"/>
      <c r="E573" s="373"/>
      <c r="F573" s="373"/>
      <c r="G573" s="373"/>
      <c r="H573" s="373"/>
      <c r="I573" s="373"/>
      <c r="J573" s="373"/>
      <c r="K573" s="373"/>
      <c r="L573" s="373"/>
      <c r="M573" s="373"/>
      <c r="N573" s="373"/>
      <c r="O573" s="373"/>
      <c r="P573" s="373"/>
      <c r="Q573" s="373"/>
    </row>
    <row r="574" spans="1:17" ht="16.5" customHeight="1" x14ac:dyDescent="0.15">
      <c r="A574" s="374"/>
      <c r="B574" s="374"/>
      <c r="C574" s="374"/>
      <c r="D574" s="374"/>
      <c r="E574" s="374"/>
      <c r="F574" s="374"/>
      <c r="G574" s="374"/>
      <c r="H574" s="374"/>
      <c r="I574" s="374"/>
      <c r="J574" s="374"/>
      <c r="K574" s="374"/>
      <c r="L574" s="374"/>
      <c r="M574" s="374"/>
      <c r="N574" s="374"/>
      <c r="O574" s="374"/>
      <c r="P574" s="374"/>
      <c r="Q574" s="374"/>
    </row>
    <row r="575" spans="1:17" s="7" customFormat="1" ht="24" customHeight="1" x14ac:dyDescent="0.2">
      <c r="A575" s="375">
        <f>IF(見積書内訳!A575="","",見積書内訳!A575)</f>
        <v>16</v>
      </c>
      <c r="B575" s="480" t="str">
        <f>IF(ISBLANK(見積書表紙!$C$22),"",見積書表紙!$C$22)</f>
        <v/>
      </c>
      <c r="C575" s="166"/>
      <c r="D575" s="482" t="s">
        <v>118</v>
      </c>
      <c r="E575" s="483"/>
      <c r="F575" s="483"/>
      <c r="G575" s="484"/>
      <c r="H575" s="482" t="s">
        <v>119</v>
      </c>
      <c r="I575" s="483"/>
      <c r="J575" s="483"/>
      <c r="K575" s="484"/>
      <c r="L575" s="381" t="s">
        <v>147</v>
      </c>
      <c r="M575" s="383"/>
      <c r="N575" s="381" t="s">
        <v>120</v>
      </c>
      <c r="O575" s="383"/>
      <c r="P575" s="482" t="s">
        <v>132</v>
      </c>
      <c r="Q575" s="488"/>
    </row>
    <row r="576" spans="1:17" s="7" customFormat="1" ht="24" customHeight="1" x14ac:dyDescent="0.2">
      <c r="A576" s="376"/>
      <c r="B576" s="481"/>
      <c r="C576" s="167"/>
      <c r="D576" s="485"/>
      <c r="E576" s="486"/>
      <c r="F576" s="486"/>
      <c r="G576" s="487"/>
      <c r="H576" s="485"/>
      <c r="I576" s="486"/>
      <c r="J576" s="486"/>
      <c r="K576" s="487"/>
      <c r="L576" s="384" t="str">
        <f>L538</f>
        <v>(第　 回)</v>
      </c>
      <c r="M576" s="386"/>
      <c r="N576" s="384" t="str">
        <f>N538</f>
        <v>(第 回)</v>
      </c>
      <c r="O576" s="386"/>
      <c r="P576" s="485"/>
      <c r="Q576" s="489"/>
    </row>
    <row r="577" spans="1:17" s="7" customFormat="1" ht="40.5" customHeight="1" x14ac:dyDescent="0.2">
      <c r="A577" s="111" t="s">
        <v>52</v>
      </c>
      <c r="B577" s="112" t="s">
        <v>6</v>
      </c>
      <c r="C577" s="113" t="s">
        <v>53</v>
      </c>
      <c r="D577" s="112" t="s">
        <v>7</v>
      </c>
      <c r="E577" s="112" t="s">
        <v>0</v>
      </c>
      <c r="F577" s="114" t="s">
        <v>8</v>
      </c>
      <c r="G577" s="114" t="s">
        <v>9</v>
      </c>
      <c r="H577" s="112" t="s">
        <v>7</v>
      </c>
      <c r="I577" s="112" t="s">
        <v>0</v>
      </c>
      <c r="J577" s="112" t="s">
        <v>8</v>
      </c>
      <c r="K577" s="114" t="s">
        <v>9</v>
      </c>
      <c r="L577" s="112" t="s">
        <v>7</v>
      </c>
      <c r="M577" s="114" t="s">
        <v>9</v>
      </c>
      <c r="N577" s="112" t="s">
        <v>7</v>
      </c>
      <c r="O577" s="114" t="s">
        <v>9</v>
      </c>
      <c r="P577" s="112" t="s">
        <v>7</v>
      </c>
      <c r="Q577" s="145" t="s">
        <v>9</v>
      </c>
    </row>
    <row r="578" spans="1:17" ht="40.5" customHeight="1" x14ac:dyDescent="0.3">
      <c r="A578" s="160" t="str">
        <f>IF(ISBLANK(見積書内訳!A578),"",見積書内訳!A578)</f>
        <v/>
      </c>
      <c r="B578" s="161" t="str">
        <f>IF(ISBLANK(見積書内訳!B578),"",見積書内訳!B578)</f>
        <v/>
      </c>
      <c r="C578" s="161" t="str">
        <f>IF(ISBLANK(見積書内訳!C578),"",見積書内訳!C578)</f>
        <v/>
      </c>
      <c r="D578" s="162" t="str">
        <f>IF(ISBLANK(見積書内訳!D578),"",見積書内訳!D578)</f>
        <v/>
      </c>
      <c r="E578" s="163" t="str">
        <f>IF(ISBLANK(見積書内訳!E578),"",見積書内訳!E578)</f>
        <v/>
      </c>
      <c r="F578" s="164" t="str">
        <f>IF(ISBLANK(見積書内訳!F578),"",見積書内訳!F578)</f>
        <v/>
      </c>
      <c r="G578" s="124" t="str">
        <f>IF(D578="","",D578*F578)</f>
        <v/>
      </c>
      <c r="H578" s="136"/>
      <c r="I578" s="137"/>
      <c r="J578" s="138"/>
      <c r="K578" s="124">
        <f>H578*J578</f>
        <v>0</v>
      </c>
      <c r="L578" s="136"/>
      <c r="M578" s="124" t="str">
        <f>IF(ISERROR(L578*F578),"",L578*F578)</f>
        <v/>
      </c>
      <c r="N578" s="136"/>
      <c r="O578" s="124" t="str">
        <f>IF(ISERROR(F578*N578),"",F578*N578)</f>
        <v/>
      </c>
      <c r="P578" s="168" t="str">
        <f>IF(M578="","",SUM(L578,O578))</f>
        <v/>
      </c>
      <c r="Q578" s="146" t="str">
        <f>IF(ISERROR(P578*F578),"",P578*F578)</f>
        <v/>
      </c>
    </row>
    <row r="579" spans="1:17" ht="40.5" customHeight="1" x14ac:dyDescent="0.3">
      <c r="A579" s="160" t="str">
        <f>IF(ISBLANK(見積書内訳!A579),"",見積書内訳!A579)</f>
        <v/>
      </c>
      <c r="B579" s="161" t="str">
        <f>IF(ISBLANK(見積書内訳!B579),"",見積書内訳!B579)</f>
        <v/>
      </c>
      <c r="C579" s="161" t="str">
        <f>IF(ISBLANK(見積書内訳!C579),"",見積書内訳!C579)</f>
        <v/>
      </c>
      <c r="D579" s="162" t="str">
        <f>IF(ISBLANK(見積書内訳!D579),"",見積書内訳!D579)</f>
        <v/>
      </c>
      <c r="E579" s="163" t="str">
        <f>IF(ISBLANK(見積書内訳!E579),"",見積書内訳!E579)</f>
        <v/>
      </c>
      <c r="F579" s="164" t="str">
        <f>IF(ISBLANK(見積書内訳!F579),"",見積書内訳!F579)</f>
        <v/>
      </c>
      <c r="G579" s="124" t="str">
        <f t="shared" ref="G579:G607" si="104">IF(D579="","",D579*F579)</f>
        <v/>
      </c>
      <c r="H579" s="136"/>
      <c r="I579" s="137"/>
      <c r="J579" s="138"/>
      <c r="K579" s="124">
        <f t="shared" ref="K579:K582" si="105">H579*J579</f>
        <v>0</v>
      </c>
      <c r="L579" s="136"/>
      <c r="M579" s="124" t="str">
        <f t="shared" ref="M579:M607" si="106">IF(ISERROR(L579*F579),"",L579*F579)</f>
        <v/>
      </c>
      <c r="N579" s="136"/>
      <c r="O579" s="124" t="str">
        <f t="shared" ref="O579:O607" si="107">IF(ISERROR(F579*N579),"",F579*N579)</f>
        <v/>
      </c>
      <c r="P579" s="168" t="str">
        <f t="shared" ref="P579:P607" si="108">IF(M579="","",SUM(L579,O579))</f>
        <v/>
      </c>
      <c r="Q579" s="146" t="str">
        <f t="shared" ref="Q579:Q607" si="109">IF(ISERROR(P579*F579),"",P579*F579)</f>
        <v/>
      </c>
    </row>
    <row r="580" spans="1:17" ht="40.5" customHeight="1" x14ac:dyDescent="0.3">
      <c r="A580" s="160" t="str">
        <f>IF(ISBLANK(見積書内訳!A580),"",見積書内訳!A580)</f>
        <v/>
      </c>
      <c r="B580" s="161" t="str">
        <f>IF(ISBLANK(見積書内訳!B580),"",見積書内訳!B580)</f>
        <v/>
      </c>
      <c r="C580" s="161" t="str">
        <f>IF(ISBLANK(見積書内訳!C580),"",見積書内訳!C580)</f>
        <v/>
      </c>
      <c r="D580" s="162" t="str">
        <f>IF(ISBLANK(見積書内訳!D580),"",見積書内訳!D580)</f>
        <v/>
      </c>
      <c r="E580" s="163" t="str">
        <f>IF(ISBLANK(見積書内訳!E580),"",見積書内訳!E580)</f>
        <v/>
      </c>
      <c r="F580" s="164" t="str">
        <f>IF(ISBLANK(見積書内訳!F580),"",見積書内訳!F580)</f>
        <v/>
      </c>
      <c r="G580" s="124" t="str">
        <f t="shared" si="104"/>
        <v/>
      </c>
      <c r="H580" s="136"/>
      <c r="I580" s="137"/>
      <c r="J580" s="138"/>
      <c r="K580" s="124">
        <f t="shared" si="105"/>
        <v>0</v>
      </c>
      <c r="L580" s="136"/>
      <c r="M580" s="124" t="str">
        <f t="shared" si="106"/>
        <v/>
      </c>
      <c r="N580" s="136"/>
      <c r="O580" s="124" t="str">
        <f t="shared" si="107"/>
        <v/>
      </c>
      <c r="P580" s="168" t="str">
        <f t="shared" si="108"/>
        <v/>
      </c>
      <c r="Q580" s="146" t="str">
        <f t="shared" si="109"/>
        <v/>
      </c>
    </row>
    <row r="581" spans="1:17" ht="40.5" customHeight="1" x14ac:dyDescent="0.3">
      <c r="A581" s="160" t="str">
        <f>IF(ISBLANK(見積書内訳!A581),"",見積書内訳!A581)</f>
        <v/>
      </c>
      <c r="B581" s="161" t="str">
        <f>IF(ISBLANK(見積書内訳!B581),"",見積書内訳!B581)</f>
        <v/>
      </c>
      <c r="C581" s="161" t="str">
        <f>IF(ISBLANK(見積書内訳!C581),"",見積書内訳!C581)</f>
        <v/>
      </c>
      <c r="D581" s="162" t="str">
        <f>IF(ISBLANK(見積書内訳!D581),"",見積書内訳!D581)</f>
        <v/>
      </c>
      <c r="E581" s="163" t="str">
        <f>IF(ISBLANK(見積書内訳!E581),"",見積書内訳!E581)</f>
        <v/>
      </c>
      <c r="F581" s="164" t="str">
        <f>IF(ISBLANK(見積書内訳!F581),"",見積書内訳!F581)</f>
        <v/>
      </c>
      <c r="G581" s="124" t="str">
        <f t="shared" si="104"/>
        <v/>
      </c>
      <c r="H581" s="136"/>
      <c r="I581" s="137"/>
      <c r="J581" s="138"/>
      <c r="K581" s="124">
        <f t="shared" si="105"/>
        <v>0</v>
      </c>
      <c r="L581" s="136"/>
      <c r="M581" s="124" t="str">
        <f t="shared" si="106"/>
        <v/>
      </c>
      <c r="N581" s="136"/>
      <c r="O581" s="124" t="str">
        <f t="shared" si="107"/>
        <v/>
      </c>
      <c r="P581" s="168" t="str">
        <f t="shared" si="108"/>
        <v/>
      </c>
      <c r="Q581" s="146" t="str">
        <f t="shared" si="109"/>
        <v/>
      </c>
    </row>
    <row r="582" spans="1:17" ht="40.5" customHeight="1" x14ac:dyDescent="0.3">
      <c r="A582" s="160" t="str">
        <f>IF(ISBLANK(見積書内訳!A582),"",見積書内訳!A582)</f>
        <v/>
      </c>
      <c r="B582" s="161" t="str">
        <f>IF(ISBLANK(見積書内訳!B582),"",見積書内訳!B582)</f>
        <v/>
      </c>
      <c r="C582" s="161" t="str">
        <f>IF(ISBLANK(見積書内訳!C582),"",見積書内訳!C582)</f>
        <v/>
      </c>
      <c r="D582" s="162" t="str">
        <f>IF(ISBLANK(見積書内訳!D582),"",見積書内訳!D582)</f>
        <v/>
      </c>
      <c r="E582" s="163" t="str">
        <f>IF(ISBLANK(見積書内訳!E582),"",見積書内訳!E582)</f>
        <v/>
      </c>
      <c r="F582" s="164" t="str">
        <f>IF(ISBLANK(見積書内訳!F582),"",見積書内訳!F582)</f>
        <v/>
      </c>
      <c r="G582" s="124" t="str">
        <f t="shared" si="104"/>
        <v/>
      </c>
      <c r="H582" s="136"/>
      <c r="I582" s="137"/>
      <c r="J582" s="138"/>
      <c r="K582" s="124">
        <f t="shared" si="105"/>
        <v>0</v>
      </c>
      <c r="L582" s="136"/>
      <c r="M582" s="124" t="str">
        <f t="shared" si="106"/>
        <v/>
      </c>
      <c r="N582" s="136"/>
      <c r="O582" s="124" t="str">
        <f t="shared" si="107"/>
        <v/>
      </c>
      <c r="P582" s="168" t="str">
        <f t="shared" si="108"/>
        <v/>
      </c>
      <c r="Q582" s="146" t="str">
        <f t="shared" si="109"/>
        <v/>
      </c>
    </row>
    <row r="583" spans="1:17" ht="40.5" customHeight="1" x14ac:dyDescent="0.3">
      <c r="A583" s="160" t="str">
        <f>IF(ISBLANK(見積書内訳!A583),"",見積書内訳!A583)</f>
        <v/>
      </c>
      <c r="B583" s="161" t="str">
        <f>IF(ISBLANK(見積書内訳!B583),"",見積書内訳!B583)</f>
        <v/>
      </c>
      <c r="C583" s="161" t="str">
        <f>IF(ISBLANK(見積書内訳!C583),"",見積書内訳!C583)</f>
        <v/>
      </c>
      <c r="D583" s="162" t="str">
        <f>IF(ISBLANK(見積書内訳!D583),"",見積書内訳!D583)</f>
        <v/>
      </c>
      <c r="E583" s="163" t="str">
        <f>IF(ISBLANK(見積書内訳!E583),"",見積書内訳!E583)</f>
        <v/>
      </c>
      <c r="F583" s="164" t="str">
        <f>IF(ISBLANK(見積書内訳!F583),"",見積書内訳!F583)</f>
        <v/>
      </c>
      <c r="G583" s="124" t="str">
        <f t="shared" si="104"/>
        <v/>
      </c>
      <c r="H583" s="136"/>
      <c r="I583" s="137"/>
      <c r="J583" s="138"/>
      <c r="K583" s="124">
        <f>H583*J583</f>
        <v>0</v>
      </c>
      <c r="L583" s="136"/>
      <c r="M583" s="124" t="str">
        <f t="shared" si="106"/>
        <v/>
      </c>
      <c r="N583" s="136"/>
      <c r="O583" s="124" t="str">
        <f t="shared" si="107"/>
        <v/>
      </c>
      <c r="P583" s="168" t="str">
        <f t="shared" si="108"/>
        <v/>
      </c>
      <c r="Q583" s="146" t="str">
        <f t="shared" si="109"/>
        <v/>
      </c>
    </row>
    <row r="584" spans="1:17" ht="40.5" customHeight="1" x14ac:dyDescent="0.3">
      <c r="A584" s="160" t="str">
        <f>IF(ISBLANK(見積書内訳!A584),"",見積書内訳!A584)</f>
        <v/>
      </c>
      <c r="B584" s="161" t="str">
        <f>IF(ISBLANK(見積書内訳!B584),"",見積書内訳!B584)</f>
        <v/>
      </c>
      <c r="C584" s="161" t="str">
        <f>IF(ISBLANK(見積書内訳!C584),"",見積書内訳!C584)</f>
        <v/>
      </c>
      <c r="D584" s="162" t="str">
        <f>IF(ISBLANK(見積書内訳!D584),"",見積書内訳!D584)</f>
        <v/>
      </c>
      <c r="E584" s="163" t="str">
        <f>IF(ISBLANK(見積書内訳!E584),"",見積書内訳!E584)</f>
        <v/>
      </c>
      <c r="F584" s="164" t="str">
        <f>IF(ISBLANK(見積書内訳!F584),"",見積書内訳!F584)</f>
        <v/>
      </c>
      <c r="G584" s="124" t="str">
        <f t="shared" si="104"/>
        <v/>
      </c>
      <c r="H584" s="136"/>
      <c r="I584" s="137"/>
      <c r="J584" s="138"/>
      <c r="K584" s="124">
        <f>H584*J584</f>
        <v>0</v>
      </c>
      <c r="L584" s="136"/>
      <c r="M584" s="124" t="str">
        <f t="shared" si="106"/>
        <v/>
      </c>
      <c r="N584" s="136"/>
      <c r="O584" s="124" t="str">
        <f t="shared" si="107"/>
        <v/>
      </c>
      <c r="P584" s="168" t="str">
        <f t="shared" si="108"/>
        <v/>
      </c>
      <c r="Q584" s="146" t="str">
        <f t="shared" si="109"/>
        <v/>
      </c>
    </row>
    <row r="585" spans="1:17" ht="40.5" customHeight="1" x14ac:dyDescent="0.3">
      <c r="A585" s="160" t="str">
        <f>IF(ISBLANK(見積書内訳!A585),"",見積書内訳!A585)</f>
        <v/>
      </c>
      <c r="B585" s="161" t="str">
        <f>IF(ISBLANK(見積書内訳!B585),"",見積書内訳!B585)</f>
        <v/>
      </c>
      <c r="C585" s="161" t="str">
        <f>IF(ISBLANK(見積書内訳!C585),"",見積書内訳!C585)</f>
        <v/>
      </c>
      <c r="D585" s="162" t="str">
        <f>IF(ISBLANK(見積書内訳!D585),"",見積書内訳!D585)</f>
        <v/>
      </c>
      <c r="E585" s="163" t="str">
        <f>IF(ISBLANK(見積書内訳!E585),"",見積書内訳!E585)</f>
        <v/>
      </c>
      <c r="F585" s="164" t="str">
        <f>IF(ISBLANK(見積書内訳!F585),"",見積書内訳!F585)</f>
        <v/>
      </c>
      <c r="G585" s="124" t="str">
        <f t="shared" si="104"/>
        <v/>
      </c>
      <c r="H585" s="136"/>
      <c r="I585" s="137"/>
      <c r="J585" s="138"/>
      <c r="K585" s="124">
        <f t="shared" ref="K585:K607" si="110">H585*J585</f>
        <v>0</v>
      </c>
      <c r="L585" s="136"/>
      <c r="M585" s="124" t="str">
        <f t="shared" si="106"/>
        <v/>
      </c>
      <c r="N585" s="136"/>
      <c r="O585" s="124" t="str">
        <f t="shared" si="107"/>
        <v/>
      </c>
      <c r="P585" s="168" t="str">
        <f t="shared" si="108"/>
        <v/>
      </c>
      <c r="Q585" s="146" t="str">
        <f t="shared" si="109"/>
        <v/>
      </c>
    </row>
    <row r="586" spans="1:17" ht="40.5" customHeight="1" x14ac:dyDescent="0.3">
      <c r="A586" s="160" t="str">
        <f>IF(ISBLANK(見積書内訳!A586),"",見積書内訳!A586)</f>
        <v/>
      </c>
      <c r="B586" s="161" t="str">
        <f>IF(ISBLANK(見積書内訳!B586),"",見積書内訳!B586)</f>
        <v/>
      </c>
      <c r="C586" s="161" t="str">
        <f>IF(ISBLANK(見積書内訳!C586),"",見積書内訳!C586)</f>
        <v/>
      </c>
      <c r="D586" s="162" t="str">
        <f>IF(ISBLANK(見積書内訳!D586),"",見積書内訳!D586)</f>
        <v/>
      </c>
      <c r="E586" s="163" t="str">
        <f>IF(ISBLANK(見積書内訳!E586),"",見積書内訳!E586)</f>
        <v/>
      </c>
      <c r="F586" s="164" t="str">
        <f>IF(ISBLANK(見積書内訳!F586),"",見積書内訳!F586)</f>
        <v/>
      </c>
      <c r="G586" s="124" t="str">
        <f t="shared" si="104"/>
        <v/>
      </c>
      <c r="H586" s="136"/>
      <c r="I586" s="137"/>
      <c r="J586" s="138"/>
      <c r="K586" s="124">
        <f t="shared" si="110"/>
        <v>0</v>
      </c>
      <c r="L586" s="136"/>
      <c r="M586" s="124" t="str">
        <f t="shared" si="106"/>
        <v/>
      </c>
      <c r="N586" s="136"/>
      <c r="O586" s="124" t="str">
        <f t="shared" si="107"/>
        <v/>
      </c>
      <c r="P586" s="168" t="str">
        <f t="shared" si="108"/>
        <v/>
      </c>
      <c r="Q586" s="146" t="str">
        <f t="shared" si="109"/>
        <v/>
      </c>
    </row>
    <row r="587" spans="1:17" ht="40.5" customHeight="1" x14ac:dyDescent="0.3">
      <c r="A587" s="160" t="str">
        <f>IF(ISBLANK(見積書内訳!A587),"",見積書内訳!A587)</f>
        <v/>
      </c>
      <c r="B587" s="161" t="str">
        <f>IF(ISBLANK(見積書内訳!B587),"",見積書内訳!B587)</f>
        <v/>
      </c>
      <c r="C587" s="161" t="str">
        <f>IF(ISBLANK(見積書内訳!C587),"",見積書内訳!C587)</f>
        <v/>
      </c>
      <c r="D587" s="162" t="str">
        <f>IF(ISBLANK(見積書内訳!D587),"",見積書内訳!D587)</f>
        <v/>
      </c>
      <c r="E587" s="163" t="str">
        <f>IF(ISBLANK(見積書内訳!E587),"",見積書内訳!E587)</f>
        <v/>
      </c>
      <c r="F587" s="164" t="str">
        <f>IF(ISBLANK(見積書内訳!F587),"",見積書内訳!F587)</f>
        <v/>
      </c>
      <c r="G587" s="124" t="str">
        <f t="shared" si="104"/>
        <v/>
      </c>
      <c r="H587" s="136"/>
      <c r="I587" s="137"/>
      <c r="J587" s="138"/>
      <c r="K587" s="124">
        <f t="shared" si="110"/>
        <v>0</v>
      </c>
      <c r="L587" s="136"/>
      <c r="M587" s="124" t="str">
        <f t="shared" si="106"/>
        <v/>
      </c>
      <c r="N587" s="136"/>
      <c r="O587" s="124" t="str">
        <f t="shared" si="107"/>
        <v/>
      </c>
      <c r="P587" s="168" t="str">
        <f t="shared" si="108"/>
        <v/>
      </c>
      <c r="Q587" s="146" t="str">
        <f t="shared" si="109"/>
        <v/>
      </c>
    </row>
    <row r="588" spans="1:17" ht="40.5" customHeight="1" x14ac:dyDescent="0.3">
      <c r="A588" s="160" t="str">
        <f>IF(ISBLANK(見積書内訳!A588),"",見積書内訳!A588)</f>
        <v/>
      </c>
      <c r="B588" s="161" t="str">
        <f>IF(ISBLANK(見積書内訳!B588),"",見積書内訳!B588)</f>
        <v/>
      </c>
      <c r="C588" s="161" t="str">
        <f>IF(ISBLANK(見積書内訳!C588),"",見積書内訳!C588)</f>
        <v/>
      </c>
      <c r="D588" s="162" t="str">
        <f>IF(ISBLANK(見積書内訳!D588),"",見積書内訳!D588)</f>
        <v/>
      </c>
      <c r="E588" s="163" t="str">
        <f>IF(ISBLANK(見積書内訳!E588),"",見積書内訳!E588)</f>
        <v/>
      </c>
      <c r="F588" s="164" t="str">
        <f>IF(ISBLANK(見積書内訳!F588),"",見積書内訳!F588)</f>
        <v/>
      </c>
      <c r="G588" s="124" t="str">
        <f t="shared" si="104"/>
        <v/>
      </c>
      <c r="H588" s="136"/>
      <c r="I588" s="137"/>
      <c r="J588" s="138"/>
      <c r="K588" s="124">
        <f t="shared" si="110"/>
        <v>0</v>
      </c>
      <c r="L588" s="136"/>
      <c r="M588" s="124" t="str">
        <f t="shared" si="106"/>
        <v/>
      </c>
      <c r="N588" s="136"/>
      <c r="O588" s="124" t="str">
        <f t="shared" si="107"/>
        <v/>
      </c>
      <c r="P588" s="168" t="str">
        <f t="shared" si="108"/>
        <v/>
      </c>
      <c r="Q588" s="146" t="str">
        <f t="shared" si="109"/>
        <v/>
      </c>
    </row>
    <row r="589" spans="1:17" ht="40.5" customHeight="1" x14ac:dyDescent="0.3">
      <c r="A589" s="160" t="str">
        <f>IF(ISBLANK(見積書内訳!A589),"",見積書内訳!A589)</f>
        <v/>
      </c>
      <c r="B589" s="161" t="str">
        <f>IF(ISBLANK(見積書内訳!B589),"",見積書内訳!B589)</f>
        <v/>
      </c>
      <c r="C589" s="161" t="str">
        <f>IF(ISBLANK(見積書内訳!C589),"",見積書内訳!C589)</f>
        <v/>
      </c>
      <c r="D589" s="162" t="str">
        <f>IF(ISBLANK(見積書内訳!D589),"",見積書内訳!D589)</f>
        <v/>
      </c>
      <c r="E589" s="163" t="str">
        <f>IF(ISBLANK(見積書内訳!E589),"",見積書内訳!E589)</f>
        <v/>
      </c>
      <c r="F589" s="164" t="str">
        <f>IF(ISBLANK(見積書内訳!F589),"",見積書内訳!F589)</f>
        <v/>
      </c>
      <c r="G589" s="124" t="str">
        <f t="shared" si="104"/>
        <v/>
      </c>
      <c r="H589" s="136"/>
      <c r="I589" s="137"/>
      <c r="J589" s="138"/>
      <c r="K589" s="124">
        <f t="shared" si="110"/>
        <v>0</v>
      </c>
      <c r="L589" s="136"/>
      <c r="M589" s="124" t="str">
        <f t="shared" si="106"/>
        <v/>
      </c>
      <c r="N589" s="136"/>
      <c r="O589" s="124" t="str">
        <f t="shared" si="107"/>
        <v/>
      </c>
      <c r="P589" s="168" t="str">
        <f t="shared" si="108"/>
        <v/>
      </c>
      <c r="Q589" s="146" t="str">
        <f t="shared" si="109"/>
        <v/>
      </c>
    </row>
    <row r="590" spans="1:17" ht="40.5" customHeight="1" x14ac:dyDescent="0.3">
      <c r="A590" s="160" t="str">
        <f>IF(ISBLANK(見積書内訳!A590),"",見積書内訳!A590)</f>
        <v/>
      </c>
      <c r="B590" s="161" t="str">
        <f>IF(ISBLANK(見積書内訳!B590),"",見積書内訳!B590)</f>
        <v/>
      </c>
      <c r="C590" s="161" t="str">
        <f>IF(ISBLANK(見積書内訳!C590),"",見積書内訳!C590)</f>
        <v/>
      </c>
      <c r="D590" s="162" t="str">
        <f>IF(ISBLANK(見積書内訳!D590),"",見積書内訳!D590)</f>
        <v/>
      </c>
      <c r="E590" s="163" t="str">
        <f>IF(ISBLANK(見積書内訳!E590),"",見積書内訳!E590)</f>
        <v/>
      </c>
      <c r="F590" s="164" t="str">
        <f>IF(ISBLANK(見積書内訳!F590),"",見積書内訳!F590)</f>
        <v/>
      </c>
      <c r="G590" s="124" t="str">
        <f t="shared" si="104"/>
        <v/>
      </c>
      <c r="H590" s="136"/>
      <c r="I590" s="137"/>
      <c r="J590" s="138"/>
      <c r="K590" s="124">
        <f t="shared" si="110"/>
        <v>0</v>
      </c>
      <c r="L590" s="136"/>
      <c r="M590" s="124" t="str">
        <f t="shared" si="106"/>
        <v/>
      </c>
      <c r="N590" s="136"/>
      <c r="O590" s="124" t="str">
        <f t="shared" si="107"/>
        <v/>
      </c>
      <c r="P590" s="168" t="str">
        <f t="shared" si="108"/>
        <v/>
      </c>
      <c r="Q590" s="146" t="str">
        <f t="shared" si="109"/>
        <v/>
      </c>
    </row>
    <row r="591" spans="1:17" ht="40.5" customHeight="1" x14ac:dyDescent="0.3">
      <c r="A591" s="160" t="str">
        <f>IF(ISBLANK(見積書内訳!A591),"",見積書内訳!A591)</f>
        <v/>
      </c>
      <c r="B591" s="161" t="str">
        <f>IF(ISBLANK(見積書内訳!B591),"",見積書内訳!B591)</f>
        <v/>
      </c>
      <c r="C591" s="161" t="str">
        <f>IF(ISBLANK(見積書内訳!C591),"",見積書内訳!C591)</f>
        <v/>
      </c>
      <c r="D591" s="162" t="str">
        <f>IF(ISBLANK(見積書内訳!D591),"",見積書内訳!D591)</f>
        <v/>
      </c>
      <c r="E591" s="163" t="str">
        <f>IF(ISBLANK(見積書内訳!E591),"",見積書内訳!E591)</f>
        <v/>
      </c>
      <c r="F591" s="164" t="str">
        <f>IF(ISBLANK(見積書内訳!F591),"",見積書内訳!F591)</f>
        <v/>
      </c>
      <c r="G591" s="124" t="str">
        <f t="shared" si="104"/>
        <v/>
      </c>
      <c r="H591" s="136"/>
      <c r="I591" s="140"/>
      <c r="J591" s="138"/>
      <c r="K591" s="124">
        <f t="shared" si="110"/>
        <v>0</v>
      </c>
      <c r="L591" s="136"/>
      <c r="M591" s="124" t="str">
        <f t="shared" si="106"/>
        <v/>
      </c>
      <c r="N591" s="136"/>
      <c r="O591" s="124" t="str">
        <f t="shared" si="107"/>
        <v/>
      </c>
      <c r="P591" s="168" t="str">
        <f t="shared" si="108"/>
        <v/>
      </c>
      <c r="Q591" s="146" t="str">
        <f t="shared" si="109"/>
        <v/>
      </c>
    </row>
    <row r="592" spans="1:17" ht="40.5" customHeight="1" x14ac:dyDescent="0.3">
      <c r="A592" s="160" t="str">
        <f>IF(ISBLANK(見積書内訳!A592),"",見積書内訳!A592)</f>
        <v/>
      </c>
      <c r="B592" s="161" t="str">
        <f>IF(ISBLANK(見積書内訳!B592),"",見積書内訳!B592)</f>
        <v/>
      </c>
      <c r="C592" s="161" t="str">
        <f>IF(ISBLANK(見積書内訳!C592),"",見積書内訳!C592)</f>
        <v/>
      </c>
      <c r="D592" s="162" t="str">
        <f>IF(ISBLANK(見積書内訳!D592),"",見積書内訳!D592)</f>
        <v/>
      </c>
      <c r="E592" s="163" t="str">
        <f>IF(ISBLANK(見積書内訳!E592),"",見積書内訳!E592)</f>
        <v/>
      </c>
      <c r="F592" s="164" t="str">
        <f>IF(ISBLANK(見積書内訳!F592),"",見積書内訳!F592)</f>
        <v/>
      </c>
      <c r="G592" s="124" t="str">
        <f t="shared" si="104"/>
        <v/>
      </c>
      <c r="H592" s="136"/>
      <c r="I592" s="137"/>
      <c r="J592" s="138"/>
      <c r="K592" s="124">
        <f t="shared" si="110"/>
        <v>0</v>
      </c>
      <c r="L592" s="136"/>
      <c r="M592" s="124" t="str">
        <f t="shared" si="106"/>
        <v/>
      </c>
      <c r="N592" s="136"/>
      <c r="O592" s="124" t="str">
        <f t="shared" si="107"/>
        <v/>
      </c>
      <c r="P592" s="168" t="str">
        <f t="shared" si="108"/>
        <v/>
      </c>
      <c r="Q592" s="146" t="str">
        <f t="shared" si="109"/>
        <v/>
      </c>
    </row>
    <row r="593" spans="1:17" ht="40.5" customHeight="1" x14ac:dyDescent="0.3">
      <c r="A593" s="160" t="str">
        <f>IF(ISBLANK(見積書内訳!A593),"",見積書内訳!A593)</f>
        <v/>
      </c>
      <c r="B593" s="161" t="str">
        <f>IF(ISBLANK(見積書内訳!B593),"",見積書内訳!B593)</f>
        <v/>
      </c>
      <c r="C593" s="161" t="str">
        <f>IF(ISBLANK(見積書内訳!C593),"",見積書内訳!C593)</f>
        <v/>
      </c>
      <c r="D593" s="162" t="str">
        <f>IF(ISBLANK(見積書内訳!D593),"",見積書内訳!D593)</f>
        <v/>
      </c>
      <c r="E593" s="163" t="str">
        <f>IF(ISBLANK(見積書内訳!E593),"",見積書内訳!E593)</f>
        <v/>
      </c>
      <c r="F593" s="164" t="str">
        <f>IF(ISBLANK(見積書内訳!F593),"",見積書内訳!F593)</f>
        <v/>
      </c>
      <c r="G593" s="124" t="str">
        <f t="shared" si="104"/>
        <v/>
      </c>
      <c r="H593" s="136"/>
      <c r="I593" s="137"/>
      <c r="J593" s="138"/>
      <c r="K593" s="124">
        <f t="shared" si="110"/>
        <v>0</v>
      </c>
      <c r="L593" s="136"/>
      <c r="M593" s="124" t="str">
        <f t="shared" si="106"/>
        <v/>
      </c>
      <c r="N593" s="136"/>
      <c r="O593" s="124" t="str">
        <f t="shared" si="107"/>
        <v/>
      </c>
      <c r="P593" s="168" t="str">
        <f t="shared" si="108"/>
        <v/>
      </c>
      <c r="Q593" s="146" t="str">
        <f t="shared" si="109"/>
        <v/>
      </c>
    </row>
    <row r="594" spans="1:17" ht="40.5" customHeight="1" x14ac:dyDescent="0.3">
      <c r="A594" s="160" t="str">
        <f>IF(ISBLANK(見積書内訳!A594),"",見積書内訳!A594)</f>
        <v/>
      </c>
      <c r="B594" s="161" t="str">
        <f>IF(ISBLANK(見積書内訳!B594),"",見積書内訳!B594)</f>
        <v/>
      </c>
      <c r="C594" s="161" t="str">
        <f>IF(ISBLANK(見積書内訳!C594),"",見積書内訳!C594)</f>
        <v/>
      </c>
      <c r="D594" s="162" t="str">
        <f>IF(ISBLANK(見積書内訳!D594),"",見積書内訳!D594)</f>
        <v/>
      </c>
      <c r="E594" s="163" t="str">
        <f>IF(ISBLANK(見積書内訳!E594),"",見積書内訳!E594)</f>
        <v/>
      </c>
      <c r="F594" s="164" t="str">
        <f>IF(ISBLANK(見積書内訳!F594),"",見積書内訳!F594)</f>
        <v/>
      </c>
      <c r="G594" s="124" t="str">
        <f t="shared" si="104"/>
        <v/>
      </c>
      <c r="H594" s="136"/>
      <c r="I594" s="140"/>
      <c r="J594" s="138"/>
      <c r="K594" s="124">
        <f t="shared" si="110"/>
        <v>0</v>
      </c>
      <c r="L594" s="136"/>
      <c r="M594" s="124" t="str">
        <f t="shared" si="106"/>
        <v/>
      </c>
      <c r="N594" s="136"/>
      <c r="O594" s="124" t="str">
        <f t="shared" si="107"/>
        <v/>
      </c>
      <c r="P594" s="168" t="str">
        <f t="shared" si="108"/>
        <v/>
      </c>
      <c r="Q594" s="146" t="str">
        <f t="shared" si="109"/>
        <v/>
      </c>
    </row>
    <row r="595" spans="1:17" ht="40.5" customHeight="1" x14ac:dyDescent="0.3">
      <c r="A595" s="160" t="str">
        <f>IF(ISBLANK(見積書内訳!A595),"",見積書内訳!A595)</f>
        <v/>
      </c>
      <c r="B595" s="161" t="str">
        <f>IF(ISBLANK(見積書内訳!B595),"",見積書内訳!B595)</f>
        <v/>
      </c>
      <c r="C595" s="161" t="str">
        <f>IF(ISBLANK(見積書内訳!C595),"",見積書内訳!C595)</f>
        <v/>
      </c>
      <c r="D595" s="162" t="str">
        <f>IF(ISBLANK(見積書内訳!D595),"",見積書内訳!D595)</f>
        <v/>
      </c>
      <c r="E595" s="163" t="str">
        <f>IF(ISBLANK(見積書内訳!E595),"",見積書内訳!E595)</f>
        <v/>
      </c>
      <c r="F595" s="164" t="str">
        <f>IF(ISBLANK(見積書内訳!F595),"",見積書内訳!F595)</f>
        <v/>
      </c>
      <c r="G595" s="124" t="str">
        <f t="shared" si="104"/>
        <v/>
      </c>
      <c r="H595" s="136"/>
      <c r="I595" s="140"/>
      <c r="J595" s="138"/>
      <c r="K595" s="124">
        <f t="shared" si="110"/>
        <v>0</v>
      </c>
      <c r="L595" s="136"/>
      <c r="M595" s="124" t="str">
        <f t="shared" si="106"/>
        <v/>
      </c>
      <c r="N595" s="136"/>
      <c r="O595" s="124" t="str">
        <f t="shared" si="107"/>
        <v/>
      </c>
      <c r="P595" s="168" t="str">
        <f t="shared" si="108"/>
        <v/>
      </c>
      <c r="Q595" s="146" t="str">
        <f t="shared" si="109"/>
        <v/>
      </c>
    </row>
    <row r="596" spans="1:17" ht="40.5" customHeight="1" x14ac:dyDescent="0.3">
      <c r="A596" s="160" t="str">
        <f>IF(ISBLANK(見積書内訳!A596),"",見積書内訳!A596)</f>
        <v/>
      </c>
      <c r="B596" s="161" t="str">
        <f>IF(ISBLANK(見積書内訳!B596),"",見積書内訳!B596)</f>
        <v/>
      </c>
      <c r="C596" s="161" t="str">
        <f>IF(ISBLANK(見積書内訳!C596),"",見積書内訳!C596)</f>
        <v/>
      </c>
      <c r="D596" s="162" t="str">
        <f>IF(ISBLANK(見積書内訳!D596),"",見積書内訳!D596)</f>
        <v/>
      </c>
      <c r="E596" s="163" t="str">
        <f>IF(ISBLANK(見積書内訳!E596),"",見積書内訳!E596)</f>
        <v/>
      </c>
      <c r="F596" s="164" t="str">
        <f>IF(ISBLANK(見積書内訳!F596),"",見積書内訳!F596)</f>
        <v/>
      </c>
      <c r="G596" s="124" t="str">
        <f t="shared" si="104"/>
        <v/>
      </c>
      <c r="H596" s="136"/>
      <c r="I596" s="140"/>
      <c r="J596" s="138"/>
      <c r="K596" s="124">
        <f t="shared" si="110"/>
        <v>0</v>
      </c>
      <c r="L596" s="136"/>
      <c r="M596" s="124" t="str">
        <f t="shared" si="106"/>
        <v/>
      </c>
      <c r="N596" s="136"/>
      <c r="O596" s="124" t="str">
        <f t="shared" si="107"/>
        <v/>
      </c>
      <c r="P596" s="168" t="str">
        <f t="shared" si="108"/>
        <v/>
      </c>
      <c r="Q596" s="146" t="str">
        <f t="shared" si="109"/>
        <v/>
      </c>
    </row>
    <row r="597" spans="1:17" ht="40.5" customHeight="1" x14ac:dyDescent="0.3">
      <c r="A597" s="160" t="str">
        <f>IF(ISBLANK(見積書内訳!A597),"",見積書内訳!A597)</f>
        <v/>
      </c>
      <c r="B597" s="161" t="str">
        <f>IF(ISBLANK(見積書内訳!B597),"",見積書内訳!B597)</f>
        <v/>
      </c>
      <c r="C597" s="161" t="str">
        <f>IF(ISBLANK(見積書内訳!C597),"",見積書内訳!C597)</f>
        <v/>
      </c>
      <c r="D597" s="162" t="str">
        <f>IF(ISBLANK(見積書内訳!D597),"",見積書内訳!D597)</f>
        <v/>
      </c>
      <c r="E597" s="163" t="str">
        <f>IF(ISBLANK(見積書内訳!E597),"",見積書内訳!E597)</f>
        <v/>
      </c>
      <c r="F597" s="164" t="str">
        <f>IF(ISBLANK(見積書内訳!F597),"",見積書内訳!F597)</f>
        <v/>
      </c>
      <c r="G597" s="124" t="str">
        <f t="shared" si="104"/>
        <v/>
      </c>
      <c r="H597" s="136"/>
      <c r="I597" s="140"/>
      <c r="J597" s="138"/>
      <c r="K597" s="124">
        <f t="shared" si="110"/>
        <v>0</v>
      </c>
      <c r="L597" s="136"/>
      <c r="M597" s="124" t="str">
        <f t="shared" si="106"/>
        <v/>
      </c>
      <c r="N597" s="136"/>
      <c r="O597" s="124" t="str">
        <f t="shared" si="107"/>
        <v/>
      </c>
      <c r="P597" s="168" t="str">
        <f t="shared" si="108"/>
        <v/>
      </c>
      <c r="Q597" s="146" t="str">
        <f t="shared" si="109"/>
        <v/>
      </c>
    </row>
    <row r="598" spans="1:17" ht="40.5" customHeight="1" x14ac:dyDescent="0.3">
      <c r="A598" s="160" t="str">
        <f>IF(ISBLANK(見積書内訳!A598),"",見積書内訳!A598)</f>
        <v/>
      </c>
      <c r="B598" s="161" t="str">
        <f>IF(ISBLANK(見積書内訳!B598),"",見積書内訳!B598)</f>
        <v/>
      </c>
      <c r="C598" s="161" t="str">
        <f>IF(ISBLANK(見積書内訳!C598),"",見積書内訳!C598)</f>
        <v/>
      </c>
      <c r="D598" s="162" t="str">
        <f>IF(ISBLANK(見積書内訳!D598),"",見積書内訳!D598)</f>
        <v/>
      </c>
      <c r="E598" s="163" t="str">
        <f>IF(ISBLANK(見積書内訳!E598),"",見積書内訳!E598)</f>
        <v/>
      </c>
      <c r="F598" s="164" t="str">
        <f>IF(ISBLANK(見積書内訳!F598),"",見積書内訳!F598)</f>
        <v/>
      </c>
      <c r="G598" s="124" t="str">
        <f t="shared" si="104"/>
        <v/>
      </c>
      <c r="H598" s="136"/>
      <c r="I598" s="140"/>
      <c r="J598" s="138"/>
      <c r="K598" s="124">
        <f t="shared" si="110"/>
        <v>0</v>
      </c>
      <c r="L598" s="136"/>
      <c r="M598" s="124" t="str">
        <f t="shared" si="106"/>
        <v/>
      </c>
      <c r="N598" s="136"/>
      <c r="O598" s="124" t="str">
        <f t="shared" si="107"/>
        <v/>
      </c>
      <c r="P598" s="168" t="str">
        <f t="shared" si="108"/>
        <v/>
      </c>
      <c r="Q598" s="146" t="str">
        <f t="shared" si="109"/>
        <v/>
      </c>
    </row>
    <row r="599" spans="1:17" ht="40.5" customHeight="1" x14ac:dyDescent="0.3">
      <c r="A599" s="160" t="str">
        <f>IF(ISBLANK(見積書内訳!A599),"",見積書内訳!A599)</f>
        <v/>
      </c>
      <c r="B599" s="161" t="str">
        <f>IF(ISBLANK(見積書内訳!B599),"",見積書内訳!B599)</f>
        <v/>
      </c>
      <c r="C599" s="161" t="str">
        <f>IF(ISBLANK(見積書内訳!C599),"",見積書内訳!C599)</f>
        <v/>
      </c>
      <c r="D599" s="162" t="str">
        <f>IF(ISBLANK(見積書内訳!D599),"",見積書内訳!D599)</f>
        <v/>
      </c>
      <c r="E599" s="163" t="str">
        <f>IF(ISBLANK(見積書内訳!E599),"",見積書内訳!E599)</f>
        <v/>
      </c>
      <c r="F599" s="164" t="str">
        <f>IF(ISBLANK(見積書内訳!F599),"",見積書内訳!F599)</f>
        <v/>
      </c>
      <c r="G599" s="124" t="str">
        <f t="shared" si="104"/>
        <v/>
      </c>
      <c r="H599" s="136"/>
      <c r="I599" s="140"/>
      <c r="J599" s="138"/>
      <c r="K599" s="124">
        <f t="shared" si="110"/>
        <v>0</v>
      </c>
      <c r="L599" s="136"/>
      <c r="M599" s="124" t="str">
        <f t="shared" si="106"/>
        <v/>
      </c>
      <c r="N599" s="136"/>
      <c r="O599" s="124" t="str">
        <f t="shared" si="107"/>
        <v/>
      </c>
      <c r="P599" s="168" t="str">
        <f t="shared" si="108"/>
        <v/>
      </c>
      <c r="Q599" s="146" t="str">
        <f t="shared" si="109"/>
        <v/>
      </c>
    </row>
    <row r="600" spans="1:17" ht="40.5" customHeight="1" x14ac:dyDescent="0.3">
      <c r="A600" s="160" t="str">
        <f>IF(ISBLANK(見積書内訳!A600),"",見積書内訳!A600)</f>
        <v/>
      </c>
      <c r="B600" s="161" t="str">
        <f>IF(ISBLANK(見積書内訳!B600),"",見積書内訳!B600)</f>
        <v/>
      </c>
      <c r="C600" s="161" t="str">
        <f>IF(ISBLANK(見積書内訳!C600),"",見積書内訳!C600)</f>
        <v/>
      </c>
      <c r="D600" s="162" t="str">
        <f>IF(ISBLANK(見積書内訳!D600),"",見積書内訳!D600)</f>
        <v/>
      </c>
      <c r="E600" s="163" t="str">
        <f>IF(ISBLANK(見積書内訳!E600),"",見積書内訳!E600)</f>
        <v/>
      </c>
      <c r="F600" s="164" t="str">
        <f>IF(ISBLANK(見積書内訳!F600),"",見積書内訳!F600)</f>
        <v/>
      </c>
      <c r="G600" s="124" t="str">
        <f t="shared" si="104"/>
        <v/>
      </c>
      <c r="H600" s="136"/>
      <c r="I600" s="140"/>
      <c r="J600" s="138"/>
      <c r="K600" s="124">
        <f t="shared" si="110"/>
        <v>0</v>
      </c>
      <c r="L600" s="136"/>
      <c r="M600" s="124" t="str">
        <f t="shared" si="106"/>
        <v/>
      </c>
      <c r="N600" s="136"/>
      <c r="O600" s="124" t="str">
        <f t="shared" si="107"/>
        <v/>
      </c>
      <c r="P600" s="168" t="str">
        <f t="shared" si="108"/>
        <v/>
      </c>
      <c r="Q600" s="146" t="str">
        <f t="shared" si="109"/>
        <v/>
      </c>
    </row>
    <row r="601" spans="1:17" ht="40.5" customHeight="1" x14ac:dyDescent="0.3">
      <c r="A601" s="160" t="str">
        <f>IF(ISBLANK(見積書内訳!A601),"",見積書内訳!A601)</f>
        <v/>
      </c>
      <c r="B601" s="161" t="str">
        <f>IF(ISBLANK(見積書内訳!B601),"",見積書内訳!B601)</f>
        <v/>
      </c>
      <c r="C601" s="161" t="str">
        <f>IF(ISBLANK(見積書内訳!C601),"",見積書内訳!C601)</f>
        <v/>
      </c>
      <c r="D601" s="162" t="str">
        <f>IF(ISBLANK(見積書内訳!D601),"",見積書内訳!D601)</f>
        <v/>
      </c>
      <c r="E601" s="163" t="str">
        <f>IF(ISBLANK(見積書内訳!E601),"",見積書内訳!E601)</f>
        <v/>
      </c>
      <c r="F601" s="164" t="str">
        <f>IF(ISBLANK(見積書内訳!F601),"",見積書内訳!F601)</f>
        <v/>
      </c>
      <c r="G601" s="124" t="str">
        <f t="shared" si="104"/>
        <v/>
      </c>
      <c r="H601" s="136"/>
      <c r="I601" s="140"/>
      <c r="J601" s="138"/>
      <c r="K601" s="124">
        <f t="shared" si="110"/>
        <v>0</v>
      </c>
      <c r="L601" s="136"/>
      <c r="M601" s="124" t="str">
        <f t="shared" si="106"/>
        <v/>
      </c>
      <c r="N601" s="136"/>
      <c r="O601" s="124" t="str">
        <f t="shared" si="107"/>
        <v/>
      </c>
      <c r="P601" s="168" t="str">
        <f t="shared" si="108"/>
        <v/>
      </c>
      <c r="Q601" s="146" t="str">
        <f t="shared" si="109"/>
        <v/>
      </c>
    </row>
    <row r="602" spans="1:17" ht="40.5" customHeight="1" x14ac:dyDescent="0.3">
      <c r="A602" s="160" t="str">
        <f>IF(ISBLANK(見積書内訳!A602),"",見積書内訳!A602)</f>
        <v/>
      </c>
      <c r="B602" s="161" t="str">
        <f>IF(ISBLANK(見積書内訳!B602),"",見積書内訳!B602)</f>
        <v/>
      </c>
      <c r="C602" s="161" t="str">
        <f>IF(ISBLANK(見積書内訳!C602),"",見積書内訳!C602)</f>
        <v/>
      </c>
      <c r="D602" s="162" t="str">
        <f>IF(ISBLANK(見積書内訳!D602),"",見積書内訳!D602)</f>
        <v/>
      </c>
      <c r="E602" s="163" t="str">
        <f>IF(ISBLANK(見積書内訳!E602),"",見積書内訳!E602)</f>
        <v/>
      </c>
      <c r="F602" s="164" t="str">
        <f>IF(ISBLANK(見積書内訳!F602),"",見積書内訳!F602)</f>
        <v/>
      </c>
      <c r="G602" s="124" t="str">
        <f t="shared" si="104"/>
        <v/>
      </c>
      <c r="H602" s="136"/>
      <c r="I602" s="140"/>
      <c r="J602" s="138"/>
      <c r="K602" s="124">
        <f t="shared" si="110"/>
        <v>0</v>
      </c>
      <c r="L602" s="136"/>
      <c r="M602" s="124" t="str">
        <f t="shared" si="106"/>
        <v/>
      </c>
      <c r="N602" s="136"/>
      <c r="O602" s="124" t="str">
        <f t="shared" si="107"/>
        <v/>
      </c>
      <c r="P602" s="168" t="str">
        <f t="shared" si="108"/>
        <v/>
      </c>
      <c r="Q602" s="146" t="str">
        <f t="shared" si="109"/>
        <v/>
      </c>
    </row>
    <row r="603" spans="1:17" ht="40.5" customHeight="1" x14ac:dyDescent="0.3">
      <c r="A603" s="160" t="str">
        <f>IF(ISBLANK(見積書内訳!A603),"",見積書内訳!A603)</f>
        <v/>
      </c>
      <c r="B603" s="161" t="str">
        <f>IF(ISBLANK(見積書内訳!B603),"",見積書内訳!B603)</f>
        <v/>
      </c>
      <c r="C603" s="161" t="str">
        <f>IF(ISBLANK(見積書内訳!C603),"",見積書内訳!C603)</f>
        <v/>
      </c>
      <c r="D603" s="162" t="str">
        <f>IF(ISBLANK(見積書内訳!D603),"",見積書内訳!D603)</f>
        <v/>
      </c>
      <c r="E603" s="163" t="str">
        <f>IF(ISBLANK(見積書内訳!E603),"",見積書内訳!E603)</f>
        <v/>
      </c>
      <c r="F603" s="164" t="str">
        <f>IF(ISBLANK(見積書内訳!F603),"",見積書内訳!F603)</f>
        <v/>
      </c>
      <c r="G603" s="124" t="str">
        <f t="shared" si="104"/>
        <v/>
      </c>
      <c r="H603" s="136"/>
      <c r="I603" s="140"/>
      <c r="J603" s="138"/>
      <c r="K603" s="124">
        <f t="shared" si="110"/>
        <v>0</v>
      </c>
      <c r="L603" s="136"/>
      <c r="M603" s="124" t="str">
        <f t="shared" si="106"/>
        <v/>
      </c>
      <c r="N603" s="136"/>
      <c r="O603" s="124" t="str">
        <f t="shared" si="107"/>
        <v/>
      </c>
      <c r="P603" s="168" t="str">
        <f t="shared" si="108"/>
        <v/>
      </c>
      <c r="Q603" s="146" t="str">
        <f t="shared" si="109"/>
        <v/>
      </c>
    </row>
    <row r="604" spans="1:17" ht="40.5" customHeight="1" x14ac:dyDescent="0.3">
      <c r="A604" s="160" t="str">
        <f>IF(ISBLANK(見積書内訳!A604),"",見積書内訳!A604)</f>
        <v/>
      </c>
      <c r="B604" s="161" t="str">
        <f>IF(ISBLANK(見積書内訳!B604),"",見積書内訳!B604)</f>
        <v/>
      </c>
      <c r="C604" s="161" t="str">
        <f>IF(ISBLANK(見積書内訳!C604),"",見積書内訳!C604)</f>
        <v/>
      </c>
      <c r="D604" s="162" t="str">
        <f>IF(ISBLANK(見積書内訳!D604),"",見積書内訳!D604)</f>
        <v/>
      </c>
      <c r="E604" s="163" t="str">
        <f>IF(ISBLANK(見積書内訳!E604),"",見積書内訳!E604)</f>
        <v/>
      </c>
      <c r="F604" s="164" t="str">
        <f>IF(ISBLANK(見積書内訳!F604),"",見積書内訳!F604)</f>
        <v/>
      </c>
      <c r="G604" s="124" t="str">
        <f t="shared" si="104"/>
        <v/>
      </c>
      <c r="H604" s="136"/>
      <c r="I604" s="140"/>
      <c r="J604" s="138"/>
      <c r="K604" s="124">
        <f t="shared" si="110"/>
        <v>0</v>
      </c>
      <c r="L604" s="136"/>
      <c r="M604" s="124" t="str">
        <f t="shared" si="106"/>
        <v/>
      </c>
      <c r="N604" s="136"/>
      <c r="O604" s="124" t="str">
        <f t="shared" si="107"/>
        <v/>
      </c>
      <c r="P604" s="168" t="str">
        <f t="shared" si="108"/>
        <v/>
      </c>
      <c r="Q604" s="146" t="str">
        <f t="shared" si="109"/>
        <v/>
      </c>
    </row>
    <row r="605" spans="1:17" ht="40.5" customHeight="1" x14ac:dyDescent="0.3">
      <c r="A605" s="160" t="str">
        <f>IF(ISBLANK(見積書内訳!A605),"",見積書内訳!A605)</f>
        <v/>
      </c>
      <c r="B605" s="161" t="str">
        <f>IF(ISBLANK(見積書内訳!B605),"",見積書内訳!B605)</f>
        <v/>
      </c>
      <c r="C605" s="161" t="str">
        <f>IF(ISBLANK(見積書内訳!C605),"",見積書内訳!C605)</f>
        <v/>
      </c>
      <c r="D605" s="162" t="str">
        <f>IF(ISBLANK(見積書内訳!D605),"",見積書内訳!D605)</f>
        <v/>
      </c>
      <c r="E605" s="163" t="str">
        <f>IF(ISBLANK(見積書内訳!E605),"",見積書内訳!E605)</f>
        <v/>
      </c>
      <c r="F605" s="164" t="str">
        <f>IF(ISBLANK(見積書内訳!F605),"",見積書内訳!F605)</f>
        <v/>
      </c>
      <c r="G605" s="124" t="str">
        <f t="shared" si="104"/>
        <v/>
      </c>
      <c r="H605" s="136"/>
      <c r="I605" s="140"/>
      <c r="J605" s="138"/>
      <c r="K605" s="124">
        <f t="shared" si="110"/>
        <v>0</v>
      </c>
      <c r="L605" s="136"/>
      <c r="M605" s="124" t="str">
        <f t="shared" si="106"/>
        <v/>
      </c>
      <c r="N605" s="136"/>
      <c r="O605" s="124" t="str">
        <f t="shared" si="107"/>
        <v/>
      </c>
      <c r="P605" s="168" t="str">
        <f t="shared" si="108"/>
        <v/>
      </c>
      <c r="Q605" s="146" t="str">
        <f t="shared" si="109"/>
        <v/>
      </c>
    </row>
    <row r="606" spans="1:17" ht="40.5" customHeight="1" x14ac:dyDescent="0.3">
      <c r="A606" s="160" t="str">
        <f>IF(ISBLANK(見積書内訳!A606),"",見積書内訳!A606)</f>
        <v/>
      </c>
      <c r="B606" s="161" t="str">
        <f>IF(ISBLANK(見積書内訳!B606),"",見積書内訳!B606)</f>
        <v/>
      </c>
      <c r="C606" s="161" t="str">
        <f>IF(ISBLANK(見積書内訳!C606),"",見積書内訳!C606)</f>
        <v/>
      </c>
      <c r="D606" s="162" t="str">
        <f>IF(ISBLANK(見積書内訳!D606),"",見積書内訳!D606)</f>
        <v/>
      </c>
      <c r="E606" s="163" t="str">
        <f>IF(ISBLANK(見積書内訳!E606),"",見積書内訳!E606)</f>
        <v/>
      </c>
      <c r="F606" s="164" t="str">
        <f>IF(ISBLANK(見積書内訳!F606),"",見積書内訳!F606)</f>
        <v/>
      </c>
      <c r="G606" s="124" t="str">
        <f t="shared" si="104"/>
        <v/>
      </c>
      <c r="H606" s="136"/>
      <c r="I606" s="140"/>
      <c r="J606" s="138"/>
      <c r="K606" s="124">
        <f t="shared" si="110"/>
        <v>0</v>
      </c>
      <c r="L606" s="136"/>
      <c r="M606" s="124" t="str">
        <f t="shared" si="106"/>
        <v/>
      </c>
      <c r="N606" s="136"/>
      <c r="O606" s="124" t="str">
        <f t="shared" si="107"/>
        <v/>
      </c>
      <c r="P606" s="168" t="str">
        <f t="shared" si="108"/>
        <v/>
      </c>
      <c r="Q606" s="146" t="str">
        <f t="shared" si="109"/>
        <v/>
      </c>
    </row>
    <row r="607" spans="1:17" ht="40.5" customHeight="1" x14ac:dyDescent="0.3">
      <c r="A607" s="160" t="str">
        <f>IF(ISBLANK(見積書内訳!A607),"",見積書内訳!A607)</f>
        <v/>
      </c>
      <c r="B607" s="161" t="str">
        <f>IF(ISBLANK(見積書内訳!B607),"",見積書内訳!B607)</f>
        <v/>
      </c>
      <c r="C607" s="161" t="str">
        <f>IF(ISBLANK(見積書内訳!C607),"",見積書内訳!C607)</f>
        <v/>
      </c>
      <c r="D607" s="162" t="str">
        <f>IF(ISBLANK(見積書内訳!D607),"",見積書内訳!D607)</f>
        <v/>
      </c>
      <c r="E607" s="163" t="str">
        <f>IF(ISBLANK(見積書内訳!E607),"",見積書内訳!E607)</f>
        <v/>
      </c>
      <c r="F607" s="164" t="str">
        <f>IF(ISBLANK(見積書内訳!F607),"",見積書内訳!F607)</f>
        <v/>
      </c>
      <c r="G607" s="124" t="str">
        <f t="shared" si="104"/>
        <v/>
      </c>
      <c r="H607" s="136"/>
      <c r="I607" s="140"/>
      <c r="J607" s="138"/>
      <c r="K607" s="124">
        <f t="shared" si="110"/>
        <v>0</v>
      </c>
      <c r="L607" s="136"/>
      <c r="M607" s="124" t="str">
        <f t="shared" si="106"/>
        <v/>
      </c>
      <c r="N607" s="136"/>
      <c r="O607" s="124" t="str">
        <f t="shared" si="107"/>
        <v/>
      </c>
      <c r="P607" s="168" t="str">
        <f t="shared" si="108"/>
        <v/>
      </c>
      <c r="Q607" s="146" t="str">
        <f t="shared" si="109"/>
        <v/>
      </c>
    </row>
    <row r="608" spans="1:17" ht="40.5" customHeight="1" x14ac:dyDescent="0.25">
      <c r="A608" s="123"/>
      <c r="B608" s="153" t="str">
        <f>IF(見積書内訳!B608="","",見積書内訳!B608)</f>
        <v>計</v>
      </c>
      <c r="C608" s="154"/>
      <c r="D608" s="155"/>
      <c r="E608" s="159"/>
      <c r="F608" s="155"/>
      <c r="G608" s="152">
        <f>SUM(G578:G607)</f>
        <v>0</v>
      </c>
      <c r="H608" s="156"/>
      <c r="I608" s="159"/>
      <c r="J608" s="156"/>
      <c r="K608" s="152">
        <f>SUM(K578:K607)</f>
        <v>0</v>
      </c>
      <c r="L608" s="156"/>
      <c r="M608" s="152">
        <f>SUM(M578:M607)</f>
        <v>0</v>
      </c>
      <c r="N608" s="157"/>
      <c r="O608" s="152">
        <f>SUM(O578:O607)</f>
        <v>0</v>
      </c>
      <c r="P608" s="157"/>
      <c r="Q608" s="152">
        <f>SUM(Q578:Q607)</f>
        <v>0</v>
      </c>
    </row>
    <row r="609" spans="1:17" ht="16.5" customHeight="1" x14ac:dyDescent="0.3">
      <c r="A609" s="110"/>
      <c r="B609" s="110"/>
      <c r="C609" s="108"/>
      <c r="D609" s="108"/>
      <c r="E609" s="108"/>
      <c r="F609" s="109"/>
      <c r="G609" s="109"/>
      <c r="H609" s="108"/>
      <c r="I609" s="108"/>
      <c r="J609" s="108"/>
      <c r="K609" s="109"/>
      <c r="L609" s="108"/>
      <c r="M609" s="109"/>
      <c r="N609" s="108"/>
      <c r="O609" s="109"/>
      <c r="P609" s="108"/>
      <c r="Q609" s="109"/>
    </row>
    <row r="610" spans="1:17" ht="16.5" customHeight="1" x14ac:dyDescent="0.15">
      <c r="A610" s="373" t="s">
        <v>63</v>
      </c>
      <c r="B610" s="373"/>
      <c r="C610" s="373"/>
      <c r="D610" s="373"/>
      <c r="E610" s="373"/>
      <c r="F610" s="373"/>
      <c r="G610" s="373"/>
      <c r="H610" s="373"/>
      <c r="I610" s="373"/>
      <c r="J610" s="373"/>
      <c r="K610" s="373"/>
      <c r="L610" s="373"/>
      <c r="M610" s="373"/>
      <c r="N610" s="373"/>
      <c r="O610" s="373"/>
      <c r="P610" s="373"/>
      <c r="Q610" s="373"/>
    </row>
    <row r="611" spans="1:17" ht="16.5" customHeight="1" x14ac:dyDescent="0.15">
      <c r="A611" s="373"/>
      <c r="B611" s="373"/>
      <c r="C611" s="373"/>
      <c r="D611" s="373"/>
      <c r="E611" s="373"/>
      <c r="F611" s="373"/>
      <c r="G611" s="373"/>
      <c r="H611" s="373"/>
      <c r="I611" s="373"/>
      <c r="J611" s="373"/>
      <c r="K611" s="373"/>
      <c r="L611" s="373"/>
      <c r="M611" s="373"/>
      <c r="N611" s="373"/>
      <c r="O611" s="373"/>
      <c r="P611" s="373"/>
      <c r="Q611" s="373"/>
    </row>
    <row r="612" spans="1:17" ht="16.5" customHeight="1" x14ac:dyDescent="0.15">
      <c r="A612" s="374"/>
      <c r="B612" s="374"/>
      <c r="C612" s="374"/>
      <c r="D612" s="374"/>
      <c r="E612" s="374"/>
      <c r="F612" s="374"/>
      <c r="G612" s="374"/>
      <c r="H612" s="374"/>
      <c r="I612" s="374"/>
      <c r="J612" s="374"/>
      <c r="K612" s="374"/>
      <c r="L612" s="374"/>
      <c r="M612" s="374"/>
      <c r="N612" s="374"/>
      <c r="O612" s="374"/>
      <c r="P612" s="374"/>
      <c r="Q612" s="374"/>
    </row>
    <row r="613" spans="1:17" s="7" customFormat="1" ht="24" customHeight="1" x14ac:dyDescent="0.2">
      <c r="A613" s="375">
        <f>IF(見積書内訳!A613="","",見積書内訳!A613)</f>
        <v>17</v>
      </c>
      <c r="B613" s="480" t="str">
        <f>IF(ISBLANK(見積書表紙!$C$22),"",見積書表紙!$C$22)</f>
        <v/>
      </c>
      <c r="C613" s="166"/>
      <c r="D613" s="482" t="s">
        <v>118</v>
      </c>
      <c r="E613" s="483"/>
      <c r="F613" s="483"/>
      <c r="G613" s="484"/>
      <c r="H613" s="482" t="s">
        <v>119</v>
      </c>
      <c r="I613" s="483"/>
      <c r="J613" s="483"/>
      <c r="K613" s="484"/>
      <c r="L613" s="381" t="s">
        <v>147</v>
      </c>
      <c r="M613" s="383"/>
      <c r="N613" s="381" t="s">
        <v>120</v>
      </c>
      <c r="O613" s="383"/>
      <c r="P613" s="482" t="s">
        <v>132</v>
      </c>
      <c r="Q613" s="488"/>
    </row>
    <row r="614" spans="1:17" s="7" customFormat="1" ht="24" customHeight="1" x14ac:dyDescent="0.2">
      <c r="A614" s="376"/>
      <c r="B614" s="481"/>
      <c r="C614" s="167"/>
      <c r="D614" s="485"/>
      <c r="E614" s="486"/>
      <c r="F614" s="486"/>
      <c r="G614" s="487"/>
      <c r="H614" s="485"/>
      <c r="I614" s="486"/>
      <c r="J614" s="486"/>
      <c r="K614" s="487"/>
      <c r="L614" s="384" t="str">
        <f>L576</f>
        <v>(第　 回)</v>
      </c>
      <c r="M614" s="386"/>
      <c r="N614" s="384" t="str">
        <f>N576</f>
        <v>(第 回)</v>
      </c>
      <c r="O614" s="386"/>
      <c r="P614" s="485"/>
      <c r="Q614" s="489"/>
    </row>
    <row r="615" spans="1:17" s="7" customFormat="1" ht="40.5" customHeight="1" x14ac:dyDescent="0.2">
      <c r="A615" s="111" t="s">
        <v>52</v>
      </c>
      <c r="B615" s="112" t="s">
        <v>6</v>
      </c>
      <c r="C615" s="113" t="s">
        <v>53</v>
      </c>
      <c r="D615" s="112" t="s">
        <v>7</v>
      </c>
      <c r="E615" s="112" t="s">
        <v>0</v>
      </c>
      <c r="F615" s="114" t="s">
        <v>8</v>
      </c>
      <c r="G615" s="114" t="s">
        <v>9</v>
      </c>
      <c r="H615" s="112" t="s">
        <v>7</v>
      </c>
      <c r="I615" s="112" t="s">
        <v>0</v>
      </c>
      <c r="J615" s="112" t="s">
        <v>8</v>
      </c>
      <c r="K615" s="114" t="s">
        <v>9</v>
      </c>
      <c r="L615" s="112" t="s">
        <v>7</v>
      </c>
      <c r="M615" s="114" t="s">
        <v>9</v>
      </c>
      <c r="N615" s="112" t="s">
        <v>7</v>
      </c>
      <c r="O615" s="114" t="s">
        <v>9</v>
      </c>
      <c r="P615" s="112" t="s">
        <v>7</v>
      </c>
      <c r="Q615" s="145" t="s">
        <v>9</v>
      </c>
    </row>
    <row r="616" spans="1:17" ht="40.5" customHeight="1" x14ac:dyDescent="0.3">
      <c r="A616" s="160" t="str">
        <f>IF(ISBLANK(見積書内訳!A616),"",見積書内訳!A616)</f>
        <v/>
      </c>
      <c r="B616" s="161" t="str">
        <f>IF(ISBLANK(見積書内訳!B616),"",見積書内訳!B616)</f>
        <v/>
      </c>
      <c r="C616" s="161" t="str">
        <f>IF(ISBLANK(見積書内訳!C616),"",見積書内訳!C616)</f>
        <v/>
      </c>
      <c r="D616" s="162" t="str">
        <f>IF(ISBLANK(見積書内訳!D616),"",見積書内訳!D616)</f>
        <v/>
      </c>
      <c r="E616" s="163" t="str">
        <f>IF(ISBLANK(見積書内訳!E616),"",見積書内訳!E616)</f>
        <v/>
      </c>
      <c r="F616" s="164" t="str">
        <f>IF(ISBLANK(見積書内訳!F616),"",見積書内訳!F616)</f>
        <v/>
      </c>
      <c r="G616" s="124" t="str">
        <f>IF(D616="","",D616*F616)</f>
        <v/>
      </c>
      <c r="H616" s="136"/>
      <c r="I616" s="137"/>
      <c r="J616" s="138"/>
      <c r="K616" s="124">
        <f>H616*J616</f>
        <v>0</v>
      </c>
      <c r="L616" s="136"/>
      <c r="M616" s="124" t="str">
        <f>IF(ISERROR(L616*F616),"",L616*F616)</f>
        <v/>
      </c>
      <c r="N616" s="136"/>
      <c r="O616" s="124" t="str">
        <f>IF(ISERROR(F616*N616),"",F616*N616)</f>
        <v/>
      </c>
      <c r="P616" s="168" t="str">
        <f>IF(M616="","",SUM(L616,O616))</f>
        <v/>
      </c>
      <c r="Q616" s="146" t="str">
        <f>IF(ISERROR(P616*F616),"",P616*F616)</f>
        <v/>
      </c>
    </row>
    <row r="617" spans="1:17" ht="40.5" customHeight="1" x14ac:dyDescent="0.3">
      <c r="A617" s="160" t="str">
        <f>IF(ISBLANK(見積書内訳!A617),"",見積書内訳!A617)</f>
        <v/>
      </c>
      <c r="B617" s="161" t="str">
        <f>IF(ISBLANK(見積書内訳!B617),"",見積書内訳!B617)</f>
        <v/>
      </c>
      <c r="C617" s="161" t="str">
        <f>IF(ISBLANK(見積書内訳!C617),"",見積書内訳!C617)</f>
        <v/>
      </c>
      <c r="D617" s="162" t="str">
        <f>IF(ISBLANK(見積書内訳!D617),"",見積書内訳!D617)</f>
        <v/>
      </c>
      <c r="E617" s="163" t="str">
        <f>IF(ISBLANK(見積書内訳!E617),"",見積書内訳!E617)</f>
        <v/>
      </c>
      <c r="F617" s="164" t="str">
        <f>IF(ISBLANK(見積書内訳!F617),"",見積書内訳!F617)</f>
        <v/>
      </c>
      <c r="G617" s="124" t="str">
        <f t="shared" ref="G617:G645" si="111">IF(D617="","",D617*F617)</f>
        <v/>
      </c>
      <c r="H617" s="136"/>
      <c r="I617" s="137"/>
      <c r="J617" s="138"/>
      <c r="K617" s="124">
        <f t="shared" ref="K617:K620" si="112">H617*J617</f>
        <v>0</v>
      </c>
      <c r="L617" s="136"/>
      <c r="M617" s="124" t="str">
        <f t="shared" ref="M617:M645" si="113">IF(ISERROR(L617*F617),"",L617*F617)</f>
        <v/>
      </c>
      <c r="N617" s="136"/>
      <c r="O617" s="124" t="str">
        <f t="shared" ref="O617:O645" si="114">IF(ISERROR(F617*N617),"",F617*N617)</f>
        <v/>
      </c>
      <c r="P617" s="168" t="str">
        <f t="shared" ref="P617:P645" si="115">IF(M617="","",SUM(L617,O617))</f>
        <v/>
      </c>
      <c r="Q617" s="146" t="str">
        <f t="shared" ref="Q617:Q645" si="116">IF(ISERROR(P617*F617),"",P617*F617)</f>
        <v/>
      </c>
    </row>
    <row r="618" spans="1:17" ht="40.5" customHeight="1" x14ac:dyDescent="0.3">
      <c r="A618" s="160" t="str">
        <f>IF(ISBLANK(見積書内訳!A618),"",見積書内訳!A618)</f>
        <v/>
      </c>
      <c r="B618" s="161" t="str">
        <f>IF(ISBLANK(見積書内訳!B618),"",見積書内訳!B618)</f>
        <v/>
      </c>
      <c r="C618" s="161" t="str">
        <f>IF(ISBLANK(見積書内訳!C618),"",見積書内訳!C618)</f>
        <v/>
      </c>
      <c r="D618" s="162" t="str">
        <f>IF(ISBLANK(見積書内訳!D618),"",見積書内訳!D618)</f>
        <v/>
      </c>
      <c r="E618" s="163" t="str">
        <f>IF(ISBLANK(見積書内訳!E618),"",見積書内訳!E618)</f>
        <v/>
      </c>
      <c r="F618" s="164" t="str">
        <f>IF(ISBLANK(見積書内訳!F618),"",見積書内訳!F618)</f>
        <v/>
      </c>
      <c r="G618" s="124" t="str">
        <f t="shared" si="111"/>
        <v/>
      </c>
      <c r="H618" s="136"/>
      <c r="I618" s="137"/>
      <c r="J618" s="138"/>
      <c r="K618" s="124">
        <f t="shared" si="112"/>
        <v>0</v>
      </c>
      <c r="L618" s="136"/>
      <c r="M618" s="124" t="str">
        <f t="shared" si="113"/>
        <v/>
      </c>
      <c r="N618" s="136"/>
      <c r="O618" s="124" t="str">
        <f t="shared" si="114"/>
        <v/>
      </c>
      <c r="P618" s="168" t="str">
        <f t="shared" si="115"/>
        <v/>
      </c>
      <c r="Q618" s="146" t="str">
        <f t="shared" si="116"/>
        <v/>
      </c>
    </row>
    <row r="619" spans="1:17" ht="40.5" customHeight="1" x14ac:dyDescent="0.3">
      <c r="A619" s="160" t="str">
        <f>IF(ISBLANK(見積書内訳!A619),"",見積書内訳!A619)</f>
        <v/>
      </c>
      <c r="B619" s="161" t="str">
        <f>IF(ISBLANK(見積書内訳!B619),"",見積書内訳!B619)</f>
        <v/>
      </c>
      <c r="C619" s="161" t="str">
        <f>IF(ISBLANK(見積書内訳!C619),"",見積書内訳!C619)</f>
        <v/>
      </c>
      <c r="D619" s="162" t="str">
        <f>IF(ISBLANK(見積書内訳!D619),"",見積書内訳!D619)</f>
        <v/>
      </c>
      <c r="E619" s="163" t="str">
        <f>IF(ISBLANK(見積書内訳!E619),"",見積書内訳!E619)</f>
        <v/>
      </c>
      <c r="F619" s="164" t="str">
        <f>IF(ISBLANK(見積書内訳!F619),"",見積書内訳!F619)</f>
        <v/>
      </c>
      <c r="G619" s="124" t="str">
        <f t="shared" si="111"/>
        <v/>
      </c>
      <c r="H619" s="136"/>
      <c r="I619" s="137"/>
      <c r="J619" s="138"/>
      <c r="K619" s="124">
        <f t="shared" si="112"/>
        <v>0</v>
      </c>
      <c r="L619" s="136"/>
      <c r="M619" s="124" t="str">
        <f t="shared" si="113"/>
        <v/>
      </c>
      <c r="N619" s="136"/>
      <c r="O619" s="124" t="str">
        <f t="shared" si="114"/>
        <v/>
      </c>
      <c r="P619" s="168" t="str">
        <f t="shared" si="115"/>
        <v/>
      </c>
      <c r="Q619" s="146" t="str">
        <f t="shared" si="116"/>
        <v/>
      </c>
    </row>
    <row r="620" spans="1:17" ht="40.5" customHeight="1" x14ac:dyDescent="0.3">
      <c r="A620" s="160" t="str">
        <f>IF(ISBLANK(見積書内訳!A620),"",見積書内訳!A620)</f>
        <v/>
      </c>
      <c r="B620" s="161" t="str">
        <f>IF(ISBLANK(見積書内訳!B620),"",見積書内訳!B620)</f>
        <v/>
      </c>
      <c r="C620" s="161" t="str">
        <f>IF(ISBLANK(見積書内訳!C620),"",見積書内訳!C620)</f>
        <v/>
      </c>
      <c r="D620" s="162" t="str">
        <f>IF(ISBLANK(見積書内訳!D620),"",見積書内訳!D620)</f>
        <v/>
      </c>
      <c r="E620" s="163" t="str">
        <f>IF(ISBLANK(見積書内訳!E620),"",見積書内訳!E620)</f>
        <v/>
      </c>
      <c r="F620" s="164" t="str">
        <f>IF(ISBLANK(見積書内訳!F620),"",見積書内訳!F620)</f>
        <v/>
      </c>
      <c r="G620" s="124" t="str">
        <f t="shared" si="111"/>
        <v/>
      </c>
      <c r="H620" s="136"/>
      <c r="I620" s="137"/>
      <c r="J620" s="138"/>
      <c r="K620" s="124">
        <f t="shared" si="112"/>
        <v>0</v>
      </c>
      <c r="L620" s="136"/>
      <c r="M620" s="124" t="str">
        <f t="shared" si="113"/>
        <v/>
      </c>
      <c r="N620" s="136"/>
      <c r="O620" s="124" t="str">
        <f t="shared" si="114"/>
        <v/>
      </c>
      <c r="P620" s="168" t="str">
        <f t="shared" si="115"/>
        <v/>
      </c>
      <c r="Q620" s="146" t="str">
        <f t="shared" si="116"/>
        <v/>
      </c>
    </row>
    <row r="621" spans="1:17" ht="40.5" customHeight="1" x14ac:dyDescent="0.3">
      <c r="A621" s="160" t="str">
        <f>IF(ISBLANK(見積書内訳!A621),"",見積書内訳!A621)</f>
        <v/>
      </c>
      <c r="B621" s="161" t="str">
        <f>IF(ISBLANK(見積書内訳!B621),"",見積書内訳!B621)</f>
        <v/>
      </c>
      <c r="C621" s="161" t="str">
        <f>IF(ISBLANK(見積書内訳!C621),"",見積書内訳!C621)</f>
        <v/>
      </c>
      <c r="D621" s="162" t="str">
        <f>IF(ISBLANK(見積書内訳!D621),"",見積書内訳!D621)</f>
        <v/>
      </c>
      <c r="E621" s="163" t="str">
        <f>IF(ISBLANK(見積書内訳!E621),"",見積書内訳!E621)</f>
        <v/>
      </c>
      <c r="F621" s="164" t="str">
        <f>IF(ISBLANK(見積書内訳!F621),"",見積書内訳!F621)</f>
        <v/>
      </c>
      <c r="G621" s="124" t="str">
        <f t="shared" si="111"/>
        <v/>
      </c>
      <c r="H621" s="136"/>
      <c r="I621" s="137"/>
      <c r="J621" s="138"/>
      <c r="K621" s="124">
        <f>H621*J621</f>
        <v>0</v>
      </c>
      <c r="L621" s="136"/>
      <c r="M621" s="124" t="str">
        <f t="shared" si="113"/>
        <v/>
      </c>
      <c r="N621" s="136"/>
      <c r="O621" s="124" t="str">
        <f t="shared" si="114"/>
        <v/>
      </c>
      <c r="P621" s="168" t="str">
        <f t="shared" si="115"/>
        <v/>
      </c>
      <c r="Q621" s="146" t="str">
        <f t="shared" si="116"/>
        <v/>
      </c>
    </row>
    <row r="622" spans="1:17" ht="40.5" customHeight="1" x14ac:dyDescent="0.3">
      <c r="A622" s="160" t="str">
        <f>IF(ISBLANK(見積書内訳!A622),"",見積書内訳!A622)</f>
        <v/>
      </c>
      <c r="B622" s="161" t="str">
        <f>IF(ISBLANK(見積書内訳!B622),"",見積書内訳!B622)</f>
        <v/>
      </c>
      <c r="C622" s="161" t="str">
        <f>IF(ISBLANK(見積書内訳!C622),"",見積書内訳!C622)</f>
        <v/>
      </c>
      <c r="D622" s="162" t="str">
        <f>IF(ISBLANK(見積書内訳!D622),"",見積書内訳!D622)</f>
        <v/>
      </c>
      <c r="E622" s="163" t="str">
        <f>IF(ISBLANK(見積書内訳!E622),"",見積書内訳!E622)</f>
        <v/>
      </c>
      <c r="F622" s="164" t="str">
        <f>IF(ISBLANK(見積書内訳!F622),"",見積書内訳!F622)</f>
        <v/>
      </c>
      <c r="G622" s="124" t="str">
        <f t="shared" si="111"/>
        <v/>
      </c>
      <c r="H622" s="136"/>
      <c r="I622" s="137"/>
      <c r="J622" s="138"/>
      <c r="K622" s="124">
        <f>H622*J622</f>
        <v>0</v>
      </c>
      <c r="L622" s="136"/>
      <c r="M622" s="124" t="str">
        <f t="shared" si="113"/>
        <v/>
      </c>
      <c r="N622" s="136"/>
      <c r="O622" s="124" t="str">
        <f t="shared" si="114"/>
        <v/>
      </c>
      <c r="P622" s="168" t="str">
        <f t="shared" si="115"/>
        <v/>
      </c>
      <c r="Q622" s="146" t="str">
        <f t="shared" si="116"/>
        <v/>
      </c>
    </row>
    <row r="623" spans="1:17" ht="40.5" customHeight="1" x14ac:dyDescent="0.3">
      <c r="A623" s="160" t="str">
        <f>IF(ISBLANK(見積書内訳!A623),"",見積書内訳!A623)</f>
        <v/>
      </c>
      <c r="B623" s="161" t="str">
        <f>IF(ISBLANK(見積書内訳!B623),"",見積書内訳!B623)</f>
        <v/>
      </c>
      <c r="C623" s="161" t="str">
        <f>IF(ISBLANK(見積書内訳!C623),"",見積書内訳!C623)</f>
        <v/>
      </c>
      <c r="D623" s="162" t="str">
        <f>IF(ISBLANK(見積書内訳!D623),"",見積書内訳!D623)</f>
        <v/>
      </c>
      <c r="E623" s="163" t="str">
        <f>IF(ISBLANK(見積書内訳!E623),"",見積書内訳!E623)</f>
        <v/>
      </c>
      <c r="F623" s="164" t="str">
        <f>IF(ISBLANK(見積書内訳!F623),"",見積書内訳!F623)</f>
        <v/>
      </c>
      <c r="G623" s="124" t="str">
        <f t="shared" si="111"/>
        <v/>
      </c>
      <c r="H623" s="136"/>
      <c r="I623" s="137"/>
      <c r="J623" s="138"/>
      <c r="K623" s="124">
        <f t="shared" ref="K623:K645" si="117">H623*J623</f>
        <v>0</v>
      </c>
      <c r="L623" s="136"/>
      <c r="M623" s="124" t="str">
        <f t="shared" si="113"/>
        <v/>
      </c>
      <c r="N623" s="136"/>
      <c r="O623" s="124" t="str">
        <f t="shared" si="114"/>
        <v/>
      </c>
      <c r="P623" s="168" t="str">
        <f t="shared" si="115"/>
        <v/>
      </c>
      <c r="Q623" s="146" t="str">
        <f t="shared" si="116"/>
        <v/>
      </c>
    </row>
    <row r="624" spans="1:17" ht="40.5" customHeight="1" x14ac:dyDescent="0.3">
      <c r="A624" s="160" t="str">
        <f>IF(ISBLANK(見積書内訳!A624),"",見積書内訳!A624)</f>
        <v/>
      </c>
      <c r="B624" s="161" t="str">
        <f>IF(ISBLANK(見積書内訳!B624),"",見積書内訳!B624)</f>
        <v/>
      </c>
      <c r="C624" s="161" t="str">
        <f>IF(ISBLANK(見積書内訳!C624),"",見積書内訳!C624)</f>
        <v/>
      </c>
      <c r="D624" s="162" t="str">
        <f>IF(ISBLANK(見積書内訳!D624),"",見積書内訳!D624)</f>
        <v/>
      </c>
      <c r="E624" s="163" t="str">
        <f>IF(ISBLANK(見積書内訳!E624),"",見積書内訳!E624)</f>
        <v/>
      </c>
      <c r="F624" s="164" t="str">
        <f>IF(ISBLANK(見積書内訳!F624),"",見積書内訳!F624)</f>
        <v/>
      </c>
      <c r="G624" s="124" t="str">
        <f t="shared" si="111"/>
        <v/>
      </c>
      <c r="H624" s="136"/>
      <c r="I624" s="137"/>
      <c r="J624" s="138"/>
      <c r="K624" s="124">
        <f t="shared" si="117"/>
        <v>0</v>
      </c>
      <c r="L624" s="136"/>
      <c r="M624" s="124" t="str">
        <f t="shared" si="113"/>
        <v/>
      </c>
      <c r="N624" s="136"/>
      <c r="O624" s="124" t="str">
        <f t="shared" si="114"/>
        <v/>
      </c>
      <c r="P624" s="168" t="str">
        <f t="shared" si="115"/>
        <v/>
      </c>
      <c r="Q624" s="146" t="str">
        <f t="shared" si="116"/>
        <v/>
      </c>
    </row>
    <row r="625" spans="1:17" ht="40.5" customHeight="1" x14ac:dyDescent="0.3">
      <c r="A625" s="160" t="str">
        <f>IF(ISBLANK(見積書内訳!A625),"",見積書内訳!A625)</f>
        <v/>
      </c>
      <c r="B625" s="161" t="str">
        <f>IF(ISBLANK(見積書内訳!B625),"",見積書内訳!B625)</f>
        <v/>
      </c>
      <c r="C625" s="161" t="str">
        <f>IF(ISBLANK(見積書内訳!C625),"",見積書内訳!C625)</f>
        <v/>
      </c>
      <c r="D625" s="162" t="str">
        <f>IF(ISBLANK(見積書内訳!D625),"",見積書内訳!D625)</f>
        <v/>
      </c>
      <c r="E625" s="163" t="str">
        <f>IF(ISBLANK(見積書内訳!E625),"",見積書内訳!E625)</f>
        <v/>
      </c>
      <c r="F625" s="164" t="str">
        <f>IF(ISBLANK(見積書内訳!F625),"",見積書内訳!F625)</f>
        <v/>
      </c>
      <c r="G625" s="124" t="str">
        <f t="shared" si="111"/>
        <v/>
      </c>
      <c r="H625" s="136"/>
      <c r="I625" s="137"/>
      <c r="J625" s="138"/>
      <c r="K625" s="124">
        <f t="shared" si="117"/>
        <v>0</v>
      </c>
      <c r="L625" s="136"/>
      <c r="M625" s="124" t="str">
        <f t="shared" si="113"/>
        <v/>
      </c>
      <c r="N625" s="136"/>
      <c r="O625" s="124" t="str">
        <f t="shared" si="114"/>
        <v/>
      </c>
      <c r="P625" s="168" t="str">
        <f t="shared" si="115"/>
        <v/>
      </c>
      <c r="Q625" s="146" t="str">
        <f t="shared" si="116"/>
        <v/>
      </c>
    </row>
    <row r="626" spans="1:17" ht="40.5" customHeight="1" x14ac:dyDescent="0.3">
      <c r="A626" s="160" t="str">
        <f>IF(ISBLANK(見積書内訳!A626),"",見積書内訳!A626)</f>
        <v/>
      </c>
      <c r="B626" s="161" t="str">
        <f>IF(ISBLANK(見積書内訳!B626),"",見積書内訳!B626)</f>
        <v/>
      </c>
      <c r="C626" s="161" t="str">
        <f>IF(ISBLANK(見積書内訳!C626),"",見積書内訳!C626)</f>
        <v/>
      </c>
      <c r="D626" s="162" t="str">
        <f>IF(ISBLANK(見積書内訳!D626),"",見積書内訳!D626)</f>
        <v/>
      </c>
      <c r="E626" s="163" t="str">
        <f>IF(ISBLANK(見積書内訳!E626),"",見積書内訳!E626)</f>
        <v/>
      </c>
      <c r="F626" s="164" t="str">
        <f>IF(ISBLANK(見積書内訳!F626),"",見積書内訳!F626)</f>
        <v/>
      </c>
      <c r="G626" s="124" t="str">
        <f t="shared" si="111"/>
        <v/>
      </c>
      <c r="H626" s="136"/>
      <c r="I626" s="137"/>
      <c r="J626" s="138"/>
      <c r="K626" s="124">
        <f t="shared" si="117"/>
        <v>0</v>
      </c>
      <c r="L626" s="136"/>
      <c r="M626" s="124" t="str">
        <f t="shared" si="113"/>
        <v/>
      </c>
      <c r="N626" s="136"/>
      <c r="O626" s="124" t="str">
        <f t="shared" si="114"/>
        <v/>
      </c>
      <c r="P626" s="168" t="str">
        <f t="shared" si="115"/>
        <v/>
      </c>
      <c r="Q626" s="146" t="str">
        <f t="shared" si="116"/>
        <v/>
      </c>
    </row>
    <row r="627" spans="1:17" ht="40.5" customHeight="1" x14ac:dyDescent="0.3">
      <c r="A627" s="160" t="str">
        <f>IF(ISBLANK(見積書内訳!A627),"",見積書内訳!A627)</f>
        <v/>
      </c>
      <c r="B627" s="161" t="str">
        <f>IF(ISBLANK(見積書内訳!B627),"",見積書内訳!B627)</f>
        <v/>
      </c>
      <c r="C627" s="161" t="str">
        <f>IF(ISBLANK(見積書内訳!C627),"",見積書内訳!C627)</f>
        <v/>
      </c>
      <c r="D627" s="162" t="str">
        <f>IF(ISBLANK(見積書内訳!D627),"",見積書内訳!D627)</f>
        <v/>
      </c>
      <c r="E627" s="163" t="str">
        <f>IF(ISBLANK(見積書内訳!E627),"",見積書内訳!E627)</f>
        <v/>
      </c>
      <c r="F627" s="164" t="str">
        <f>IF(ISBLANK(見積書内訳!F627),"",見積書内訳!F627)</f>
        <v/>
      </c>
      <c r="G627" s="124" t="str">
        <f t="shared" si="111"/>
        <v/>
      </c>
      <c r="H627" s="136"/>
      <c r="I627" s="137"/>
      <c r="J627" s="138"/>
      <c r="K627" s="124">
        <f t="shared" si="117"/>
        <v>0</v>
      </c>
      <c r="L627" s="136"/>
      <c r="M627" s="124" t="str">
        <f t="shared" si="113"/>
        <v/>
      </c>
      <c r="N627" s="136"/>
      <c r="O627" s="124" t="str">
        <f t="shared" si="114"/>
        <v/>
      </c>
      <c r="P627" s="168" t="str">
        <f t="shared" si="115"/>
        <v/>
      </c>
      <c r="Q627" s="146" t="str">
        <f t="shared" si="116"/>
        <v/>
      </c>
    </row>
    <row r="628" spans="1:17" ht="40.5" customHeight="1" x14ac:dyDescent="0.3">
      <c r="A628" s="160" t="str">
        <f>IF(ISBLANK(見積書内訳!A628),"",見積書内訳!A628)</f>
        <v/>
      </c>
      <c r="B628" s="161" t="str">
        <f>IF(ISBLANK(見積書内訳!B628),"",見積書内訳!B628)</f>
        <v/>
      </c>
      <c r="C628" s="161" t="str">
        <f>IF(ISBLANK(見積書内訳!C628),"",見積書内訳!C628)</f>
        <v/>
      </c>
      <c r="D628" s="162" t="str">
        <f>IF(ISBLANK(見積書内訳!D628),"",見積書内訳!D628)</f>
        <v/>
      </c>
      <c r="E628" s="163" t="str">
        <f>IF(ISBLANK(見積書内訳!E628),"",見積書内訳!E628)</f>
        <v/>
      </c>
      <c r="F628" s="164" t="str">
        <f>IF(ISBLANK(見積書内訳!F628),"",見積書内訳!F628)</f>
        <v/>
      </c>
      <c r="G628" s="124" t="str">
        <f t="shared" si="111"/>
        <v/>
      </c>
      <c r="H628" s="136"/>
      <c r="I628" s="137"/>
      <c r="J628" s="138"/>
      <c r="K628" s="124">
        <f t="shared" si="117"/>
        <v>0</v>
      </c>
      <c r="L628" s="136"/>
      <c r="M628" s="124" t="str">
        <f t="shared" si="113"/>
        <v/>
      </c>
      <c r="N628" s="136"/>
      <c r="O628" s="124" t="str">
        <f t="shared" si="114"/>
        <v/>
      </c>
      <c r="P628" s="168" t="str">
        <f t="shared" si="115"/>
        <v/>
      </c>
      <c r="Q628" s="146" t="str">
        <f t="shared" si="116"/>
        <v/>
      </c>
    </row>
    <row r="629" spans="1:17" ht="40.5" customHeight="1" x14ac:dyDescent="0.3">
      <c r="A629" s="160" t="str">
        <f>IF(ISBLANK(見積書内訳!A629),"",見積書内訳!A629)</f>
        <v/>
      </c>
      <c r="B629" s="161" t="str">
        <f>IF(ISBLANK(見積書内訳!B629),"",見積書内訳!B629)</f>
        <v/>
      </c>
      <c r="C629" s="161" t="str">
        <f>IF(ISBLANK(見積書内訳!C629),"",見積書内訳!C629)</f>
        <v/>
      </c>
      <c r="D629" s="162" t="str">
        <f>IF(ISBLANK(見積書内訳!D629),"",見積書内訳!D629)</f>
        <v/>
      </c>
      <c r="E629" s="163" t="str">
        <f>IF(ISBLANK(見積書内訳!E629),"",見積書内訳!E629)</f>
        <v/>
      </c>
      <c r="F629" s="164" t="str">
        <f>IF(ISBLANK(見積書内訳!F629),"",見積書内訳!F629)</f>
        <v/>
      </c>
      <c r="G629" s="124" t="str">
        <f t="shared" si="111"/>
        <v/>
      </c>
      <c r="H629" s="136"/>
      <c r="I629" s="140"/>
      <c r="J629" s="138"/>
      <c r="K629" s="124">
        <f t="shared" si="117"/>
        <v>0</v>
      </c>
      <c r="L629" s="136"/>
      <c r="M629" s="124" t="str">
        <f t="shared" si="113"/>
        <v/>
      </c>
      <c r="N629" s="136"/>
      <c r="O629" s="124" t="str">
        <f t="shared" si="114"/>
        <v/>
      </c>
      <c r="P629" s="168" t="str">
        <f t="shared" si="115"/>
        <v/>
      </c>
      <c r="Q629" s="146" t="str">
        <f t="shared" si="116"/>
        <v/>
      </c>
    </row>
    <row r="630" spans="1:17" ht="40.5" customHeight="1" x14ac:dyDescent="0.3">
      <c r="A630" s="160" t="str">
        <f>IF(ISBLANK(見積書内訳!A630),"",見積書内訳!A630)</f>
        <v/>
      </c>
      <c r="B630" s="161" t="str">
        <f>IF(ISBLANK(見積書内訳!B630),"",見積書内訳!B630)</f>
        <v/>
      </c>
      <c r="C630" s="161" t="str">
        <f>IF(ISBLANK(見積書内訳!C630),"",見積書内訳!C630)</f>
        <v/>
      </c>
      <c r="D630" s="162" t="str">
        <f>IF(ISBLANK(見積書内訳!D630),"",見積書内訳!D630)</f>
        <v/>
      </c>
      <c r="E630" s="163" t="str">
        <f>IF(ISBLANK(見積書内訳!E630),"",見積書内訳!E630)</f>
        <v/>
      </c>
      <c r="F630" s="164" t="str">
        <f>IF(ISBLANK(見積書内訳!F630),"",見積書内訳!F630)</f>
        <v/>
      </c>
      <c r="G630" s="124" t="str">
        <f t="shared" si="111"/>
        <v/>
      </c>
      <c r="H630" s="136"/>
      <c r="I630" s="137"/>
      <c r="J630" s="138"/>
      <c r="K630" s="124">
        <f t="shared" si="117"/>
        <v>0</v>
      </c>
      <c r="L630" s="136"/>
      <c r="M630" s="124" t="str">
        <f t="shared" si="113"/>
        <v/>
      </c>
      <c r="N630" s="136"/>
      <c r="O630" s="124" t="str">
        <f t="shared" si="114"/>
        <v/>
      </c>
      <c r="P630" s="168" t="str">
        <f t="shared" si="115"/>
        <v/>
      </c>
      <c r="Q630" s="146" t="str">
        <f t="shared" si="116"/>
        <v/>
      </c>
    </row>
    <row r="631" spans="1:17" ht="40.5" customHeight="1" x14ac:dyDescent="0.3">
      <c r="A631" s="160" t="str">
        <f>IF(ISBLANK(見積書内訳!A631),"",見積書内訳!A631)</f>
        <v/>
      </c>
      <c r="B631" s="161" t="str">
        <f>IF(ISBLANK(見積書内訳!B631),"",見積書内訳!B631)</f>
        <v/>
      </c>
      <c r="C631" s="161" t="str">
        <f>IF(ISBLANK(見積書内訳!C631),"",見積書内訳!C631)</f>
        <v/>
      </c>
      <c r="D631" s="162" t="str">
        <f>IF(ISBLANK(見積書内訳!D631),"",見積書内訳!D631)</f>
        <v/>
      </c>
      <c r="E631" s="163" t="str">
        <f>IF(ISBLANK(見積書内訳!E631),"",見積書内訳!E631)</f>
        <v/>
      </c>
      <c r="F631" s="164" t="str">
        <f>IF(ISBLANK(見積書内訳!F631),"",見積書内訳!F631)</f>
        <v/>
      </c>
      <c r="G631" s="124" t="str">
        <f t="shared" si="111"/>
        <v/>
      </c>
      <c r="H631" s="136"/>
      <c r="I631" s="137"/>
      <c r="J631" s="138"/>
      <c r="K631" s="124">
        <f t="shared" si="117"/>
        <v>0</v>
      </c>
      <c r="L631" s="136"/>
      <c r="M631" s="124" t="str">
        <f t="shared" si="113"/>
        <v/>
      </c>
      <c r="N631" s="136"/>
      <c r="O631" s="124" t="str">
        <f t="shared" si="114"/>
        <v/>
      </c>
      <c r="P631" s="168" t="str">
        <f t="shared" si="115"/>
        <v/>
      </c>
      <c r="Q631" s="146" t="str">
        <f t="shared" si="116"/>
        <v/>
      </c>
    </row>
    <row r="632" spans="1:17" ht="40.5" customHeight="1" x14ac:dyDescent="0.3">
      <c r="A632" s="160" t="str">
        <f>IF(ISBLANK(見積書内訳!A632),"",見積書内訳!A632)</f>
        <v/>
      </c>
      <c r="B632" s="161" t="str">
        <f>IF(ISBLANK(見積書内訳!B632),"",見積書内訳!B632)</f>
        <v/>
      </c>
      <c r="C632" s="161" t="str">
        <f>IF(ISBLANK(見積書内訳!C632),"",見積書内訳!C632)</f>
        <v/>
      </c>
      <c r="D632" s="162" t="str">
        <f>IF(ISBLANK(見積書内訳!D632),"",見積書内訳!D632)</f>
        <v/>
      </c>
      <c r="E632" s="163" t="str">
        <f>IF(ISBLANK(見積書内訳!E632),"",見積書内訳!E632)</f>
        <v/>
      </c>
      <c r="F632" s="164" t="str">
        <f>IF(ISBLANK(見積書内訳!F632),"",見積書内訳!F632)</f>
        <v/>
      </c>
      <c r="G632" s="124" t="str">
        <f t="shared" si="111"/>
        <v/>
      </c>
      <c r="H632" s="136"/>
      <c r="I632" s="140"/>
      <c r="J632" s="138"/>
      <c r="K632" s="124">
        <f t="shared" si="117"/>
        <v>0</v>
      </c>
      <c r="L632" s="136"/>
      <c r="M632" s="124" t="str">
        <f t="shared" si="113"/>
        <v/>
      </c>
      <c r="N632" s="136"/>
      <c r="O632" s="124" t="str">
        <f t="shared" si="114"/>
        <v/>
      </c>
      <c r="P632" s="168" t="str">
        <f t="shared" si="115"/>
        <v/>
      </c>
      <c r="Q632" s="146" t="str">
        <f t="shared" si="116"/>
        <v/>
      </c>
    </row>
    <row r="633" spans="1:17" ht="40.5" customHeight="1" x14ac:dyDescent="0.3">
      <c r="A633" s="160" t="str">
        <f>IF(ISBLANK(見積書内訳!A633),"",見積書内訳!A633)</f>
        <v/>
      </c>
      <c r="B633" s="161" t="str">
        <f>IF(ISBLANK(見積書内訳!B633),"",見積書内訳!B633)</f>
        <v/>
      </c>
      <c r="C633" s="161" t="str">
        <f>IF(ISBLANK(見積書内訳!C633),"",見積書内訳!C633)</f>
        <v/>
      </c>
      <c r="D633" s="162" t="str">
        <f>IF(ISBLANK(見積書内訳!D633),"",見積書内訳!D633)</f>
        <v/>
      </c>
      <c r="E633" s="163" t="str">
        <f>IF(ISBLANK(見積書内訳!E633),"",見積書内訳!E633)</f>
        <v/>
      </c>
      <c r="F633" s="164" t="str">
        <f>IF(ISBLANK(見積書内訳!F633),"",見積書内訳!F633)</f>
        <v/>
      </c>
      <c r="G633" s="124" t="str">
        <f t="shared" si="111"/>
        <v/>
      </c>
      <c r="H633" s="136"/>
      <c r="I633" s="140"/>
      <c r="J633" s="138"/>
      <c r="K633" s="124">
        <f t="shared" si="117"/>
        <v>0</v>
      </c>
      <c r="L633" s="136"/>
      <c r="M633" s="124" t="str">
        <f t="shared" si="113"/>
        <v/>
      </c>
      <c r="N633" s="136"/>
      <c r="O633" s="124" t="str">
        <f t="shared" si="114"/>
        <v/>
      </c>
      <c r="P633" s="168" t="str">
        <f t="shared" si="115"/>
        <v/>
      </c>
      <c r="Q633" s="146" t="str">
        <f t="shared" si="116"/>
        <v/>
      </c>
    </row>
    <row r="634" spans="1:17" ht="40.5" customHeight="1" x14ac:dyDescent="0.3">
      <c r="A634" s="160" t="str">
        <f>IF(ISBLANK(見積書内訳!A634),"",見積書内訳!A634)</f>
        <v/>
      </c>
      <c r="B634" s="161" t="str">
        <f>IF(ISBLANK(見積書内訳!B634),"",見積書内訳!B634)</f>
        <v/>
      </c>
      <c r="C634" s="161" t="str">
        <f>IF(ISBLANK(見積書内訳!C634),"",見積書内訳!C634)</f>
        <v/>
      </c>
      <c r="D634" s="162" t="str">
        <f>IF(ISBLANK(見積書内訳!D634),"",見積書内訳!D634)</f>
        <v/>
      </c>
      <c r="E634" s="163" t="str">
        <f>IF(ISBLANK(見積書内訳!E634),"",見積書内訳!E634)</f>
        <v/>
      </c>
      <c r="F634" s="164" t="str">
        <f>IF(ISBLANK(見積書内訳!F634),"",見積書内訳!F634)</f>
        <v/>
      </c>
      <c r="G634" s="124" t="str">
        <f t="shared" si="111"/>
        <v/>
      </c>
      <c r="H634" s="136"/>
      <c r="I634" s="140"/>
      <c r="J634" s="138"/>
      <c r="K634" s="124">
        <f t="shared" si="117"/>
        <v>0</v>
      </c>
      <c r="L634" s="136"/>
      <c r="M634" s="124" t="str">
        <f t="shared" si="113"/>
        <v/>
      </c>
      <c r="N634" s="136"/>
      <c r="O634" s="124" t="str">
        <f t="shared" si="114"/>
        <v/>
      </c>
      <c r="P634" s="168" t="str">
        <f t="shared" si="115"/>
        <v/>
      </c>
      <c r="Q634" s="146" t="str">
        <f t="shared" si="116"/>
        <v/>
      </c>
    </row>
    <row r="635" spans="1:17" ht="40.5" customHeight="1" x14ac:dyDescent="0.3">
      <c r="A635" s="160" t="str">
        <f>IF(ISBLANK(見積書内訳!A635),"",見積書内訳!A635)</f>
        <v/>
      </c>
      <c r="B635" s="161" t="str">
        <f>IF(ISBLANK(見積書内訳!B635),"",見積書内訳!B635)</f>
        <v/>
      </c>
      <c r="C635" s="161" t="str">
        <f>IF(ISBLANK(見積書内訳!C635),"",見積書内訳!C635)</f>
        <v/>
      </c>
      <c r="D635" s="162" t="str">
        <f>IF(ISBLANK(見積書内訳!D635),"",見積書内訳!D635)</f>
        <v/>
      </c>
      <c r="E635" s="163" t="str">
        <f>IF(ISBLANK(見積書内訳!E635),"",見積書内訳!E635)</f>
        <v/>
      </c>
      <c r="F635" s="164" t="str">
        <f>IF(ISBLANK(見積書内訳!F635),"",見積書内訳!F635)</f>
        <v/>
      </c>
      <c r="G635" s="124" t="str">
        <f t="shared" si="111"/>
        <v/>
      </c>
      <c r="H635" s="136"/>
      <c r="I635" s="140"/>
      <c r="J635" s="138"/>
      <c r="K635" s="124">
        <f t="shared" si="117"/>
        <v>0</v>
      </c>
      <c r="L635" s="136"/>
      <c r="M635" s="124" t="str">
        <f t="shared" si="113"/>
        <v/>
      </c>
      <c r="N635" s="136"/>
      <c r="O635" s="124" t="str">
        <f t="shared" si="114"/>
        <v/>
      </c>
      <c r="P635" s="168" t="str">
        <f t="shared" si="115"/>
        <v/>
      </c>
      <c r="Q635" s="146" t="str">
        <f t="shared" si="116"/>
        <v/>
      </c>
    </row>
    <row r="636" spans="1:17" ht="40.5" customHeight="1" x14ac:dyDescent="0.3">
      <c r="A636" s="160" t="str">
        <f>IF(ISBLANK(見積書内訳!A636),"",見積書内訳!A636)</f>
        <v/>
      </c>
      <c r="B636" s="161" t="str">
        <f>IF(ISBLANK(見積書内訳!B636),"",見積書内訳!B636)</f>
        <v/>
      </c>
      <c r="C636" s="161" t="str">
        <f>IF(ISBLANK(見積書内訳!C636),"",見積書内訳!C636)</f>
        <v/>
      </c>
      <c r="D636" s="162" t="str">
        <f>IF(ISBLANK(見積書内訳!D636),"",見積書内訳!D636)</f>
        <v/>
      </c>
      <c r="E636" s="163" t="str">
        <f>IF(ISBLANK(見積書内訳!E636),"",見積書内訳!E636)</f>
        <v/>
      </c>
      <c r="F636" s="164" t="str">
        <f>IF(ISBLANK(見積書内訳!F636),"",見積書内訳!F636)</f>
        <v/>
      </c>
      <c r="G636" s="124" t="str">
        <f t="shared" si="111"/>
        <v/>
      </c>
      <c r="H636" s="136"/>
      <c r="I636" s="140"/>
      <c r="J636" s="138"/>
      <c r="K636" s="124">
        <f t="shared" si="117"/>
        <v>0</v>
      </c>
      <c r="L636" s="136"/>
      <c r="M636" s="124" t="str">
        <f t="shared" si="113"/>
        <v/>
      </c>
      <c r="N636" s="136"/>
      <c r="O636" s="124" t="str">
        <f t="shared" si="114"/>
        <v/>
      </c>
      <c r="P636" s="168" t="str">
        <f t="shared" si="115"/>
        <v/>
      </c>
      <c r="Q636" s="146" t="str">
        <f t="shared" si="116"/>
        <v/>
      </c>
    </row>
    <row r="637" spans="1:17" ht="40.5" customHeight="1" x14ac:dyDescent="0.3">
      <c r="A637" s="160" t="str">
        <f>IF(ISBLANK(見積書内訳!A637),"",見積書内訳!A637)</f>
        <v/>
      </c>
      <c r="B637" s="161" t="str">
        <f>IF(ISBLANK(見積書内訳!B637),"",見積書内訳!B637)</f>
        <v/>
      </c>
      <c r="C637" s="161" t="str">
        <f>IF(ISBLANK(見積書内訳!C637),"",見積書内訳!C637)</f>
        <v/>
      </c>
      <c r="D637" s="162" t="str">
        <f>IF(ISBLANK(見積書内訳!D637),"",見積書内訳!D637)</f>
        <v/>
      </c>
      <c r="E637" s="163" t="str">
        <f>IF(ISBLANK(見積書内訳!E637),"",見積書内訳!E637)</f>
        <v/>
      </c>
      <c r="F637" s="164" t="str">
        <f>IF(ISBLANK(見積書内訳!F637),"",見積書内訳!F637)</f>
        <v/>
      </c>
      <c r="G637" s="124" t="str">
        <f t="shared" si="111"/>
        <v/>
      </c>
      <c r="H637" s="136"/>
      <c r="I637" s="140"/>
      <c r="J637" s="138"/>
      <c r="K637" s="124">
        <f t="shared" si="117"/>
        <v>0</v>
      </c>
      <c r="L637" s="136"/>
      <c r="M637" s="124" t="str">
        <f t="shared" si="113"/>
        <v/>
      </c>
      <c r="N637" s="136"/>
      <c r="O637" s="124" t="str">
        <f t="shared" si="114"/>
        <v/>
      </c>
      <c r="P637" s="168" t="str">
        <f t="shared" si="115"/>
        <v/>
      </c>
      <c r="Q637" s="146" t="str">
        <f t="shared" si="116"/>
        <v/>
      </c>
    </row>
    <row r="638" spans="1:17" ht="40.5" customHeight="1" x14ac:dyDescent="0.3">
      <c r="A638" s="160" t="str">
        <f>IF(ISBLANK(見積書内訳!A638),"",見積書内訳!A638)</f>
        <v/>
      </c>
      <c r="B638" s="161" t="str">
        <f>IF(ISBLANK(見積書内訳!B638),"",見積書内訳!B638)</f>
        <v/>
      </c>
      <c r="C638" s="161" t="str">
        <f>IF(ISBLANK(見積書内訳!C638),"",見積書内訳!C638)</f>
        <v/>
      </c>
      <c r="D638" s="162" t="str">
        <f>IF(ISBLANK(見積書内訳!D638),"",見積書内訳!D638)</f>
        <v/>
      </c>
      <c r="E638" s="163" t="str">
        <f>IF(ISBLANK(見積書内訳!E638),"",見積書内訳!E638)</f>
        <v/>
      </c>
      <c r="F638" s="164" t="str">
        <f>IF(ISBLANK(見積書内訳!F638),"",見積書内訳!F638)</f>
        <v/>
      </c>
      <c r="G638" s="124" t="str">
        <f t="shared" si="111"/>
        <v/>
      </c>
      <c r="H638" s="136"/>
      <c r="I638" s="140"/>
      <c r="J638" s="138"/>
      <c r="K638" s="124">
        <f t="shared" si="117"/>
        <v>0</v>
      </c>
      <c r="L638" s="136"/>
      <c r="M638" s="124" t="str">
        <f t="shared" si="113"/>
        <v/>
      </c>
      <c r="N638" s="136"/>
      <c r="O638" s="124" t="str">
        <f t="shared" si="114"/>
        <v/>
      </c>
      <c r="P638" s="168" t="str">
        <f t="shared" si="115"/>
        <v/>
      </c>
      <c r="Q638" s="146" t="str">
        <f t="shared" si="116"/>
        <v/>
      </c>
    </row>
    <row r="639" spans="1:17" ht="40.5" customHeight="1" x14ac:dyDescent="0.3">
      <c r="A639" s="160" t="str">
        <f>IF(ISBLANK(見積書内訳!A639),"",見積書内訳!A639)</f>
        <v/>
      </c>
      <c r="B639" s="161" t="str">
        <f>IF(ISBLANK(見積書内訳!B639),"",見積書内訳!B639)</f>
        <v/>
      </c>
      <c r="C639" s="161" t="str">
        <f>IF(ISBLANK(見積書内訳!C639),"",見積書内訳!C639)</f>
        <v/>
      </c>
      <c r="D639" s="162" t="str">
        <f>IF(ISBLANK(見積書内訳!D639),"",見積書内訳!D639)</f>
        <v/>
      </c>
      <c r="E639" s="163" t="str">
        <f>IF(ISBLANK(見積書内訳!E639),"",見積書内訳!E639)</f>
        <v/>
      </c>
      <c r="F639" s="164" t="str">
        <f>IF(ISBLANK(見積書内訳!F639),"",見積書内訳!F639)</f>
        <v/>
      </c>
      <c r="G639" s="124" t="str">
        <f t="shared" si="111"/>
        <v/>
      </c>
      <c r="H639" s="136"/>
      <c r="I639" s="140"/>
      <c r="J639" s="138"/>
      <c r="K639" s="124">
        <f t="shared" si="117"/>
        <v>0</v>
      </c>
      <c r="L639" s="136"/>
      <c r="M639" s="124" t="str">
        <f t="shared" si="113"/>
        <v/>
      </c>
      <c r="N639" s="136"/>
      <c r="O639" s="124" t="str">
        <f t="shared" si="114"/>
        <v/>
      </c>
      <c r="P639" s="168" t="str">
        <f t="shared" si="115"/>
        <v/>
      </c>
      <c r="Q639" s="146" t="str">
        <f t="shared" si="116"/>
        <v/>
      </c>
    </row>
    <row r="640" spans="1:17" ht="40.5" customHeight="1" x14ac:dyDescent="0.3">
      <c r="A640" s="160" t="str">
        <f>IF(ISBLANK(見積書内訳!A640),"",見積書内訳!A640)</f>
        <v/>
      </c>
      <c r="B640" s="161" t="str">
        <f>IF(ISBLANK(見積書内訳!B640),"",見積書内訳!B640)</f>
        <v/>
      </c>
      <c r="C640" s="161" t="str">
        <f>IF(ISBLANK(見積書内訳!C640),"",見積書内訳!C640)</f>
        <v/>
      </c>
      <c r="D640" s="162" t="str">
        <f>IF(ISBLANK(見積書内訳!D640),"",見積書内訳!D640)</f>
        <v/>
      </c>
      <c r="E640" s="163" t="str">
        <f>IF(ISBLANK(見積書内訳!E640),"",見積書内訳!E640)</f>
        <v/>
      </c>
      <c r="F640" s="164" t="str">
        <f>IF(ISBLANK(見積書内訳!F640),"",見積書内訳!F640)</f>
        <v/>
      </c>
      <c r="G640" s="124" t="str">
        <f t="shared" si="111"/>
        <v/>
      </c>
      <c r="H640" s="136"/>
      <c r="I640" s="140"/>
      <c r="J640" s="138"/>
      <c r="K640" s="124">
        <f t="shared" si="117"/>
        <v>0</v>
      </c>
      <c r="L640" s="136"/>
      <c r="M640" s="124" t="str">
        <f t="shared" si="113"/>
        <v/>
      </c>
      <c r="N640" s="136"/>
      <c r="O640" s="124" t="str">
        <f t="shared" si="114"/>
        <v/>
      </c>
      <c r="P640" s="168" t="str">
        <f t="shared" si="115"/>
        <v/>
      </c>
      <c r="Q640" s="146" t="str">
        <f t="shared" si="116"/>
        <v/>
      </c>
    </row>
    <row r="641" spans="1:17" ht="40.5" customHeight="1" x14ac:dyDescent="0.3">
      <c r="A641" s="160" t="str">
        <f>IF(ISBLANK(見積書内訳!A641),"",見積書内訳!A641)</f>
        <v/>
      </c>
      <c r="B641" s="161" t="str">
        <f>IF(ISBLANK(見積書内訳!B641),"",見積書内訳!B641)</f>
        <v/>
      </c>
      <c r="C641" s="161" t="str">
        <f>IF(ISBLANK(見積書内訳!C641),"",見積書内訳!C641)</f>
        <v/>
      </c>
      <c r="D641" s="162" t="str">
        <f>IF(ISBLANK(見積書内訳!D641),"",見積書内訳!D641)</f>
        <v/>
      </c>
      <c r="E641" s="163" t="str">
        <f>IF(ISBLANK(見積書内訳!E641),"",見積書内訳!E641)</f>
        <v/>
      </c>
      <c r="F641" s="164" t="str">
        <f>IF(ISBLANK(見積書内訳!F641),"",見積書内訳!F641)</f>
        <v/>
      </c>
      <c r="G641" s="124" t="str">
        <f t="shared" si="111"/>
        <v/>
      </c>
      <c r="H641" s="136"/>
      <c r="I641" s="140"/>
      <c r="J641" s="138"/>
      <c r="K641" s="124">
        <f t="shared" si="117"/>
        <v>0</v>
      </c>
      <c r="L641" s="136"/>
      <c r="M641" s="124" t="str">
        <f t="shared" si="113"/>
        <v/>
      </c>
      <c r="N641" s="136"/>
      <c r="O641" s="124" t="str">
        <f t="shared" si="114"/>
        <v/>
      </c>
      <c r="P641" s="168" t="str">
        <f t="shared" si="115"/>
        <v/>
      </c>
      <c r="Q641" s="146" t="str">
        <f t="shared" si="116"/>
        <v/>
      </c>
    </row>
    <row r="642" spans="1:17" ht="40.5" customHeight="1" x14ac:dyDescent="0.3">
      <c r="A642" s="160" t="str">
        <f>IF(ISBLANK(見積書内訳!A642),"",見積書内訳!A642)</f>
        <v/>
      </c>
      <c r="B642" s="161" t="str">
        <f>IF(ISBLANK(見積書内訳!B642),"",見積書内訳!B642)</f>
        <v/>
      </c>
      <c r="C642" s="161" t="str">
        <f>IF(ISBLANK(見積書内訳!C642),"",見積書内訳!C642)</f>
        <v/>
      </c>
      <c r="D642" s="162" t="str">
        <f>IF(ISBLANK(見積書内訳!D642),"",見積書内訳!D642)</f>
        <v/>
      </c>
      <c r="E642" s="163" t="str">
        <f>IF(ISBLANK(見積書内訳!E642),"",見積書内訳!E642)</f>
        <v/>
      </c>
      <c r="F642" s="164" t="str">
        <f>IF(ISBLANK(見積書内訳!F642),"",見積書内訳!F642)</f>
        <v/>
      </c>
      <c r="G642" s="124" t="str">
        <f t="shared" si="111"/>
        <v/>
      </c>
      <c r="H642" s="136"/>
      <c r="I642" s="140"/>
      <c r="J642" s="138"/>
      <c r="K642" s="124">
        <f t="shared" si="117"/>
        <v>0</v>
      </c>
      <c r="L642" s="136"/>
      <c r="M642" s="124" t="str">
        <f t="shared" si="113"/>
        <v/>
      </c>
      <c r="N642" s="136"/>
      <c r="O642" s="124" t="str">
        <f t="shared" si="114"/>
        <v/>
      </c>
      <c r="P642" s="168" t="str">
        <f t="shared" si="115"/>
        <v/>
      </c>
      <c r="Q642" s="146" t="str">
        <f t="shared" si="116"/>
        <v/>
      </c>
    </row>
    <row r="643" spans="1:17" ht="40.5" customHeight="1" x14ac:dyDescent="0.3">
      <c r="A643" s="160" t="str">
        <f>IF(ISBLANK(見積書内訳!A643),"",見積書内訳!A643)</f>
        <v/>
      </c>
      <c r="B643" s="161" t="str">
        <f>IF(ISBLANK(見積書内訳!B643),"",見積書内訳!B643)</f>
        <v/>
      </c>
      <c r="C643" s="161" t="str">
        <f>IF(ISBLANK(見積書内訳!C643),"",見積書内訳!C643)</f>
        <v/>
      </c>
      <c r="D643" s="162" t="str">
        <f>IF(ISBLANK(見積書内訳!D643),"",見積書内訳!D643)</f>
        <v/>
      </c>
      <c r="E643" s="163" t="str">
        <f>IF(ISBLANK(見積書内訳!E643),"",見積書内訳!E643)</f>
        <v/>
      </c>
      <c r="F643" s="164" t="str">
        <f>IF(ISBLANK(見積書内訳!F643),"",見積書内訳!F643)</f>
        <v/>
      </c>
      <c r="G643" s="124" t="str">
        <f t="shared" si="111"/>
        <v/>
      </c>
      <c r="H643" s="136"/>
      <c r="I643" s="140"/>
      <c r="J643" s="138"/>
      <c r="K643" s="124">
        <f t="shared" si="117"/>
        <v>0</v>
      </c>
      <c r="L643" s="136"/>
      <c r="M643" s="124" t="str">
        <f t="shared" si="113"/>
        <v/>
      </c>
      <c r="N643" s="136"/>
      <c r="O643" s="124" t="str">
        <f t="shared" si="114"/>
        <v/>
      </c>
      <c r="P643" s="168" t="str">
        <f t="shared" si="115"/>
        <v/>
      </c>
      <c r="Q643" s="146" t="str">
        <f t="shared" si="116"/>
        <v/>
      </c>
    </row>
    <row r="644" spans="1:17" ht="40.5" customHeight="1" x14ac:dyDescent="0.3">
      <c r="A644" s="160" t="str">
        <f>IF(ISBLANK(見積書内訳!A644),"",見積書内訳!A644)</f>
        <v/>
      </c>
      <c r="B644" s="161" t="str">
        <f>IF(ISBLANK(見積書内訳!B644),"",見積書内訳!B644)</f>
        <v/>
      </c>
      <c r="C644" s="161" t="str">
        <f>IF(ISBLANK(見積書内訳!C644),"",見積書内訳!C644)</f>
        <v/>
      </c>
      <c r="D644" s="162" t="str">
        <f>IF(ISBLANK(見積書内訳!D644),"",見積書内訳!D644)</f>
        <v/>
      </c>
      <c r="E644" s="163" t="str">
        <f>IF(ISBLANK(見積書内訳!E644),"",見積書内訳!E644)</f>
        <v/>
      </c>
      <c r="F644" s="164" t="str">
        <f>IF(ISBLANK(見積書内訳!F644),"",見積書内訳!F644)</f>
        <v/>
      </c>
      <c r="G644" s="124" t="str">
        <f t="shared" si="111"/>
        <v/>
      </c>
      <c r="H644" s="136"/>
      <c r="I644" s="140"/>
      <c r="J644" s="138"/>
      <c r="K644" s="124">
        <f t="shared" si="117"/>
        <v>0</v>
      </c>
      <c r="L644" s="136"/>
      <c r="M644" s="124" t="str">
        <f t="shared" si="113"/>
        <v/>
      </c>
      <c r="N644" s="136"/>
      <c r="O644" s="124" t="str">
        <f t="shared" si="114"/>
        <v/>
      </c>
      <c r="P644" s="168" t="str">
        <f t="shared" si="115"/>
        <v/>
      </c>
      <c r="Q644" s="146" t="str">
        <f t="shared" si="116"/>
        <v/>
      </c>
    </row>
    <row r="645" spans="1:17" ht="40.5" customHeight="1" x14ac:dyDescent="0.3">
      <c r="A645" s="160" t="str">
        <f>IF(ISBLANK(見積書内訳!A645),"",見積書内訳!A645)</f>
        <v/>
      </c>
      <c r="B645" s="161" t="str">
        <f>IF(ISBLANK(見積書内訳!B645),"",見積書内訳!B645)</f>
        <v/>
      </c>
      <c r="C645" s="161" t="str">
        <f>IF(ISBLANK(見積書内訳!C645),"",見積書内訳!C645)</f>
        <v/>
      </c>
      <c r="D645" s="162" t="str">
        <f>IF(ISBLANK(見積書内訳!D645),"",見積書内訳!D645)</f>
        <v/>
      </c>
      <c r="E645" s="163" t="str">
        <f>IF(ISBLANK(見積書内訳!E645),"",見積書内訳!E645)</f>
        <v/>
      </c>
      <c r="F645" s="164" t="str">
        <f>IF(ISBLANK(見積書内訳!F645),"",見積書内訳!F645)</f>
        <v/>
      </c>
      <c r="G645" s="124" t="str">
        <f t="shared" si="111"/>
        <v/>
      </c>
      <c r="H645" s="136"/>
      <c r="I645" s="140"/>
      <c r="J645" s="138"/>
      <c r="K645" s="124">
        <f t="shared" si="117"/>
        <v>0</v>
      </c>
      <c r="L645" s="136"/>
      <c r="M645" s="124" t="str">
        <f t="shared" si="113"/>
        <v/>
      </c>
      <c r="N645" s="136"/>
      <c r="O645" s="124" t="str">
        <f t="shared" si="114"/>
        <v/>
      </c>
      <c r="P645" s="168" t="str">
        <f t="shared" si="115"/>
        <v/>
      </c>
      <c r="Q645" s="146" t="str">
        <f t="shared" si="116"/>
        <v/>
      </c>
    </row>
    <row r="646" spans="1:17" ht="40.5" customHeight="1" x14ac:dyDescent="0.25">
      <c r="A646" s="123"/>
      <c r="B646" s="153" t="str">
        <f>IF(見積書内訳!B646="","",見積書内訳!B646)</f>
        <v>計</v>
      </c>
      <c r="C646" s="154"/>
      <c r="D646" s="155"/>
      <c r="E646" s="159"/>
      <c r="F646" s="155"/>
      <c r="G646" s="152">
        <f>SUM(G616:G645)</f>
        <v>0</v>
      </c>
      <c r="H646" s="156"/>
      <c r="I646" s="159"/>
      <c r="J646" s="156"/>
      <c r="K646" s="152">
        <f>SUM(K616:K645)</f>
        <v>0</v>
      </c>
      <c r="L646" s="156"/>
      <c r="M646" s="152">
        <f>SUM(M616:M645)</f>
        <v>0</v>
      </c>
      <c r="N646" s="157"/>
      <c r="O646" s="152">
        <f>SUM(O616:O645)</f>
        <v>0</v>
      </c>
      <c r="P646" s="157"/>
      <c r="Q646" s="152">
        <f>SUM(Q616:Q645)</f>
        <v>0</v>
      </c>
    </row>
    <row r="647" spans="1:17" ht="16.5" customHeight="1" x14ac:dyDescent="0.3">
      <c r="A647" s="110"/>
      <c r="B647" s="110"/>
      <c r="C647" s="108"/>
      <c r="D647" s="108"/>
      <c r="E647" s="108"/>
      <c r="F647" s="109"/>
      <c r="G647" s="109"/>
      <c r="H647" s="108"/>
      <c r="I647" s="108"/>
      <c r="J647" s="108"/>
      <c r="K647" s="109"/>
      <c r="L647" s="108"/>
      <c r="M647" s="109"/>
      <c r="N647" s="108"/>
      <c r="O647" s="109"/>
      <c r="P647" s="108"/>
      <c r="Q647" s="109"/>
    </row>
    <row r="648" spans="1:17" ht="16.5" customHeight="1" x14ac:dyDescent="0.15">
      <c r="A648" s="373" t="s">
        <v>63</v>
      </c>
      <c r="B648" s="373"/>
      <c r="C648" s="373"/>
      <c r="D648" s="373"/>
      <c r="E648" s="373"/>
      <c r="F648" s="373"/>
      <c r="G648" s="373"/>
      <c r="H648" s="373"/>
      <c r="I648" s="373"/>
      <c r="J648" s="373"/>
      <c r="K648" s="373"/>
      <c r="L648" s="373"/>
      <c r="M648" s="373"/>
      <c r="N648" s="373"/>
      <c r="O648" s="373"/>
      <c r="P648" s="373"/>
      <c r="Q648" s="373"/>
    </row>
    <row r="649" spans="1:17" ht="16.5" customHeight="1" x14ac:dyDescent="0.15">
      <c r="A649" s="373"/>
      <c r="B649" s="373"/>
      <c r="C649" s="373"/>
      <c r="D649" s="373"/>
      <c r="E649" s="373"/>
      <c r="F649" s="373"/>
      <c r="G649" s="373"/>
      <c r="H649" s="373"/>
      <c r="I649" s="373"/>
      <c r="J649" s="373"/>
      <c r="K649" s="373"/>
      <c r="L649" s="373"/>
      <c r="M649" s="373"/>
      <c r="N649" s="373"/>
      <c r="O649" s="373"/>
      <c r="P649" s="373"/>
      <c r="Q649" s="373"/>
    </row>
    <row r="650" spans="1:17" ht="16.5" customHeight="1" x14ac:dyDescent="0.15">
      <c r="A650" s="374"/>
      <c r="B650" s="374"/>
      <c r="C650" s="374"/>
      <c r="D650" s="374"/>
      <c r="E650" s="374"/>
      <c r="F650" s="374"/>
      <c r="G650" s="374"/>
      <c r="H650" s="374"/>
      <c r="I650" s="374"/>
      <c r="J650" s="374"/>
      <c r="K650" s="374"/>
      <c r="L650" s="374"/>
      <c r="M650" s="374"/>
      <c r="N650" s="374"/>
      <c r="O650" s="374"/>
      <c r="P650" s="374"/>
      <c r="Q650" s="374"/>
    </row>
    <row r="651" spans="1:17" s="7" customFormat="1" ht="24" customHeight="1" x14ac:dyDescent="0.2">
      <c r="A651" s="375">
        <f>IF(見積書内訳!A651="","",見積書内訳!A651)</f>
        <v>18</v>
      </c>
      <c r="B651" s="480" t="str">
        <f>IF(ISBLANK(見積書表紙!$C$22),"",見積書表紙!$C$22)</f>
        <v/>
      </c>
      <c r="C651" s="166"/>
      <c r="D651" s="482" t="s">
        <v>118</v>
      </c>
      <c r="E651" s="483"/>
      <c r="F651" s="483"/>
      <c r="G651" s="484"/>
      <c r="H651" s="482" t="s">
        <v>119</v>
      </c>
      <c r="I651" s="483"/>
      <c r="J651" s="483"/>
      <c r="K651" s="484"/>
      <c r="L651" s="381" t="s">
        <v>147</v>
      </c>
      <c r="M651" s="383"/>
      <c r="N651" s="381" t="s">
        <v>120</v>
      </c>
      <c r="O651" s="383"/>
      <c r="P651" s="482" t="s">
        <v>132</v>
      </c>
      <c r="Q651" s="488"/>
    </row>
    <row r="652" spans="1:17" s="7" customFormat="1" ht="24" customHeight="1" x14ac:dyDescent="0.2">
      <c r="A652" s="376"/>
      <c r="B652" s="481"/>
      <c r="C652" s="167"/>
      <c r="D652" s="485"/>
      <c r="E652" s="486"/>
      <c r="F652" s="486"/>
      <c r="G652" s="487"/>
      <c r="H652" s="485"/>
      <c r="I652" s="486"/>
      <c r="J652" s="486"/>
      <c r="K652" s="487"/>
      <c r="L652" s="384" t="str">
        <f>L614</f>
        <v>(第　 回)</v>
      </c>
      <c r="M652" s="386"/>
      <c r="N652" s="384" t="str">
        <f>N614</f>
        <v>(第 回)</v>
      </c>
      <c r="O652" s="386"/>
      <c r="P652" s="485"/>
      <c r="Q652" s="489"/>
    </row>
    <row r="653" spans="1:17" s="7" customFormat="1" ht="40.5" customHeight="1" x14ac:dyDescent="0.2">
      <c r="A653" s="111" t="s">
        <v>52</v>
      </c>
      <c r="B653" s="112" t="s">
        <v>6</v>
      </c>
      <c r="C653" s="113" t="s">
        <v>53</v>
      </c>
      <c r="D653" s="112" t="s">
        <v>7</v>
      </c>
      <c r="E653" s="112" t="s">
        <v>0</v>
      </c>
      <c r="F653" s="114" t="s">
        <v>8</v>
      </c>
      <c r="G653" s="114" t="s">
        <v>9</v>
      </c>
      <c r="H653" s="112" t="s">
        <v>7</v>
      </c>
      <c r="I653" s="112" t="s">
        <v>0</v>
      </c>
      <c r="J653" s="112" t="s">
        <v>8</v>
      </c>
      <c r="K653" s="114" t="s">
        <v>9</v>
      </c>
      <c r="L653" s="112" t="s">
        <v>7</v>
      </c>
      <c r="M653" s="114" t="s">
        <v>9</v>
      </c>
      <c r="N653" s="112" t="s">
        <v>7</v>
      </c>
      <c r="O653" s="114" t="s">
        <v>9</v>
      </c>
      <c r="P653" s="112" t="s">
        <v>7</v>
      </c>
      <c r="Q653" s="145" t="s">
        <v>9</v>
      </c>
    </row>
    <row r="654" spans="1:17" ht="40.5" customHeight="1" x14ac:dyDescent="0.3">
      <c r="A654" s="160" t="str">
        <f>IF(ISBLANK(見積書内訳!A654),"",見積書内訳!A654)</f>
        <v/>
      </c>
      <c r="B654" s="161" t="str">
        <f>IF(ISBLANK(見積書内訳!B654),"",見積書内訳!B654)</f>
        <v/>
      </c>
      <c r="C654" s="161" t="str">
        <f>IF(ISBLANK(見積書内訳!C654),"",見積書内訳!C654)</f>
        <v/>
      </c>
      <c r="D654" s="162" t="str">
        <f>IF(ISBLANK(見積書内訳!D654),"",見積書内訳!D654)</f>
        <v/>
      </c>
      <c r="E654" s="163" t="str">
        <f>IF(ISBLANK(見積書内訳!E654),"",見積書内訳!E654)</f>
        <v/>
      </c>
      <c r="F654" s="164" t="str">
        <f>IF(ISBLANK(見積書内訳!F654),"",見積書内訳!F654)</f>
        <v/>
      </c>
      <c r="G654" s="124" t="str">
        <f>IF(D654="","",D654*F654)</f>
        <v/>
      </c>
      <c r="H654" s="136"/>
      <c r="I654" s="137"/>
      <c r="J654" s="138"/>
      <c r="K654" s="124">
        <f>H654*J654</f>
        <v>0</v>
      </c>
      <c r="L654" s="136"/>
      <c r="M654" s="124" t="str">
        <f>IF(ISERROR(L654*F654),"",L654*F654)</f>
        <v/>
      </c>
      <c r="N654" s="136"/>
      <c r="O654" s="124" t="str">
        <f>IF(ISERROR(F654*N654),"",F654*N654)</f>
        <v/>
      </c>
      <c r="P654" s="168" t="str">
        <f>IF(M654="","",SUM(L654,O654))</f>
        <v/>
      </c>
      <c r="Q654" s="146" t="str">
        <f>IF(ISERROR(P654*F654),"",P654*F654)</f>
        <v/>
      </c>
    </row>
    <row r="655" spans="1:17" ht="40.5" customHeight="1" x14ac:dyDescent="0.3">
      <c r="A655" s="160" t="str">
        <f>IF(ISBLANK(見積書内訳!A655),"",見積書内訳!A655)</f>
        <v/>
      </c>
      <c r="B655" s="161" t="str">
        <f>IF(ISBLANK(見積書内訳!B655),"",見積書内訳!B655)</f>
        <v/>
      </c>
      <c r="C655" s="161" t="str">
        <f>IF(ISBLANK(見積書内訳!C655),"",見積書内訳!C655)</f>
        <v/>
      </c>
      <c r="D655" s="162" t="str">
        <f>IF(ISBLANK(見積書内訳!D655),"",見積書内訳!D655)</f>
        <v/>
      </c>
      <c r="E655" s="163" t="str">
        <f>IF(ISBLANK(見積書内訳!E655),"",見積書内訳!E655)</f>
        <v/>
      </c>
      <c r="F655" s="164" t="str">
        <f>IF(ISBLANK(見積書内訳!F655),"",見積書内訳!F655)</f>
        <v/>
      </c>
      <c r="G655" s="124" t="str">
        <f t="shared" ref="G655:G683" si="118">IF(D655="","",D655*F655)</f>
        <v/>
      </c>
      <c r="H655" s="136"/>
      <c r="I655" s="137"/>
      <c r="J655" s="138"/>
      <c r="K655" s="124">
        <f t="shared" ref="K655:K658" si="119">H655*J655</f>
        <v>0</v>
      </c>
      <c r="L655" s="136"/>
      <c r="M655" s="124" t="str">
        <f t="shared" ref="M655:M683" si="120">IF(ISERROR(L655*F655),"",L655*F655)</f>
        <v/>
      </c>
      <c r="N655" s="136"/>
      <c r="O655" s="124" t="str">
        <f t="shared" ref="O655:O683" si="121">IF(ISERROR(F655*N655),"",F655*N655)</f>
        <v/>
      </c>
      <c r="P655" s="168" t="str">
        <f t="shared" ref="P655:P683" si="122">IF(M655="","",SUM(L655,O655))</f>
        <v/>
      </c>
      <c r="Q655" s="146" t="str">
        <f t="shared" ref="Q655:Q683" si="123">IF(ISERROR(P655*F655),"",P655*F655)</f>
        <v/>
      </c>
    </row>
    <row r="656" spans="1:17" ht="40.5" customHeight="1" x14ac:dyDescent="0.3">
      <c r="A656" s="160" t="str">
        <f>IF(ISBLANK(見積書内訳!A656),"",見積書内訳!A656)</f>
        <v/>
      </c>
      <c r="B656" s="161" t="str">
        <f>IF(ISBLANK(見積書内訳!B656),"",見積書内訳!B656)</f>
        <v/>
      </c>
      <c r="C656" s="161" t="str">
        <f>IF(ISBLANK(見積書内訳!C656),"",見積書内訳!C656)</f>
        <v/>
      </c>
      <c r="D656" s="162" t="str">
        <f>IF(ISBLANK(見積書内訳!D656),"",見積書内訳!D656)</f>
        <v/>
      </c>
      <c r="E656" s="163" t="str">
        <f>IF(ISBLANK(見積書内訳!E656),"",見積書内訳!E656)</f>
        <v/>
      </c>
      <c r="F656" s="164" t="str">
        <f>IF(ISBLANK(見積書内訳!F656),"",見積書内訳!F656)</f>
        <v/>
      </c>
      <c r="G656" s="124" t="str">
        <f t="shared" si="118"/>
        <v/>
      </c>
      <c r="H656" s="136"/>
      <c r="I656" s="137"/>
      <c r="J656" s="138"/>
      <c r="K656" s="124">
        <f t="shared" si="119"/>
        <v>0</v>
      </c>
      <c r="L656" s="136"/>
      <c r="M656" s="124" t="str">
        <f t="shared" si="120"/>
        <v/>
      </c>
      <c r="N656" s="136"/>
      <c r="O656" s="124" t="str">
        <f t="shared" si="121"/>
        <v/>
      </c>
      <c r="P656" s="168" t="str">
        <f t="shared" si="122"/>
        <v/>
      </c>
      <c r="Q656" s="146" t="str">
        <f t="shared" si="123"/>
        <v/>
      </c>
    </row>
    <row r="657" spans="1:17" ht="40.5" customHeight="1" x14ac:dyDescent="0.3">
      <c r="A657" s="160" t="str">
        <f>IF(ISBLANK(見積書内訳!A657),"",見積書内訳!A657)</f>
        <v/>
      </c>
      <c r="B657" s="161" t="str">
        <f>IF(ISBLANK(見積書内訳!B657),"",見積書内訳!B657)</f>
        <v/>
      </c>
      <c r="C657" s="161" t="str">
        <f>IF(ISBLANK(見積書内訳!C657),"",見積書内訳!C657)</f>
        <v/>
      </c>
      <c r="D657" s="162" t="str">
        <f>IF(ISBLANK(見積書内訳!D657),"",見積書内訳!D657)</f>
        <v/>
      </c>
      <c r="E657" s="163" t="str">
        <f>IF(ISBLANK(見積書内訳!E657),"",見積書内訳!E657)</f>
        <v/>
      </c>
      <c r="F657" s="164" t="str">
        <f>IF(ISBLANK(見積書内訳!F657),"",見積書内訳!F657)</f>
        <v/>
      </c>
      <c r="G657" s="124" t="str">
        <f t="shared" si="118"/>
        <v/>
      </c>
      <c r="H657" s="136"/>
      <c r="I657" s="137"/>
      <c r="J657" s="138"/>
      <c r="K657" s="124">
        <f t="shared" si="119"/>
        <v>0</v>
      </c>
      <c r="L657" s="136"/>
      <c r="M657" s="124" t="str">
        <f t="shared" si="120"/>
        <v/>
      </c>
      <c r="N657" s="136"/>
      <c r="O657" s="124" t="str">
        <f t="shared" si="121"/>
        <v/>
      </c>
      <c r="P657" s="168" t="str">
        <f t="shared" si="122"/>
        <v/>
      </c>
      <c r="Q657" s="146" t="str">
        <f t="shared" si="123"/>
        <v/>
      </c>
    </row>
    <row r="658" spans="1:17" ht="40.5" customHeight="1" x14ac:dyDescent="0.3">
      <c r="A658" s="160" t="str">
        <f>IF(ISBLANK(見積書内訳!A658),"",見積書内訳!A658)</f>
        <v/>
      </c>
      <c r="B658" s="161" t="str">
        <f>IF(ISBLANK(見積書内訳!B658),"",見積書内訳!B658)</f>
        <v/>
      </c>
      <c r="C658" s="161" t="str">
        <f>IF(ISBLANK(見積書内訳!C658),"",見積書内訳!C658)</f>
        <v/>
      </c>
      <c r="D658" s="162" t="str">
        <f>IF(ISBLANK(見積書内訳!D658),"",見積書内訳!D658)</f>
        <v/>
      </c>
      <c r="E658" s="163" t="str">
        <f>IF(ISBLANK(見積書内訳!E658),"",見積書内訳!E658)</f>
        <v/>
      </c>
      <c r="F658" s="164" t="str">
        <f>IF(ISBLANK(見積書内訳!F658),"",見積書内訳!F658)</f>
        <v/>
      </c>
      <c r="G658" s="124" t="str">
        <f t="shared" si="118"/>
        <v/>
      </c>
      <c r="H658" s="136"/>
      <c r="I658" s="137"/>
      <c r="J658" s="138"/>
      <c r="K658" s="124">
        <f t="shared" si="119"/>
        <v>0</v>
      </c>
      <c r="L658" s="136"/>
      <c r="M658" s="124" t="str">
        <f t="shared" si="120"/>
        <v/>
      </c>
      <c r="N658" s="136"/>
      <c r="O658" s="124" t="str">
        <f t="shared" si="121"/>
        <v/>
      </c>
      <c r="P658" s="168" t="str">
        <f t="shared" si="122"/>
        <v/>
      </c>
      <c r="Q658" s="146" t="str">
        <f t="shared" si="123"/>
        <v/>
      </c>
    </row>
    <row r="659" spans="1:17" ht="40.5" customHeight="1" x14ac:dyDescent="0.3">
      <c r="A659" s="160" t="str">
        <f>IF(ISBLANK(見積書内訳!A659),"",見積書内訳!A659)</f>
        <v/>
      </c>
      <c r="B659" s="161" t="str">
        <f>IF(ISBLANK(見積書内訳!B659),"",見積書内訳!B659)</f>
        <v/>
      </c>
      <c r="C659" s="161" t="str">
        <f>IF(ISBLANK(見積書内訳!C659),"",見積書内訳!C659)</f>
        <v/>
      </c>
      <c r="D659" s="162" t="str">
        <f>IF(ISBLANK(見積書内訳!D659),"",見積書内訳!D659)</f>
        <v/>
      </c>
      <c r="E659" s="163" t="str">
        <f>IF(ISBLANK(見積書内訳!E659),"",見積書内訳!E659)</f>
        <v/>
      </c>
      <c r="F659" s="164" t="str">
        <f>IF(ISBLANK(見積書内訳!F659),"",見積書内訳!F659)</f>
        <v/>
      </c>
      <c r="G659" s="124" t="str">
        <f t="shared" si="118"/>
        <v/>
      </c>
      <c r="H659" s="136"/>
      <c r="I659" s="137"/>
      <c r="J659" s="138"/>
      <c r="K659" s="124">
        <f>H659*J659</f>
        <v>0</v>
      </c>
      <c r="L659" s="136"/>
      <c r="M659" s="124" t="str">
        <f t="shared" si="120"/>
        <v/>
      </c>
      <c r="N659" s="136"/>
      <c r="O659" s="124" t="str">
        <f t="shared" si="121"/>
        <v/>
      </c>
      <c r="P659" s="168" t="str">
        <f t="shared" si="122"/>
        <v/>
      </c>
      <c r="Q659" s="146" t="str">
        <f t="shared" si="123"/>
        <v/>
      </c>
    </row>
    <row r="660" spans="1:17" ht="40.5" customHeight="1" x14ac:dyDescent="0.3">
      <c r="A660" s="160" t="str">
        <f>IF(ISBLANK(見積書内訳!A660),"",見積書内訳!A660)</f>
        <v/>
      </c>
      <c r="B660" s="161" t="str">
        <f>IF(ISBLANK(見積書内訳!B660),"",見積書内訳!B660)</f>
        <v/>
      </c>
      <c r="C660" s="161" t="str">
        <f>IF(ISBLANK(見積書内訳!C660),"",見積書内訳!C660)</f>
        <v/>
      </c>
      <c r="D660" s="162" t="str">
        <f>IF(ISBLANK(見積書内訳!D660),"",見積書内訳!D660)</f>
        <v/>
      </c>
      <c r="E660" s="163" t="str">
        <f>IF(ISBLANK(見積書内訳!E660),"",見積書内訳!E660)</f>
        <v/>
      </c>
      <c r="F660" s="164" t="str">
        <f>IF(ISBLANK(見積書内訳!F660),"",見積書内訳!F660)</f>
        <v/>
      </c>
      <c r="G660" s="124" t="str">
        <f t="shared" si="118"/>
        <v/>
      </c>
      <c r="H660" s="136"/>
      <c r="I660" s="137"/>
      <c r="J660" s="138"/>
      <c r="K660" s="124">
        <f>H660*J660</f>
        <v>0</v>
      </c>
      <c r="L660" s="136"/>
      <c r="M660" s="124" t="str">
        <f t="shared" si="120"/>
        <v/>
      </c>
      <c r="N660" s="136"/>
      <c r="O660" s="124" t="str">
        <f t="shared" si="121"/>
        <v/>
      </c>
      <c r="P660" s="168" t="str">
        <f t="shared" si="122"/>
        <v/>
      </c>
      <c r="Q660" s="146" t="str">
        <f t="shared" si="123"/>
        <v/>
      </c>
    </row>
    <row r="661" spans="1:17" ht="40.5" customHeight="1" x14ac:dyDescent="0.3">
      <c r="A661" s="160" t="str">
        <f>IF(ISBLANK(見積書内訳!A661),"",見積書内訳!A661)</f>
        <v/>
      </c>
      <c r="B661" s="161" t="str">
        <f>IF(ISBLANK(見積書内訳!B661),"",見積書内訳!B661)</f>
        <v/>
      </c>
      <c r="C661" s="161" t="str">
        <f>IF(ISBLANK(見積書内訳!C661),"",見積書内訳!C661)</f>
        <v/>
      </c>
      <c r="D661" s="162" t="str">
        <f>IF(ISBLANK(見積書内訳!D661),"",見積書内訳!D661)</f>
        <v/>
      </c>
      <c r="E661" s="163" t="str">
        <f>IF(ISBLANK(見積書内訳!E661),"",見積書内訳!E661)</f>
        <v/>
      </c>
      <c r="F661" s="164" t="str">
        <f>IF(ISBLANK(見積書内訳!F661),"",見積書内訳!F661)</f>
        <v/>
      </c>
      <c r="G661" s="124" t="str">
        <f t="shared" si="118"/>
        <v/>
      </c>
      <c r="H661" s="136"/>
      <c r="I661" s="137"/>
      <c r="J661" s="138"/>
      <c r="K661" s="124">
        <f t="shared" ref="K661:K683" si="124">H661*J661</f>
        <v>0</v>
      </c>
      <c r="L661" s="136"/>
      <c r="M661" s="124" t="str">
        <f t="shared" si="120"/>
        <v/>
      </c>
      <c r="N661" s="136"/>
      <c r="O661" s="124" t="str">
        <f t="shared" si="121"/>
        <v/>
      </c>
      <c r="P661" s="168" t="str">
        <f t="shared" si="122"/>
        <v/>
      </c>
      <c r="Q661" s="146" t="str">
        <f t="shared" si="123"/>
        <v/>
      </c>
    </row>
    <row r="662" spans="1:17" ht="40.5" customHeight="1" x14ac:dyDescent="0.3">
      <c r="A662" s="160" t="str">
        <f>IF(ISBLANK(見積書内訳!A662),"",見積書内訳!A662)</f>
        <v/>
      </c>
      <c r="B662" s="161" t="str">
        <f>IF(ISBLANK(見積書内訳!B662),"",見積書内訳!B662)</f>
        <v/>
      </c>
      <c r="C662" s="161" t="str">
        <f>IF(ISBLANK(見積書内訳!C662),"",見積書内訳!C662)</f>
        <v/>
      </c>
      <c r="D662" s="162" t="str">
        <f>IF(ISBLANK(見積書内訳!D662),"",見積書内訳!D662)</f>
        <v/>
      </c>
      <c r="E662" s="163" t="str">
        <f>IF(ISBLANK(見積書内訳!E662),"",見積書内訳!E662)</f>
        <v/>
      </c>
      <c r="F662" s="164" t="str">
        <f>IF(ISBLANK(見積書内訳!F662),"",見積書内訳!F662)</f>
        <v/>
      </c>
      <c r="G662" s="124" t="str">
        <f t="shared" si="118"/>
        <v/>
      </c>
      <c r="H662" s="136"/>
      <c r="I662" s="137"/>
      <c r="J662" s="138"/>
      <c r="K662" s="124">
        <f t="shared" si="124"/>
        <v>0</v>
      </c>
      <c r="L662" s="136"/>
      <c r="M662" s="124" t="str">
        <f t="shared" si="120"/>
        <v/>
      </c>
      <c r="N662" s="136"/>
      <c r="O662" s="124" t="str">
        <f t="shared" si="121"/>
        <v/>
      </c>
      <c r="P662" s="168" t="str">
        <f t="shared" si="122"/>
        <v/>
      </c>
      <c r="Q662" s="146" t="str">
        <f t="shared" si="123"/>
        <v/>
      </c>
    </row>
    <row r="663" spans="1:17" ht="40.5" customHeight="1" x14ac:dyDescent="0.3">
      <c r="A663" s="160" t="str">
        <f>IF(ISBLANK(見積書内訳!A663),"",見積書内訳!A663)</f>
        <v/>
      </c>
      <c r="B663" s="161" t="str">
        <f>IF(ISBLANK(見積書内訳!B663),"",見積書内訳!B663)</f>
        <v/>
      </c>
      <c r="C663" s="161" t="str">
        <f>IF(ISBLANK(見積書内訳!C663),"",見積書内訳!C663)</f>
        <v/>
      </c>
      <c r="D663" s="162" t="str">
        <f>IF(ISBLANK(見積書内訳!D663),"",見積書内訳!D663)</f>
        <v/>
      </c>
      <c r="E663" s="163" t="str">
        <f>IF(ISBLANK(見積書内訳!E663),"",見積書内訳!E663)</f>
        <v/>
      </c>
      <c r="F663" s="164" t="str">
        <f>IF(ISBLANK(見積書内訳!F663),"",見積書内訳!F663)</f>
        <v/>
      </c>
      <c r="G663" s="124" t="str">
        <f t="shared" si="118"/>
        <v/>
      </c>
      <c r="H663" s="136"/>
      <c r="I663" s="137"/>
      <c r="J663" s="138"/>
      <c r="K663" s="124">
        <f t="shared" si="124"/>
        <v>0</v>
      </c>
      <c r="L663" s="136"/>
      <c r="M663" s="124" t="str">
        <f t="shared" si="120"/>
        <v/>
      </c>
      <c r="N663" s="136"/>
      <c r="O663" s="124" t="str">
        <f t="shared" si="121"/>
        <v/>
      </c>
      <c r="P663" s="168" t="str">
        <f t="shared" si="122"/>
        <v/>
      </c>
      <c r="Q663" s="146" t="str">
        <f t="shared" si="123"/>
        <v/>
      </c>
    </row>
    <row r="664" spans="1:17" ht="40.5" customHeight="1" x14ac:dyDescent="0.3">
      <c r="A664" s="160" t="str">
        <f>IF(ISBLANK(見積書内訳!A664),"",見積書内訳!A664)</f>
        <v/>
      </c>
      <c r="B664" s="161" t="str">
        <f>IF(ISBLANK(見積書内訳!B664),"",見積書内訳!B664)</f>
        <v/>
      </c>
      <c r="C664" s="161" t="str">
        <f>IF(ISBLANK(見積書内訳!C664),"",見積書内訳!C664)</f>
        <v/>
      </c>
      <c r="D664" s="162" t="str">
        <f>IF(ISBLANK(見積書内訳!D664),"",見積書内訳!D664)</f>
        <v/>
      </c>
      <c r="E664" s="163" t="str">
        <f>IF(ISBLANK(見積書内訳!E664),"",見積書内訳!E664)</f>
        <v/>
      </c>
      <c r="F664" s="164" t="str">
        <f>IF(ISBLANK(見積書内訳!F664),"",見積書内訳!F664)</f>
        <v/>
      </c>
      <c r="G664" s="124" t="str">
        <f t="shared" si="118"/>
        <v/>
      </c>
      <c r="H664" s="136"/>
      <c r="I664" s="137"/>
      <c r="J664" s="138"/>
      <c r="K664" s="124">
        <f t="shared" si="124"/>
        <v>0</v>
      </c>
      <c r="L664" s="136"/>
      <c r="M664" s="124" t="str">
        <f t="shared" si="120"/>
        <v/>
      </c>
      <c r="N664" s="136"/>
      <c r="O664" s="124" t="str">
        <f t="shared" si="121"/>
        <v/>
      </c>
      <c r="P664" s="168" t="str">
        <f t="shared" si="122"/>
        <v/>
      </c>
      <c r="Q664" s="146" t="str">
        <f t="shared" si="123"/>
        <v/>
      </c>
    </row>
    <row r="665" spans="1:17" ht="40.5" customHeight="1" x14ac:dyDescent="0.3">
      <c r="A665" s="160" t="str">
        <f>IF(ISBLANK(見積書内訳!A665),"",見積書内訳!A665)</f>
        <v/>
      </c>
      <c r="B665" s="161" t="str">
        <f>IF(ISBLANK(見積書内訳!B665),"",見積書内訳!B665)</f>
        <v/>
      </c>
      <c r="C665" s="161" t="str">
        <f>IF(ISBLANK(見積書内訳!C665),"",見積書内訳!C665)</f>
        <v/>
      </c>
      <c r="D665" s="162" t="str">
        <f>IF(ISBLANK(見積書内訳!D665),"",見積書内訳!D665)</f>
        <v/>
      </c>
      <c r="E665" s="163" t="str">
        <f>IF(ISBLANK(見積書内訳!E665),"",見積書内訳!E665)</f>
        <v/>
      </c>
      <c r="F665" s="164" t="str">
        <f>IF(ISBLANK(見積書内訳!F665),"",見積書内訳!F665)</f>
        <v/>
      </c>
      <c r="G665" s="124" t="str">
        <f t="shared" si="118"/>
        <v/>
      </c>
      <c r="H665" s="136"/>
      <c r="I665" s="137"/>
      <c r="J665" s="138"/>
      <c r="K665" s="124">
        <f t="shared" si="124"/>
        <v>0</v>
      </c>
      <c r="L665" s="136"/>
      <c r="M665" s="124" t="str">
        <f t="shared" si="120"/>
        <v/>
      </c>
      <c r="N665" s="136"/>
      <c r="O665" s="124" t="str">
        <f t="shared" si="121"/>
        <v/>
      </c>
      <c r="P665" s="168" t="str">
        <f t="shared" si="122"/>
        <v/>
      </c>
      <c r="Q665" s="146" t="str">
        <f t="shared" si="123"/>
        <v/>
      </c>
    </row>
    <row r="666" spans="1:17" ht="40.5" customHeight="1" x14ac:dyDescent="0.3">
      <c r="A666" s="160" t="str">
        <f>IF(ISBLANK(見積書内訳!A666),"",見積書内訳!A666)</f>
        <v/>
      </c>
      <c r="B666" s="161" t="str">
        <f>IF(ISBLANK(見積書内訳!B666),"",見積書内訳!B666)</f>
        <v/>
      </c>
      <c r="C666" s="161" t="str">
        <f>IF(ISBLANK(見積書内訳!C666),"",見積書内訳!C666)</f>
        <v/>
      </c>
      <c r="D666" s="162" t="str">
        <f>IF(ISBLANK(見積書内訳!D666),"",見積書内訳!D666)</f>
        <v/>
      </c>
      <c r="E666" s="163" t="str">
        <f>IF(ISBLANK(見積書内訳!E666),"",見積書内訳!E666)</f>
        <v/>
      </c>
      <c r="F666" s="164" t="str">
        <f>IF(ISBLANK(見積書内訳!F666),"",見積書内訳!F666)</f>
        <v/>
      </c>
      <c r="G666" s="124" t="str">
        <f t="shared" si="118"/>
        <v/>
      </c>
      <c r="H666" s="136"/>
      <c r="I666" s="137"/>
      <c r="J666" s="138"/>
      <c r="K666" s="124">
        <f t="shared" si="124"/>
        <v>0</v>
      </c>
      <c r="L666" s="136"/>
      <c r="M666" s="124" t="str">
        <f t="shared" si="120"/>
        <v/>
      </c>
      <c r="N666" s="136"/>
      <c r="O666" s="124" t="str">
        <f t="shared" si="121"/>
        <v/>
      </c>
      <c r="P666" s="168" t="str">
        <f t="shared" si="122"/>
        <v/>
      </c>
      <c r="Q666" s="146" t="str">
        <f t="shared" si="123"/>
        <v/>
      </c>
    </row>
    <row r="667" spans="1:17" ht="40.5" customHeight="1" x14ac:dyDescent="0.3">
      <c r="A667" s="160" t="str">
        <f>IF(ISBLANK(見積書内訳!A667),"",見積書内訳!A667)</f>
        <v/>
      </c>
      <c r="B667" s="161" t="str">
        <f>IF(ISBLANK(見積書内訳!B667),"",見積書内訳!B667)</f>
        <v/>
      </c>
      <c r="C667" s="161" t="str">
        <f>IF(ISBLANK(見積書内訳!C667),"",見積書内訳!C667)</f>
        <v/>
      </c>
      <c r="D667" s="162" t="str">
        <f>IF(ISBLANK(見積書内訳!D667),"",見積書内訳!D667)</f>
        <v/>
      </c>
      <c r="E667" s="163" t="str">
        <f>IF(ISBLANK(見積書内訳!E667),"",見積書内訳!E667)</f>
        <v/>
      </c>
      <c r="F667" s="164" t="str">
        <f>IF(ISBLANK(見積書内訳!F667),"",見積書内訳!F667)</f>
        <v/>
      </c>
      <c r="G667" s="124" t="str">
        <f t="shared" si="118"/>
        <v/>
      </c>
      <c r="H667" s="136"/>
      <c r="I667" s="140"/>
      <c r="J667" s="138"/>
      <c r="K667" s="124">
        <f t="shared" si="124"/>
        <v>0</v>
      </c>
      <c r="L667" s="136"/>
      <c r="M667" s="124" t="str">
        <f t="shared" si="120"/>
        <v/>
      </c>
      <c r="N667" s="136"/>
      <c r="O667" s="124" t="str">
        <f t="shared" si="121"/>
        <v/>
      </c>
      <c r="P667" s="168" t="str">
        <f t="shared" si="122"/>
        <v/>
      </c>
      <c r="Q667" s="146" t="str">
        <f t="shared" si="123"/>
        <v/>
      </c>
    </row>
    <row r="668" spans="1:17" ht="40.5" customHeight="1" x14ac:dyDescent="0.3">
      <c r="A668" s="160" t="str">
        <f>IF(ISBLANK(見積書内訳!A668),"",見積書内訳!A668)</f>
        <v/>
      </c>
      <c r="B668" s="161" t="str">
        <f>IF(ISBLANK(見積書内訳!B668),"",見積書内訳!B668)</f>
        <v/>
      </c>
      <c r="C668" s="161" t="str">
        <f>IF(ISBLANK(見積書内訳!C668),"",見積書内訳!C668)</f>
        <v/>
      </c>
      <c r="D668" s="162" t="str">
        <f>IF(ISBLANK(見積書内訳!D668),"",見積書内訳!D668)</f>
        <v/>
      </c>
      <c r="E668" s="163" t="str">
        <f>IF(ISBLANK(見積書内訳!E668),"",見積書内訳!E668)</f>
        <v/>
      </c>
      <c r="F668" s="164" t="str">
        <f>IF(ISBLANK(見積書内訳!F668),"",見積書内訳!F668)</f>
        <v/>
      </c>
      <c r="G668" s="124" t="str">
        <f t="shared" si="118"/>
        <v/>
      </c>
      <c r="H668" s="136"/>
      <c r="I668" s="137"/>
      <c r="J668" s="138"/>
      <c r="K668" s="124">
        <f t="shared" si="124"/>
        <v>0</v>
      </c>
      <c r="L668" s="136"/>
      <c r="M668" s="124" t="str">
        <f t="shared" si="120"/>
        <v/>
      </c>
      <c r="N668" s="136"/>
      <c r="O668" s="124" t="str">
        <f t="shared" si="121"/>
        <v/>
      </c>
      <c r="P668" s="168" t="str">
        <f t="shared" si="122"/>
        <v/>
      </c>
      <c r="Q668" s="146" t="str">
        <f t="shared" si="123"/>
        <v/>
      </c>
    </row>
    <row r="669" spans="1:17" ht="40.5" customHeight="1" x14ac:dyDescent="0.3">
      <c r="A669" s="160" t="str">
        <f>IF(ISBLANK(見積書内訳!A669),"",見積書内訳!A669)</f>
        <v/>
      </c>
      <c r="B669" s="161" t="str">
        <f>IF(ISBLANK(見積書内訳!B669),"",見積書内訳!B669)</f>
        <v/>
      </c>
      <c r="C669" s="161" t="str">
        <f>IF(ISBLANK(見積書内訳!C669),"",見積書内訳!C669)</f>
        <v/>
      </c>
      <c r="D669" s="162" t="str">
        <f>IF(ISBLANK(見積書内訳!D669),"",見積書内訳!D669)</f>
        <v/>
      </c>
      <c r="E669" s="163" t="str">
        <f>IF(ISBLANK(見積書内訳!E669),"",見積書内訳!E669)</f>
        <v/>
      </c>
      <c r="F669" s="164" t="str">
        <f>IF(ISBLANK(見積書内訳!F669),"",見積書内訳!F669)</f>
        <v/>
      </c>
      <c r="G669" s="124" t="str">
        <f t="shared" si="118"/>
        <v/>
      </c>
      <c r="H669" s="136"/>
      <c r="I669" s="137"/>
      <c r="J669" s="138"/>
      <c r="K669" s="124">
        <f t="shared" si="124"/>
        <v>0</v>
      </c>
      <c r="L669" s="136"/>
      <c r="M669" s="124" t="str">
        <f t="shared" si="120"/>
        <v/>
      </c>
      <c r="N669" s="136"/>
      <c r="O669" s="124" t="str">
        <f t="shared" si="121"/>
        <v/>
      </c>
      <c r="P669" s="168" t="str">
        <f t="shared" si="122"/>
        <v/>
      </c>
      <c r="Q669" s="146" t="str">
        <f t="shared" si="123"/>
        <v/>
      </c>
    </row>
    <row r="670" spans="1:17" ht="40.5" customHeight="1" x14ac:dyDescent="0.3">
      <c r="A670" s="160" t="str">
        <f>IF(ISBLANK(見積書内訳!A670),"",見積書内訳!A670)</f>
        <v/>
      </c>
      <c r="B670" s="161" t="str">
        <f>IF(ISBLANK(見積書内訳!B670),"",見積書内訳!B670)</f>
        <v/>
      </c>
      <c r="C670" s="161" t="str">
        <f>IF(ISBLANK(見積書内訳!C670),"",見積書内訳!C670)</f>
        <v/>
      </c>
      <c r="D670" s="162" t="str">
        <f>IF(ISBLANK(見積書内訳!D670),"",見積書内訳!D670)</f>
        <v/>
      </c>
      <c r="E670" s="163" t="str">
        <f>IF(ISBLANK(見積書内訳!E670),"",見積書内訳!E670)</f>
        <v/>
      </c>
      <c r="F670" s="164" t="str">
        <f>IF(ISBLANK(見積書内訳!F670),"",見積書内訳!F670)</f>
        <v/>
      </c>
      <c r="G670" s="124" t="str">
        <f t="shared" si="118"/>
        <v/>
      </c>
      <c r="H670" s="136"/>
      <c r="I670" s="140"/>
      <c r="J670" s="138"/>
      <c r="K670" s="124">
        <f t="shared" si="124"/>
        <v>0</v>
      </c>
      <c r="L670" s="136"/>
      <c r="M670" s="124" t="str">
        <f t="shared" si="120"/>
        <v/>
      </c>
      <c r="N670" s="136"/>
      <c r="O670" s="124" t="str">
        <f t="shared" si="121"/>
        <v/>
      </c>
      <c r="P670" s="168" t="str">
        <f t="shared" si="122"/>
        <v/>
      </c>
      <c r="Q670" s="146" t="str">
        <f t="shared" si="123"/>
        <v/>
      </c>
    </row>
    <row r="671" spans="1:17" ht="40.5" customHeight="1" x14ac:dyDescent="0.3">
      <c r="A671" s="160" t="str">
        <f>IF(ISBLANK(見積書内訳!A671),"",見積書内訳!A671)</f>
        <v/>
      </c>
      <c r="B671" s="161" t="str">
        <f>IF(ISBLANK(見積書内訳!B671),"",見積書内訳!B671)</f>
        <v/>
      </c>
      <c r="C671" s="161" t="str">
        <f>IF(ISBLANK(見積書内訳!C671),"",見積書内訳!C671)</f>
        <v/>
      </c>
      <c r="D671" s="162" t="str">
        <f>IF(ISBLANK(見積書内訳!D671),"",見積書内訳!D671)</f>
        <v/>
      </c>
      <c r="E671" s="163" t="str">
        <f>IF(ISBLANK(見積書内訳!E671),"",見積書内訳!E671)</f>
        <v/>
      </c>
      <c r="F671" s="164" t="str">
        <f>IF(ISBLANK(見積書内訳!F671),"",見積書内訳!F671)</f>
        <v/>
      </c>
      <c r="G671" s="124" t="str">
        <f t="shared" si="118"/>
        <v/>
      </c>
      <c r="H671" s="136"/>
      <c r="I671" s="140"/>
      <c r="J671" s="138"/>
      <c r="K671" s="124">
        <f t="shared" si="124"/>
        <v>0</v>
      </c>
      <c r="L671" s="136"/>
      <c r="M671" s="124" t="str">
        <f t="shared" si="120"/>
        <v/>
      </c>
      <c r="N671" s="136"/>
      <c r="O671" s="124" t="str">
        <f t="shared" si="121"/>
        <v/>
      </c>
      <c r="P671" s="168" t="str">
        <f t="shared" si="122"/>
        <v/>
      </c>
      <c r="Q671" s="146" t="str">
        <f t="shared" si="123"/>
        <v/>
      </c>
    </row>
    <row r="672" spans="1:17" ht="40.5" customHeight="1" x14ac:dyDescent="0.3">
      <c r="A672" s="160" t="str">
        <f>IF(ISBLANK(見積書内訳!A672),"",見積書内訳!A672)</f>
        <v/>
      </c>
      <c r="B672" s="161" t="str">
        <f>IF(ISBLANK(見積書内訳!B672),"",見積書内訳!B672)</f>
        <v/>
      </c>
      <c r="C672" s="161" t="str">
        <f>IF(ISBLANK(見積書内訳!C672),"",見積書内訳!C672)</f>
        <v/>
      </c>
      <c r="D672" s="162" t="str">
        <f>IF(ISBLANK(見積書内訳!D672),"",見積書内訳!D672)</f>
        <v/>
      </c>
      <c r="E672" s="163" t="str">
        <f>IF(ISBLANK(見積書内訳!E672),"",見積書内訳!E672)</f>
        <v/>
      </c>
      <c r="F672" s="164" t="str">
        <f>IF(ISBLANK(見積書内訳!F672),"",見積書内訳!F672)</f>
        <v/>
      </c>
      <c r="G672" s="124" t="str">
        <f t="shared" si="118"/>
        <v/>
      </c>
      <c r="H672" s="136"/>
      <c r="I672" s="140"/>
      <c r="J672" s="138"/>
      <c r="K672" s="124">
        <f t="shared" si="124"/>
        <v>0</v>
      </c>
      <c r="L672" s="136"/>
      <c r="M672" s="124" t="str">
        <f t="shared" si="120"/>
        <v/>
      </c>
      <c r="N672" s="136"/>
      <c r="O672" s="124" t="str">
        <f t="shared" si="121"/>
        <v/>
      </c>
      <c r="P672" s="168" t="str">
        <f t="shared" si="122"/>
        <v/>
      </c>
      <c r="Q672" s="146" t="str">
        <f t="shared" si="123"/>
        <v/>
      </c>
    </row>
    <row r="673" spans="1:17" ht="40.5" customHeight="1" x14ac:dyDescent="0.3">
      <c r="A673" s="160" t="str">
        <f>IF(ISBLANK(見積書内訳!A673),"",見積書内訳!A673)</f>
        <v/>
      </c>
      <c r="B673" s="161" t="str">
        <f>IF(ISBLANK(見積書内訳!B673),"",見積書内訳!B673)</f>
        <v/>
      </c>
      <c r="C673" s="161" t="str">
        <f>IF(ISBLANK(見積書内訳!C673),"",見積書内訳!C673)</f>
        <v/>
      </c>
      <c r="D673" s="162" t="str">
        <f>IF(ISBLANK(見積書内訳!D673),"",見積書内訳!D673)</f>
        <v/>
      </c>
      <c r="E673" s="163" t="str">
        <f>IF(ISBLANK(見積書内訳!E673),"",見積書内訳!E673)</f>
        <v/>
      </c>
      <c r="F673" s="164" t="str">
        <f>IF(ISBLANK(見積書内訳!F673),"",見積書内訳!F673)</f>
        <v/>
      </c>
      <c r="G673" s="124" t="str">
        <f t="shared" si="118"/>
        <v/>
      </c>
      <c r="H673" s="136"/>
      <c r="I673" s="140"/>
      <c r="J673" s="138"/>
      <c r="K673" s="124">
        <f t="shared" si="124"/>
        <v>0</v>
      </c>
      <c r="L673" s="136"/>
      <c r="M673" s="124" t="str">
        <f t="shared" si="120"/>
        <v/>
      </c>
      <c r="N673" s="136"/>
      <c r="O673" s="124" t="str">
        <f t="shared" si="121"/>
        <v/>
      </c>
      <c r="P673" s="168" t="str">
        <f t="shared" si="122"/>
        <v/>
      </c>
      <c r="Q673" s="146" t="str">
        <f t="shared" si="123"/>
        <v/>
      </c>
    </row>
    <row r="674" spans="1:17" ht="40.5" customHeight="1" x14ac:dyDescent="0.3">
      <c r="A674" s="160" t="str">
        <f>IF(ISBLANK(見積書内訳!A674),"",見積書内訳!A674)</f>
        <v/>
      </c>
      <c r="B674" s="161" t="str">
        <f>IF(ISBLANK(見積書内訳!B674),"",見積書内訳!B674)</f>
        <v/>
      </c>
      <c r="C674" s="161" t="str">
        <f>IF(ISBLANK(見積書内訳!C674),"",見積書内訳!C674)</f>
        <v/>
      </c>
      <c r="D674" s="162" t="str">
        <f>IF(ISBLANK(見積書内訳!D674),"",見積書内訳!D674)</f>
        <v/>
      </c>
      <c r="E674" s="163" t="str">
        <f>IF(ISBLANK(見積書内訳!E674),"",見積書内訳!E674)</f>
        <v/>
      </c>
      <c r="F674" s="164" t="str">
        <f>IF(ISBLANK(見積書内訳!F674),"",見積書内訳!F674)</f>
        <v/>
      </c>
      <c r="G674" s="124" t="str">
        <f t="shared" si="118"/>
        <v/>
      </c>
      <c r="H674" s="136"/>
      <c r="I674" s="140"/>
      <c r="J674" s="138"/>
      <c r="K674" s="124">
        <f t="shared" si="124"/>
        <v>0</v>
      </c>
      <c r="L674" s="136"/>
      <c r="M674" s="124" t="str">
        <f t="shared" si="120"/>
        <v/>
      </c>
      <c r="N674" s="136"/>
      <c r="O674" s="124" t="str">
        <f t="shared" si="121"/>
        <v/>
      </c>
      <c r="P674" s="168" t="str">
        <f t="shared" si="122"/>
        <v/>
      </c>
      <c r="Q674" s="146" t="str">
        <f t="shared" si="123"/>
        <v/>
      </c>
    </row>
    <row r="675" spans="1:17" ht="40.5" customHeight="1" x14ac:dyDescent="0.3">
      <c r="A675" s="160" t="str">
        <f>IF(ISBLANK(見積書内訳!A675),"",見積書内訳!A675)</f>
        <v/>
      </c>
      <c r="B675" s="161" t="str">
        <f>IF(ISBLANK(見積書内訳!B675),"",見積書内訳!B675)</f>
        <v/>
      </c>
      <c r="C675" s="161" t="str">
        <f>IF(ISBLANK(見積書内訳!C675),"",見積書内訳!C675)</f>
        <v/>
      </c>
      <c r="D675" s="162" t="str">
        <f>IF(ISBLANK(見積書内訳!D675),"",見積書内訳!D675)</f>
        <v/>
      </c>
      <c r="E675" s="163" t="str">
        <f>IF(ISBLANK(見積書内訳!E675),"",見積書内訳!E675)</f>
        <v/>
      </c>
      <c r="F675" s="164" t="str">
        <f>IF(ISBLANK(見積書内訳!F675),"",見積書内訳!F675)</f>
        <v/>
      </c>
      <c r="G675" s="124" t="str">
        <f t="shared" si="118"/>
        <v/>
      </c>
      <c r="H675" s="136"/>
      <c r="I675" s="140"/>
      <c r="J675" s="138"/>
      <c r="K675" s="124">
        <f t="shared" si="124"/>
        <v>0</v>
      </c>
      <c r="L675" s="136"/>
      <c r="M675" s="124" t="str">
        <f t="shared" si="120"/>
        <v/>
      </c>
      <c r="N675" s="136"/>
      <c r="O675" s="124" t="str">
        <f t="shared" si="121"/>
        <v/>
      </c>
      <c r="P675" s="168" t="str">
        <f t="shared" si="122"/>
        <v/>
      </c>
      <c r="Q675" s="146" t="str">
        <f t="shared" si="123"/>
        <v/>
      </c>
    </row>
    <row r="676" spans="1:17" ht="40.5" customHeight="1" x14ac:dyDescent="0.3">
      <c r="A676" s="160" t="str">
        <f>IF(ISBLANK(見積書内訳!A676),"",見積書内訳!A676)</f>
        <v/>
      </c>
      <c r="B676" s="161" t="str">
        <f>IF(ISBLANK(見積書内訳!B676),"",見積書内訳!B676)</f>
        <v/>
      </c>
      <c r="C676" s="161" t="str">
        <f>IF(ISBLANK(見積書内訳!C676),"",見積書内訳!C676)</f>
        <v/>
      </c>
      <c r="D676" s="162" t="str">
        <f>IF(ISBLANK(見積書内訳!D676),"",見積書内訳!D676)</f>
        <v/>
      </c>
      <c r="E676" s="163" t="str">
        <f>IF(ISBLANK(見積書内訳!E676),"",見積書内訳!E676)</f>
        <v/>
      </c>
      <c r="F676" s="164" t="str">
        <f>IF(ISBLANK(見積書内訳!F676),"",見積書内訳!F676)</f>
        <v/>
      </c>
      <c r="G676" s="124" t="str">
        <f t="shared" si="118"/>
        <v/>
      </c>
      <c r="H676" s="136"/>
      <c r="I676" s="140"/>
      <c r="J676" s="138"/>
      <c r="K676" s="124">
        <f t="shared" si="124"/>
        <v>0</v>
      </c>
      <c r="L676" s="136"/>
      <c r="M676" s="124" t="str">
        <f t="shared" si="120"/>
        <v/>
      </c>
      <c r="N676" s="136"/>
      <c r="O676" s="124" t="str">
        <f t="shared" si="121"/>
        <v/>
      </c>
      <c r="P676" s="168" t="str">
        <f t="shared" si="122"/>
        <v/>
      </c>
      <c r="Q676" s="146" t="str">
        <f t="shared" si="123"/>
        <v/>
      </c>
    </row>
    <row r="677" spans="1:17" ht="40.5" customHeight="1" x14ac:dyDescent="0.3">
      <c r="A677" s="160" t="str">
        <f>IF(ISBLANK(見積書内訳!A677),"",見積書内訳!A677)</f>
        <v/>
      </c>
      <c r="B677" s="161" t="str">
        <f>IF(ISBLANK(見積書内訳!B677),"",見積書内訳!B677)</f>
        <v/>
      </c>
      <c r="C677" s="161" t="str">
        <f>IF(ISBLANK(見積書内訳!C677),"",見積書内訳!C677)</f>
        <v/>
      </c>
      <c r="D677" s="162" t="str">
        <f>IF(ISBLANK(見積書内訳!D677),"",見積書内訳!D677)</f>
        <v/>
      </c>
      <c r="E677" s="163" t="str">
        <f>IF(ISBLANK(見積書内訳!E677),"",見積書内訳!E677)</f>
        <v/>
      </c>
      <c r="F677" s="164" t="str">
        <f>IF(ISBLANK(見積書内訳!F677),"",見積書内訳!F677)</f>
        <v/>
      </c>
      <c r="G677" s="124" t="str">
        <f t="shared" si="118"/>
        <v/>
      </c>
      <c r="H677" s="136"/>
      <c r="I677" s="140"/>
      <c r="J677" s="138"/>
      <c r="K677" s="124">
        <f t="shared" si="124"/>
        <v>0</v>
      </c>
      <c r="L677" s="136"/>
      <c r="M677" s="124" t="str">
        <f t="shared" si="120"/>
        <v/>
      </c>
      <c r="N677" s="136"/>
      <c r="O677" s="124" t="str">
        <f t="shared" si="121"/>
        <v/>
      </c>
      <c r="P677" s="168" t="str">
        <f t="shared" si="122"/>
        <v/>
      </c>
      <c r="Q677" s="146" t="str">
        <f t="shared" si="123"/>
        <v/>
      </c>
    </row>
    <row r="678" spans="1:17" ht="40.5" customHeight="1" x14ac:dyDescent="0.3">
      <c r="A678" s="160" t="str">
        <f>IF(ISBLANK(見積書内訳!A678),"",見積書内訳!A678)</f>
        <v/>
      </c>
      <c r="B678" s="161" t="str">
        <f>IF(ISBLANK(見積書内訳!B678),"",見積書内訳!B678)</f>
        <v/>
      </c>
      <c r="C678" s="161" t="str">
        <f>IF(ISBLANK(見積書内訳!C678),"",見積書内訳!C678)</f>
        <v/>
      </c>
      <c r="D678" s="162" t="str">
        <f>IF(ISBLANK(見積書内訳!D678),"",見積書内訳!D678)</f>
        <v/>
      </c>
      <c r="E678" s="163" t="str">
        <f>IF(ISBLANK(見積書内訳!E678),"",見積書内訳!E678)</f>
        <v/>
      </c>
      <c r="F678" s="164" t="str">
        <f>IF(ISBLANK(見積書内訳!F678),"",見積書内訳!F678)</f>
        <v/>
      </c>
      <c r="G678" s="124" t="str">
        <f t="shared" si="118"/>
        <v/>
      </c>
      <c r="H678" s="136"/>
      <c r="I678" s="140"/>
      <c r="J678" s="138"/>
      <c r="K678" s="124">
        <f t="shared" si="124"/>
        <v>0</v>
      </c>
      <c r="L678" s="136"/>
      <c r="M678" s="124" t="str">
        <f t="shared" si="120"/>
        <v/>
      </c>
      <c r="N678" s="136"/>
      <c r="O678" s="124" t="str">
        <f t="shared" si="121"/>
        <v/>
      </c>
      <c r="P678" s="168" t="str">
        <f t="shared" si="122"/>
        <v/>
      </c>
      <c r="Q678" s="146" t="str">
        <f t="shared" si="123"/>
        <v/>
      </c>
    </row>
    <row r="679" spans="1:17" ht="40.5" customHeight="1" x14ac:dyDescent="0.3">
      <c r="A679" s="160" t="str">
        <f>IF(ISBLANK(見積書内訳!A679),"",見積書内訳!A679)</f>
        <v/>
      </c>
      <c r="B679" s="161" t="str">
        <f>IF(ISBLANK(見積書内訳!B679),"",見積書内訳!B679)</f>
        <v/>
      </c>
      <c r="C679" s="161" t="str">
        <f>IF(ISBLANK(見積書内訳!C679),"",見積書内訳!C679)</f>
        <v/>
      </c>
      <c r="D679" s="162" t="str">
        <f>IF(ISBLANK(見積書内訳!D679),"",見積書内訳!D679)</f>
        <v/>
      </c>
      <c r="E679" s="163" t="str">
        <f>IF(ISBLANK(見積書内訳!E679),"",見積書内訳!E679)</f>
        <v/>
      </c>
      <c r="F679" s="164" t="str">
        <f>IF(ISBLANK(見積書内訳!F679),"",見積書内訳!F679)</f>
        <v/>
      </c>
      <c r="G679" s="124" t="str">
        <f t="shared" si="118"/>
        <v/>
      </c>
      <c r="H679" s="136"/>
      <c r="I679" s="140"/>
      <c r="J679" s="138"/>
      <c r="K679" s="124">
        <f t="shared" si="124"/>
        <v>0</v>
      </c>
      <c r="L679" s="136"/>
      <c r="M679" s="124" t="str">
        <f t="shared" si="120"/>
        <v/>
      </c>
      <c r="N679" s="136"/>
      <c r="O679" s="124" t="str">
        <f t="shared" si="121"/>
        <v/>
      </c>
      <c r="P679" s="168" t="str">
        <f t="shared" si="122"/>
        <v/>
      </c>
      <c r="Q679" s="146" t="str">
        <f t="shared" si="123"/>
        <v/>
      </c>
    </row>
    <row r="680" spans="1:17" ht="40.5" customHeight="1" x14ac:dyDescent="0.3">
      <c r="A680" s="160" t="str">
        <f>IF(ISBLANK(見積書内訳!A680),"",見積書内訳!A680)</f>
        <v/>
      </c>
      <c r="B680" s="161" t="str">
        <f>IF(ISBLANK(見積書内訳!B680),"",見積書内訳!B680)</f>
        <v/>
      </c>
      <c r="C680" s="161" t="str">
        <f>IF(ISBLANK(見積書内訳!C680),"",見積書内訳!C680)</f>
        <v/>
      </c>
      <c r="D680" s="162" t="str">
        <f>IF(ISBLANK(見積書内訳!D680),"",見積書内訳!D680)</f>
        <v/>
      </c>
      <c r="E680" s="163" t="str">
        <f>IF(ISBLANK(見積書内訳!E680),"",見積書内訳!E680)</f>
        <v/>
      </c>
      <c r="F680" s="164" t="str">
        <f>IF(ISBLANK(見積書内訳!F680),"",見積書内訳!F680)</f>
        <v/>
      </c>
      <c r="G680" s="124" t="str">
        <f t="shared" si="118"/>
        <v/>
      </c>
      <c r="H680" s="136"/>
      <c r="I680" s="140"/>
      <c r="J680" s="138"/>
      <c r="K680" s="124">
        <f t="shared" si="124"/>
        <v>0</v>
      </c>
      <c r="L680" s="136"/>
      <c r="M680" s="124" t="str">
        <f t="shared" si="120"/>
        <v/>
      </c>
      <c r="N680" s="136"/>
      <c r="O680" s="124" t="str">
        <f t="shared" si="121"/>
        <v/>
      </c>
      <c r="P680" s="168" t="str">
        <f t="shared" si="122"/>
        <v/>
      </c>
      <c r="Q680" s="146" t="str">
        <f t="shared" si="123"/>
        <v/>
      </c>
    </row>
    <row r="681" spans="1:17" ht="40.5" customHeight="1" x14ac:dyDescent="0.3">
      <c r="A681" s="160" t="str">
        <f>IF(ISBLANK(見積書内訳!A681),"",見積書内訳!A681)</f>
        <v/>
      </c>
      <c r="B681" s="161" t="str">
        <f>IF(ISBLANK(見積書内訳!B681),"",見積書内訳!B681)</f>
        <v/>
      </c>
      <c r="C681" s="161" t="str">
        <f>IF(ISBLANK(見積書内訳!C681),"",見積書内訳!C681)</f>
        <v/>
      </c>
      <c r="D681" s="162" t="str">
        <f>IF(ISBLANK(見積書内訳!D681),"",見積書内訳!D681)</f>
        <v/>
      </c>
      <c r="E681" s="163" t="str">
        <f>IF(ISBLANK(見積書内訳!E681),"",見積書内訳!E681)</f>
        <v/>
      </c>
      <c r="F681" s="164" t="str">
        <f>IF(ISBLANK(見積書内訳!F681),"",見積書内訳!F681)</f>
        <v/>
      </c>
      <c r="G681" s="124" t="str">
        <f t="shared" si="118"/>
        <v/>
      </c>
      <c r="H681" s="136"/>
      <c r="I681" s="140"/>
      <c r="J681" s="138"/>
      <c r="K681" s="124">
        <f t="shared" si="124"/>
        <v>0</v>
      </c>
      <c r="L681" s="136"/>
      <c r="M681" s="124" t="str">
        <f t="shared" si="120"/>
        <v/>
      </c>
      <c r="N681" s="136"/>
      <c r="O681" s="124" t="str">
        <f t="shared" si="121"/>
        <v/>
      </c>
      <c r="P681" s="168" t="str">
        <f t="shared" si="122"/>
        <v/>
      </c>
      <c r="Q681" s="146" t="str">
        <f t="shared" si="123"/>
        <v/>
      </c>
    </row>
    <row r="682" spans="1:17" ht="40.5" customHeight="1" x14ac:dyDescent="0.3">
      <c r="A682" s="160" t="str">
        <f>IF(ISBLANK(見積書内訳!A682),"",見積書内訳!A682)</f>
        <v/>
      </c>
      <c r="B682" s="161" t="str">
        <f>IF(ISBLANK(見積書内訳!B682),"",見積書内訳!B682)</f>
        <v/>
      </c>
      <c r="C682" s="161" t="str">
        <f>IF(ISBLANK(見積書内訳!C682),"",見積書内訳!C682)</f>
        <v/>
      </c>
      <c r="D682" s="162" t="str">
        <f>IF(ISBLANK(見積書内訳!D682),"",見積書内訳!D682)</f>
        <v/>
      </c>
      <c r="E682" s="163" t="str">
        <f>IF(ISBLANK(見積書内訳!E682),"",見積書内訳!E682)</f>
        <v/>
      </c>
      <c r="F682" s="164" t="str">
        <f>IF(ISBLANK(見積書内訳!F682),"",見積書内訳!F682)</f>
        <v/>
      </c>
      <c r="G682" s="124" t="str">
        <f t="shared" si="118"/>
        <v/>
      </c>
      <c r="H682" s="136"/>
      <c r="I682" s="140"/>
      <c r="J682" s="138"/>
      <c r="K682" s="124">
        <f t="shared" si="124"/>
        <v>0</v>
      </c>
      <c r="L682" s="136"/>
      <c r="M682" s="124" t="str">
        <f t="shared" si="120"/>
        <v/>
      </c>
      <c r="N682" s="136"/>
      <c r="O682" s="124" t="str">
        <f t="shared" si="121"/>
        <v/>
      </c>
      <c r="P682" s="168" t="str">
        <f t="shared" si="122"/>
        <v/>
      </c>
      <c r="Q682" s="146" t="str">
        <f t="shared" si="123"/>
        <v/>
      </c>
    </row>
    <row r="683" spans="1:17" ht="40.5" customHeight="1" x14ac:dyDescent="0.3">
      <c r="A683" s="160" t="str">
        <f>IF(ISBLANK(見積書内訳!A683),"",見積書内訳!A683)</f>
        <v/>
      </c>
      <c r="B683" s="161" t="str">
        <f>IF(ISBLANK(見積書内訳!B683),"",見積書内訳!B683)</f>
        <v/>
      </c>
      <c r="C683" s="161" t="str">
        <f>IF(ISBLANK(見積書内訳!C683),"",見積書内訳!C683)</f>
        <v/>
      </c>
      <c r="D683" s="162" t="str">
        <f>IF(ISBLANK(見積書内訳!D683),"",見積書内訳!D683)</f>
        <v/>
      </c>
      <c r="E683" s="163" t="str">
        <f>IF(ISBLANK(見積書内訳!E683),"",見積書内訳!E683)</f>
        <v/>
      </c>
      <c r="F683" s="164" t="str">
        <f>IF(ISBLANK(見積書内訳!F683),"",見積書内訳!F683)</f>
        <v/>
      </c>
      <c r="G683" s="124" t="str">
        <f t="shared" si="118"/>
        <v/>
      </c>
      <c r="H683" s="136"/>
      <c r="I683" s="140"/>
      <c r="J683" s="138"/>
      <c r="K683" s="124">
        <f t="shared" si="124"/>
        <v>0</v>
      </c>
      <c r="L683" s="136"/>
      <c r="M683" s="124" t="str">
        <f t="shared" si="120"/>
        <v/>
      </c>
      <c r="N683" s="136"/>
      <c r="O683" s="124" t="str">
        <f t="shared" si="121"/>
        <v/>
      </c>
      <c r="P683" s="168" t="str">
        <f t="shared" si="122"/>
        <v/>
      </c>
      <c r="Q683" s="146" t="str">
        <f t="shared" si="123"/>
        <v/>
      </c>
    </row>
    <row r="684" spans="1:17" ht="40.5" customHeight="1" x14ac:dyDescent="0.25">
      <c r="A684" s="123"/>
      <c r="B684" s="153" t="str">
        <f>IF(見積書内訳!B684="","",見積書内訳!B684)</f>
        <v>計</v>
      </c>
      <c r="C684" s="154"/>
      <c r="D684" s="155"/>
      <c r="E684" s="159"/>
      <c r="F684" s="155"/>
      <c r="G684" s="152">
        <f>SUM(G654:G683)</f>
        <v>0</v>
      </c>
      <c r="H684" s="156"/>
      <c r="I684" s="159"/>
      <c r="J684" s="156"/>
      <c r="K684" s="152">
        <f>SUM(K654:K683)</f>
        <v>0</v>
      </c>
      <c r="L684" s="156"/>
      <c r="M684" s="152">
        <f>SUM(M654:M683)</f>
        <v>0</v>
      </c>
      <c r="N684" s="157"/>
      <c r="O684" s="152">
        <f>SUM(O654:O683)</f>
        <v>0</v>
      </c>
      <c r="P684" s="157"/>
      <c r="Q684" s="152">
        <f>SUM(Q654:Q683)</f>
        <v>0</v>
      </c>
    </row>
    <row r="685" spans="1:17" ht="16.5" customHeight="1" x14ac:dyDescent="0.3">
      <c r="A685" s="110"/>
      <c r="B685" s="110"/>
      <c r="C685" s="108"/>
      <c r="D685" s="108"/>
      <c r="E685" s="108"/>
      <c r="F685" s="109"/>
      <c r="G685" s="109"/>
      <c r="H685" s="108"/>
      <c r="I685" s="108"/>
      <c r="J685" s="108"/>
      <c r="K685" s="109"/>
      <c r="L685" s="108"/>
      <c r="M685" s="109"/>
      <c r="N685" s="108"/>
      <c r="O685" s="109"/>
      <c r="P685" s="108"/>
      <c r="Q685" s="109"/>
    </row>
    <row r="686" spans="1:17" ht="16.5" customHeight="1" x14ac:dyDescent="0.15">
      <c r="A686" s="373" t="s">
        <v>63</v>
      </c>
      <c r="B686" s="373"/>
      <c r="C686" s="373"/>
      <c r="D686" s="373"/>
      <c r="E686" s="373"/>
      <c r="F686" s="373"/>
      <c r="G686" s="373"/>
      <c r="H686" s="373"/>
      <c r="I686" s="373"/>
      <c r="J686" s="373"/>
      <c r="K686" s="373"/>
      <c r="L686" s="373"/>
      <c r="M686" s="373"/>
      <c r="N686" s="373"/>
      <c r="O686" s="373"/>
      <c r="P686" s="373"/>
      <c r="Q686" s="373"/>
    </row>
    <row r="687" spans="1:17" ht="16.5" customHeight="1" x14ac:dyDescent="0.15">
      <c r="A687" s="373"/>
      <c r="B687" s="373"/>
      <c r="C687" s="373"/>
      <c r="D687" s="373"/>
      <c r="E687" s="373"/>
      <c r="F687" s="373"/>
      <c r="G687" s="373"/>
      <c r="H687" s="373"/>
      <c r="I687" s="373"/>
      <c r="J687" s="373"/>
      <c r="K687" s="373"/>
      <c r="L687" s="373"/>
      <c r="M687" s="373"/>
      <c r="N687" s="373"/>
      <c r="O687" s="373"/>
      <c r="P687" s="373"/>
      <c r="Q687" s="373"/>
    </row>
    <row r="688" spans="1:17" ht="16.5" customHeight="1" x14ac:dyDescent="0.15">
      <c r="A688" s="374"/>
      <c r="B688" s="374"/>
      <c r="C688" s="374"/>
      <c r="D688" s="374"/>
      <c r="E688" s="374"/>
      <c r="F688" s="374"/>
      <c r="G688" s="374"/>
      <c r="H688" s="374"/>
      <c r="I688" s="374"/>
      <c r="J688" s="374"/>
      <c r="K688" s="374"/>
      <c r="L688" s="374"/>
      <c r="M688" s="374"/>
      <c r="N688" s="374"/>
      <c r="O688" s="374"/>
      <c r="P688" s="374"/>
      <c r="Q688" s="374"/>
    </row>
    <row r="689" spans="1:17" s="7" customFormat="1" ht="24" customHeight="1" x14ac:dyDescent="0.2">
      <c r="A689" s="375">
        <f>IF(見積書内訳!A689="","",見積書内訳!A689)</f>
        <v>19</v>
      </c>
      <c r="B689" s="480" t="str">
        <f>IF(ISBLANK(見積書表紙!$C$22),"",見積書表紙!$C$22)</f>
        <v/>
      </c>
      <c r="C689" s="166"/>
      <c r="D689" s="482" t="s">
        <v>118</v>
      </c>
      <c r="E689" s="483"/>
      <c r="F689" s="483"/>
      <c r="G689" s="484"/>
      <c r="H689" s="482" t="s">
        <v>119</v>
      </c>
      <c r="I689" s="483"/>
      <c r="J689" s="483"/>
      <c r="K689" s="484"/>
      <c r="L689" s="381" t="s">
        <v>147</v>
      </c>
      <c r="M689" s="383"/>
      <c r="N689" s="381" t="s">
        <v>120</v>
      </c>
      <c r="O689" s="383"/>
      <c r="P689" s="482" t="s">
        <v>132</v>
      </c>
      <c r="Q689" s="488"/>
    </row>
    <row r="690" spans="1:17" s="7" customFormat="1" ht="24" customHeight="1" x14ac:dyDescent="0.2">
      <c r="A690" s="376"/>
      <c r="B690" s="481"/>
      <c r="C690" s="167"/>
      <c r="D690" s="485"/>
      <c r="E690" s="486"/>
      <c r="F690" s="486"/>
      <c r="G690" s="487"/>
      <c r="H690" s="485"/>
      <c r="I690" s="486"/>
      <c r="J690" s="486"/>
      <c r="K690" s="487"/>
      <c r="L690" s="384" t="str">
        <f>L652</f>
        <v>(第　 回)</v>
      </c>
      <c r="M690" s="386"/>
      <c r="N690" s="384" t="str">
        <f>N652</f>
        <v>(第 回)</v>
      </c>
      <c r="O690" s="386"/>
      <c r="P690" s="485"/>
      <c r="Q690" s="489"/>
    </row>
    <row r="691" spans="1:17" s="7" customFormat="1" ht="40.5" customHeight="1" x14ac:dyDescent="0.2">
      <c r="A691" s="111" t="s">
        <v>52</v>
      </c>
      <c r="B691" s="112" t="s">
        <v>6</v>
      </c>
      <c r="C691" s="113" t="s">
        <v>53</v>
      </c>
      <c r="D691" s="112" t="s">
        <v>7</v>
      </c>
      <c r="E691" s="112" t="s">
        <v>0</v>
      </c>
      <c r="F691" s="114" t="s">
        <v>8</v>
      </c>
      <c r="G691" s="114" t="s">
        <v>9</v>
      </c>
      <c r="H691" s="112" t="s">
        <v>7</v>
      </c>
      <c r="I691" s="112" t="s">
        <v>0</v>
      </c>
      <c r="J691" s="112" t="s">
        <v>8</v>
      </c>
      <c r="K691" s="114" t="s">
        <v>9</v>
      </c>
      <c r="L691" s="112" t="s">
        <v>7</v>
      </c>
      <c r="M691" s="114" t="s">
        <v>9</v>
      </c>
      <c r="N691" s="112" t="s">
        <v>7</v>
      </c>
      <c r="O691" s="114" t="s">
        <v>9</v>
      </c>
      <c r="P691" s="112" t="s">
        <v>7</v>
      </c>
      <c r="Q691" s="145" t="s">
        <v>9</v>
      </c>
    </row>
    <row r="692" spans="1:17" ht="40.5" customHeight="1" x14ac:dyDescent="0.3">
      <c r="A692" s="160" t="str">
        <f>IF(ISBLANK(見積書内訳!A692),"",見積書内訳!A692)</f>
        <v/>
      </c>
      <c r="B692" s="161" t="str">
        <f>IF(ISBLANK(見積書内訳!B692),"",見積書内訳!B692)</f>
        <v/>
      </c>
      <c r="C692" s="161" t="str">
        <f>IF(ISBLANK(見積書内訳!C692),"",見積書内訳!C692)</f>
        <v/>
      </c>
      <c r="D692" s="162" t="str">
        <f>IF(ISBLANK(見積書内訳!D692),"",見積書内訳!D692)</f>
        <v/>
      </c>
      <c r="E692" s="163" t="str">
        <f>IF(ISBLANK(見積書内訳!E692),"",見積書内訳!E692)</f>
        <v/>
      </c>
      <c r="F692" s="164" t="str">
        <f>IF(ISBLANK(見積書内訳!F692),"",見積書内訳!F692)</f>
        <v/>
      </c>
      <c r="G692" s="124" t="str">
        <f>IF(D692="","",D692*F692)</f>
        <v/>
      </c>
      <c r="H692" s="136"/>
      <c r="I692" s="137"/>
      <c r="J692" s="138"/>
      <c r="K692" s="124">
        <f>H692*J692</f>
        <v>0</v>
      </c>
      <c r="L692" s="136"/>
      <c r="M692" s="124" t="str">
        <f>IF(ISERROR(L692*F692),"",L692*F692)</f>
        <v/>
      </c>
      <c r="N692" s="136"/>
      <c r="O692" s="124" t="str">
        <f>IF(ISERROR(F692*N692),"",F692*N692)</f>
        <v/>
      </c>
      <c r="P692" s="168" t="str">
        <f>IF(M692="","",SUM(L692,O692))</f>
        <v/>
      </c>
      <c r="Q692" s="146" t="str">
        <f>IF(ISERROR(P692*F692),"",P692*F692)</f>
        <v/>
      </c>
    </row>
    <row r="693" spans="1:17" ht="40.5" customHeight="1" x14ac:dyDescent="0.3">
      <c r="A693" s="160" t="str">
        <f>IF(ISBLANK(見積書内訳!A693),"",見積書内訳!A693)</f>
        <v/>
      </c>
      <c r="B693" s="161" t="str">
        <f>IF(ISBLANK(見積書内訳!B693),"",見積書内訳!B693)</f>
        <v/>
      </c>
      <c r="C693" s="161" t="str">
        <f>IF(ISBLANK(見積書内訳!C693),"",見積書内訳!C693)</f>
        <v/>
      </c>
      <c r="D693" s="162" t="str">
        <f>IF(ISBLANK(見積書内訳!D693),"",見積書内訳!D693)</f>
        <v/>
      </c>
      <c r="E693" s="163" t="str">
        <f>IF(ISBLANK(見積書内訳!E693),"",見積書内訳!E693)</f>
        <v/>
      </c>
      <c r="F693" s="164" t="str">
        <f>IF(ISBLANK(見積書内訳!F693),"",見積書内訳!F693)</f>
        <v/>
      </c>
      <c r="G693" s="124" t="str">
        <f t="shared" ref="G693:G721" si="125">IF(D693="","",D693*F693)</f>
        <v/>
      </c>
      <c r="H693" s="136"/>
      <c r="I693" s="137"/>
      <c r="J693" s="138"/>
      <c r="K693" s="124">
        <f t="shared" ref="K693:K696" si="126">H693*J693</f>
        <v>0</v>
      </c>
      <c r="L693" s="136"/>
      <c r="M693" s="124" t="str">
        <f t="shared" ref="M693:M721" si="127">IF(ISERROR(L693*F693),"",L693*F693)</f>
        <v/>
      </c>
      <c r="N693" s="136"/>
      <c r="O693" s="124" t="str">
        <f t="shared" ref="O693:O721" si="128">IF(ISERROR(F693*N693),"",F693*N693)</f>
        <v/>
      </c>
      <c r="P693" s="168" t="str">
        <f t="shared" ref="P693:P721" si="129">IF(M693="","",SUM(L693,O693))</f>
        <v/>
      </c>
      <c r="Q693" s="146" t="str">
        <f t="shared" ref="Q693:Q721" si="130">IF(ISERROR(P693*F693),"",P693*F693)</f>
        <v/>
      </c>
    </row>
    <row r="694" spans="1:17" ht="40.5" customHeight="1" x14ac:dyDescent="0.3">
      <c r="A694" s="160" t="str">
        <f>IF(ISBLANK(見積書内訳!A694),"",見積書内訳!A694)</f>
        <v/>
      </c>
      <c r="B694" s="161" t="str">
        <f>IF(ISBLANK(見積書内訳!B694),"",見積書内訳!B694)</f>
        <v/>
      </c>
      <c r="C694" s="161" t="str">
        <f>IF(ISBLANK(見積書内訳!C694),"",見積書内訳!C694)</f>
        <v/>
      </c>
      <c r="D694" s="162" t="str">
        <f>IF(ISBLANK(見積書内訳!D694),"",見積書内訳!D694)</f>
        <v/>
      </c>
      <c r="E694" s="163" t="str">
        <f>IF(ISBLANK(見積書内訳!E694),"",見積書内訳!E694)</f>
        <v/>
      </c>
      <c r="F694" s="164" t="str">
        <f>IF(ISBLANK(見積書内訳!F694),"",見積書内訳!F694)</f>
        <v/>
      </c>
      <c r="G694" s="124" t="str">
        <f t="shared" si="125"/>
        <v/>
      </c>
      <c r="H694" s="136"/>
      <c r="I694" s="137"/>
      <c r="J694" s="138"/>
      <c r="K694" s="124">
        <f t="shared" si="126"/>
        <v>0</v>
      </c>
      <c r="L694" s="136"/>
      <c r="M694" s="124" t="str">
        <f t="shared" si="127"/>
        <v/>
      </c>
      <c r="N694" s="136"/>
      <c r="O694" s="124" t="str">
        <f t="shared" si="128"/>
        <v/>
      </c>
      <c r="P694" s="168" t="str">
        <f t="shared" si="129"/>
        <v/>
      </c>
      <c r="Q694" s="146" t="str">
        <f t="shared" si="130"/>
        <v/>
      </c>
    </row>
    <row r="695" spans="1:17" ht="40.5" customHeight="1" x14ac:dyDescent="0.3">
      <c r="A695" s="160" t="str">
        <f>IF(ISBLANK(見積書内訳!A695),"",見積書内訳!A695)</f>
        <v/>
      </c>
      <c r="B695" s="161" t="str">
        <f>IF(ISBLANK(見積書内訳!B695),"",見積書内訳!B695)</f>
        <v/>
      </c>
      <c r="C695" s="161" t="str">
        <f>IF(ISBLANK(見積書内訳!C695),"",見積書内訳!C695)</f>
        <v/>
      </c>
      <c r="D695" s="162" t="str">
        <f>IF(ISBLANK(見積書内訳!D695),"",見積書内訳!D695)</f>
        <v/>
      </c>
      <c r="E695" s="163" t="str">
        <f>IF(ISBLANK(見積書内訳!E695),"",見積書内訳!E695)</f>
        <v/>
      </c>
      <c r="F695" s="164" t="str">
        <f>IF(ISBLANK(見積書内訳!F695),"",見積書内訳!F695)</f>
        <v/>
      </c>
      <c r="G695" s="124" t="str">
        <f t="shared" si="125"/>
        <v/>
      </c>
      <c r="H695" s="136"/>
      <c r="I695" s="137"/>
      <c r="J695" s="138"/>
      <c r="K695" s="124">
        <f t="shared" si="126"/>
        <v>0</v>
      </c>
      <c r="L695" s="136"/>
      <c r="M695" s="124" t="str">
        <f t="shared" si="127"/>
        <v/>
      </c>
      <c r="N695" s="136"/>
      <c r="O695" s="124" t="str">
        <f t="shared" si="128"/>
        <v/>
      </c>
      <c r="P695" s="168" t="str">
        <f t="shared" si="129"/>
        <v/>
      </c>
      <c r="Q695" s="146" t="str">
        <f t="shared" si="130"/>
        <v/>
      </c>
    </row>
    <row r="696" spans="1:17" ht="40.5" customHeight="1" x14ac:dyDescent="0.3">
      <c r="A696" s="160" t="str">
        <f>IF(ISBLANK(見積書内訳!A696),"",見積書内訳!A696)</f>
        <v/>
      </c>
      <c r="B696" s="161" t="str">
        <f>IF(ISBLANK(見積書内訳!B696),"",見積書内訳!B696)</f>
        <v/>
      </c>
      <c r="C696" s="161" t="str">
        <f>IF(ISBLANK(見積書内訳!C696),"",見積書内訳!C696)</f>
        <v/>
      </c>
      <c r="D696" s="162" t="str">
        <f>IF(ISBLANK(見積書内訳!D696),"",見積書内訳!D696)</f>
        <v/>
      </c>
      <c r="E696" s="163" t="str">
        <f>IF(ISBLANK(見積書内訳!E696),"",見積書内訳!E696)</f>
        <v/>
      </c>
      <c r="F696" s="164" t="str">
        <f>IF(ISBLANK(見積書内訳!F696),"",見積書内訳!F696)</f>
        <v/>
      </c>
      <c r="G696" s="124" t="str">
        <f t="shared" si="125"/>
        <v/>
      </c>
      <c r="H696" s="136"/>
      <c r="I696" s="137"/>
      <c r="J696" s="138"/>
      <c r="K696" s="124">
        <f t="shared" si="126"/>
        <v>0</v>
      </c>
      <c r="L696" s="136"/>
      <c r="M696" s="124" t="str">
        <f t="shared" si="127"/>
        <v/>
      </c>
      <c r="N696" s="136"/>
      <c r="O696" s="124" t="str">
        <f t="shared" si="128"/>
        <v/>
      </c>
      <c r="P696" s="168" t="str">
        <f t="shared" si="129"/>
        <v/>
      </c>
      <c r="Q696" s="146" t="str">
        <f t="shared" si="130"/>
        <v/>
      </c>
    </row>
    <row r="697" spans="1:17" ht="40.5" customHeight="1" x14ac:dyDescent="0.3">
      <c r="A697" s="160" t="str">
        <f>IF(ISBLANK(見積書内訳!A697),"",見積書内訳!A697)</f>
        <v/>
      </c>
      <c r="B697" s="161" t="str">
        <f>IF(ISBLANK(見積書内訳!B697),"",見積書内訳!B697)</f>
        <v/>
      </c>
      <c r="C697" s="161" t="str">
        <f>IF(ISBLANK(見積書内訳!C697),"",見積書内訳!C697)</f>
        <v/>
      </c>
      <c r="D697" s="162" t="str">
        <f>IF(ISBLANK(見積書内訳!D697),"",見積書内訳!D697)</f>
        <v/>
      </c>
      <c r="E697" s="163" t="str">
        <f>IF(ISBLANK(見積書内訳!E697),"",見積書内訳!E697)</f>
        <v/>
      </c>
      <c r="F697" s="164" t="str">
        <f>IF(ISBLANK(見積書内訳!F697),"",見積書内訳!F697)</f>
        <v/>
      </c>
      <c r="G697" s="124" t="str">
        <f t="shared" si="125"/>
        <v/>
      </c>
      <c r="H697" s="136"/>
      <c r="I697" s="137"/>
      <c r="J697" s="138"/>
      <c r="K697" s="124">
        <f>H697*J697</f>
        <v>0</v>
      </c>
      <c r="L697" s="136"/>
      <c r="M697" s="124" t="str">
        <f t="shared" si="127"/>
        <v/>
      </c>
      <c r="N697" s="136"/>
      <c r="O697" s="124" t="str">
        <f t="shared" si="128"/>
        <v/>
      </c>
      <c r="P697" s="168" t="str">
        <f t="shared" si="129"/>
        <v/>
      </c>
      <c r="Q697" s="146" t="str">
        <f t="shared" si="130"/>
        <v/>
      </c>
    </row>
    <row r="698" spans="1:17" ht="40.5" customHeight="1" x14ac:dyDescent="0.3">
      <c r="A698" s="160" t="str">
        <f>IF(ISBLANK(見積書内訳!A698),"",見積書内訳!A698)</f>
        <v/>
      </c>
      <c r="B698" s="161" t="str">
        <f>IF(ISBLANK(見積書内訳!B698),"",見積書内訳!B698)</f>
        <v/>
      </c>
      <c r="C698" s="161" t="str">
        <f>IF(ISBLANK(見積書内訳!C698),"",見積書内訳!C698)</f>
        <v/>
      </c>
      <c r="D698" s="162" t="str">
        <f>IF(ISBLANK(見積書内訳!D698),"",見積書内訳!D698)</f>
        <v/>
      </c>
      <c r="E698" s="163" t="str">
        <f>IF(ISBLANK(見積書内訳!E698),"",見積書内訳!E698)</f>
        <v/>
      </c>
      <c r="F698" s="164" t="str">
        <f>IF(ISBLANK(見積書内訳!F698),"",見積書内訳!F698)</f>
        <v/>
      </c>
      <c r="G698" s="124" t="str">
        <f t="shared" si="125"/>
        <v/>
      </c>
      <c r="H698" s="136"/>
      <c r="I698" s="137"/>
      <c r="J698" s="138"/>
      <c r="K698" s="124">
        <f>H698*J698</f>
        <v>0</v>
      </c>
      <c r="L698" s="136"/>
      <c r="M698" s="124" t="str">
        <f t="shared" si="127"/>
        <v/>
      </c>
      <c r="N698" s="136"/>
      <c r="O698" s="124" t="str">
        <f t="shared" si="128"/>
        <v/>
      </c>
      <c r="P698" s="168" t="str">
        <f t="shared" si="129"/>
        <v/>
      </c>
      <c r="Q698" s="146" t="str">
        <f t="shared" si="130"/>
        <v/>
      </c>
    </row>
    <row r="699" spans="1:17" ht="40.5" customHeight="1" x14ac:dyDescent="0.3">
      <c r="A699" s="160" t="str">
        <f>IF(ISBLANK(見積書内訳!A699),"",見積書内訳!A699)</f>
        <v/>
      </c>
      <c r="B699" s="161" t="str">
        <f>IF(ISBLANK(見積書内訳!B699),"",見積書内訳!B699)</f>
        <v/>
      </c>
      <c r="C699" s="161" t="str">
        <f>IF(ISBLANK(見積書内訳!C699),"",見積書内訳!C699)</f>
        <v/>
      </c>
      <c r="D699" s="162" t="str">
        <f>IF(ISBLANK(見積書内訳!D699),"",見積書内訳!D699)</f>
        <v/>
      </c>
      <c r="E699" s="163" t="str">
        <f>IF(ISBLANK(見積書内訳!E699),"",見積書内訳!E699)</f>
        <v/>
      </c>
      <c r="F699" s="164" t="str">
        <f>IF(ISBLANK(見積書内訳!F699),"",見積書内訳!F699)</f>
        <v/>
      </c>
      <c r="G699" s="124" t="str">
        <f t="shared" si="125"/>
        <v/>
      </c>
      <c r="H699" s="136"/>
      <c r="I699" s="137"/>
      <c r="J699" s="138"/>
      <c r="K699" s="124">
        <f t="shared" ref="K699:K721" si="131">H699*J699</f>
        <v>0</v>
      </c>
      <c r="L699" s="136"/>
      <c r="M699" s="124" t="str">
        <f t="shared" si="127"/>
        <v/>
      </c>
      <c r="N699" s="136"/>
      <c r="O699" s="124" t="str">
        <f t="shared" si="128"/>
        <v/>
      </c>
      <c r="P699" s="168" t="str">
        <f t="shared" si="129"/>
        <v/>
      </c>
      <c r="Q699" s="146" t="str">
        <f t="shared" si="130"/>
        <v/>
      </c>
    </row>
    <row r="700" spans="1:17" ht="40.5" customHeight="1" x14ac:dyDescent="0.3">
      <c r="A700" s="160" t="str">
        <f>IF(ISBLANK(見積書内訳!A700),"",見積書内訳!A700)</f>
        <v/>
      </c>
      <c r="B700" s="161" t="str">
        <f>IF(ISBLANK(見積書内訳!B700),"",見積書内訳!B700)</f>
        <v/>
      </c>
      <c r="C700" s="161" t="str">
        <f>IF(ISBLANK(見積書内訳!C700),"",見積書内訳!C700)</f>
        <v/>
      </c>
      <c r="D700" s="162" t="str">
        <f>IF(ISBLANK(見積書内訳!D700),"",見積書内訳!D700)</f>
        <v/>
      </c>
      <c r="E700" s="163" t="str">
        <f>IF(ISBLANK(見積書内訳!E700),"",見積書内訳!E700)</f>
        <v/>
      </c>
      <c r="F700" s="164" t="str">
        <f>IF(ISBLANK(見積書内訳!F700),"",見積書内訳!F700)</f>
        <v/>
      </c>
      <c r="G700" s="124" t="str">
        <f t="shared" si="125"/>
        <v/>
      </c>
      <c r="H700" s="136"/>
      <c r="I700" s="137"/>
      <c r="J700" s="138"/>
      <c r="K700" s="124">
        <f t="shared" si="131"/>
        <v>0</v>
      </c>
      <c r="L700" s="136"/>
      <c r="M700" s="124" t="str">
        <f t="shared" si="127"/>
        <v/>
      </c>
      <c r="N700" s="136"/>
      <c r="O700" s="124" t="str">
        <f t="shared" si="128"/>
        <v/>
      </c>
      <c r="P700" s="168" t="str">
        <f t="shared" si="129"/>
        <v/>
      </c>
      <c r="Q700" s="146" t="str">
        <f t="shared" si="130"/>
        <v/>
      </c>
    </row>
    <row r="701" spans="1:17" ht="40.5" customHeight="1" x14ac:dyDescent="0.3">
      <c r="A701" s="160" t="str">
        <f>IF(ISBLANK(見積書内訳!A701),"",見積書内訳!A701)</f>
        <v/>
      </c>
      <c r="B701" s="161" t="str">
        <f>IF(ISBLANK(見積書内訳!B701),"",見積書内訳!B701)</f>
        <v/>
      </c>
      <c r="C701" s="161" t="str">
        <f>IF(ISBLANK(見積書内訳!C701),"",見積書内訳!C701)</f>
        <v/>
      </c>
      <c r="D701" s="162" t="str">
        <f>IF(ISBLANK(見積書内訳!D701),"",見積書内訳!D701)</f>
        <v/>
      </c>
      <c r="E701" s="163" t="str">
        <f>IF(ISBLANK(見積書内訳!E701),"",見積書内訳!E701)</f>
        <v/>
      </c>
      <c r="F701" s="164" t="str">
        <f>IF(ISBLANK(見積書内訳!F701),"",見積書内訳!F701)</f>
        <v/>
      </c>
      <c r="G701" s="124" t="str">
        <f t="shared" si="125"/>
        <v/>
      </c>
      <c r="H701" s="136"/>
      <c r="I701" s="137"/>
      <c r="J701" s="138"/>
      <c r="K701" s="124">
        <f t="shared" si="131"/>
        <v>0</v>
      </c>
      <c r="L701" s="136"/>
      <c r="M701" s="124" t="str">
        <f t="shared" si="127"/>
        <v/>
      </c>
      <c r="N701" s="136"/>
      <c r="O701" s="124" t="str">
        <f t="shared" si="128"/>
        <v/>
      </c>
      <c r="P701" s="168" t="str">
        <f t="shared" si="129"/>
        <v/>
      </c>
      <c r="Q701" s="146" t="str">
        <f t="shared" si="130"/>
        <v/>
      </c>
    </row>
    <row r="702" spans="1:17" ht="40.5" customHeight="1" x14ac:dyDescent="0.3">
      <c r="A702" s="160" t="str">
        <f>IF(ISBLANK(見積書内訳!A702),"",見積書内訳!A702)</f>
        <v/>
      </c>
      <c r="B702" s="161" t="str">
        <f>IF(ISBLANK(見積書内訳!B702),"",見積書内訳!B702)</f>
        <v/>
      </c>
      <c r="C702" s="161" t="str">
        <f>IF(ISBLANK(見積書内訳!C702),"",見積書内訳!C702)</f>
        <v/>
      </c>
      <c r="D702" s="162" t="str">
        <f>IF(ISBLANK(見積書内訳!D702),"",見積書内訳!D702)</f>
        <v/>
      </c>
      <c r="E702" s="163" t="str">
        <f>IF(ISBLANK(見積書内訳!E702),"",見積書内訳!E702)</f>
        <v/>
      </c>
      <c r="F702" s="164" t="str">
        <f>IF(ISBLANK(見積書内訳!F702),"",見積書内訳!F702)</f>
        <v/>
      </c>
      <c r="G702" s="124" t="str">
        <f t="shared" si="125"/>
        <v/>
      </c>
      <c r="H702" s="136"/>
      <c r="I702" s="137"/>
      <c r="J702" s="138"/>
      <c r="K702" s="124">
        <f t="shared" si="131"/>
        <v>0</v>
      </c>
      <c r="L702" s="136"/>
      <c r="M702" s="124" t="str">
        <f t="shared" si="127"/>
        <v/>
      </c>
      <c r="N702" s="136"/>
      <c r="O702" s="124" t="str">
        <f t="shared" si="128"/>
        <v/>
      </c>
      <c r="P702" s="168" t="str">
        <f t="shared" si="129"/>
        <v/>
      </c>
      <c r="Q702" s="146" t="str">
        <f t="shared" si="130"/>
        <v/>
      </c>
    </row>
    <row r="703" spans="1:17" ht="40.5" customHeight="1" x14ac:dyDescent="0.3">
      <c r="A703" s="160" t="str">
        <f>IF(ISBLANK(見積書内訳!A703),"",見積書内訳!A703)</f>
        <v/>
      </c>
      <c r="B703" s="161" t="str">
        <f>IF(ISBLANK(見積書内訳!B703),"",見積書内訳!B703)</f>
        <v/>
      </c>
      <c r="C703" s="161" t="str">
        <f>IF(ISBLANK(見積書内訳!C703),"",見積書内訳!C703)</f>
        <v/>
      </c>
      <c r="D703" s="162" t="str">
        <f>IF(ISBLANK(見積書内訳!D703),"",見積書内訳!D703)</f>
        <v/>
      </c>
      <c r="E703" s="163" t="str">
        <f>IF(ISBLANK(見積書内訳!E703),"",見積書内訳!E703)</f>
        <v/>
      </c>
      <c r="F703" s="164" t="str">
        <f>IF(ISBLANK(見積書内訳!F703),"",見積書内訳!F703)</f>
        <v/>
      </c>
      <c r="G703" s="124" t="str">
        <f t="shared" si="125"/>
        <v/>
      </c>
      <c r="H703" s="136"/>
      <c r="I703" s="137"/>
      <c r="J703" s="138"/>
      <c r="K703" s="124">
        <f t="shared" si="131"/>
        <v>0</v>
      </c>
      <c r="L703" s="136"/>
      <c r="M703" s="124" t="str">
        <f t="shared" si="127"/>
        <v/>
      </c>
      <c r="N703" s="136"/>
      <c r="O703" s="124" t="str">
        <f t="shared" si="128"/>
        <v/>
      </c>
      <c r="P703" s="168" t="str">
        <f t="shared" si="129"/>
        <v/>
      </c>
      <c r="Q703" s="146" t="str">
        <f t="shared" si="130"/>
        <v/>
      </c>
    </row>
    <row r="704" spans="1:17" ht="40.5" customHeight="1" x14ac:dyDescent="0.3">
      <c r="A704" s="160" t="str">
        <f>IF(ISBLANK(見積書内訳!A704),"",見積書内訳!A704)</f>
        <v/>
      </c>
      <c r="B704" s="161" t="str">
        <f>IF(ISBLANK(見積書内訳!B704),"",見積書内訳!B704)</f>
        <v/>
      </c>
      <c r="C704" s="161" t="str">
        <f>IF(ISBLANK(見積書内訳!C704),"",見積書内訳!C704)</f>
        <v/>
      </c>
      <c r="D704" s="162" t="str">
        <f>IF(ISBLANK(見積書内訳!D704),"",見積書内訳!D704)</f>
        <v/>
      </c>
      <c r="E704" s="163" t="str">
        <f>IF(ISBLANK(見積書内訳!E704),"",見積書内訳!E704)</f>
        <v/>
      </c>
      <c r="F704" s="164" t="str">
        <f>IF(ISBLANK(見積書内訳!F704),"",見積書内訳!F704)</f>
        <v/>
      </c>
      <c r="G704" s="124" t="str">
        <f t="shared" si="125"/>
        <v/>
      </c>
      <c r="H704" s="136"/>
      <c r="I704" s="137"/>
      <c r="J704" s="138"/>
      <c r="K704" s="124">
        <f t="shared" si="131"/>
        <v>0</v>
      </c>
      <c r="L704" s="136"/>
      <c r="M704" s="124" t="str">
        <f t="shared" si="127"/>
        <v/>
      </c>
      <c r="N704" s="136"/>
      <c r="O704" s="124" t="str">
        <f t="shared" si="128"/>
        <v/>
      </c>
      <c r="P704" s="168" t="str">
        <f t="shared" si="129"/>
        <v/>
      </c>
      <c r="Q704" s="146" t="str">
        <f t="shared" si="130"/>
        <v/>
      </c>
    </row>
    <row r="705" spans="1:17" ht="40.5" customHeight="1" x14ac:dyDescent="0.3">
      <c r="A705" s="160" t="str">
        <f>IF(ISBLANK(見積書内訳!A705),"",見積書内訳!A705)</f>
        <v/>
      </c>
      <c r="B705" s="161" t="str">
        <f>IF(ISBLANK(見積書内訳!B705),"",見積書内訳!B705)</f>
        <v/>
      </c>
      <c r="C705" s="161" t="str">
        <f>IF(ISBLANK(見積書内訳!C705),"",見積書内訳!C705)</f>
        <v/>
      </c>
      <c r="D705" s="162" t="str">
        <f>IF(ISBLANK(見積書内訳!D705),"",見積書内訳!D705)</f>
        <v/>
      </c>
      <c r="E705" s="163" t="str">
        <f>IF(ISBLANK(見積書内訳!E705),"",見積書内訳!E705)</f>
        <v/>
      </c>
      <c r="F705" s="164" t="str">
        <f>IF(ISBLANK(見積書内訳!F705),"",見積書内訳!F705)</f>
        <v/>
      </c>
      <c r="G705" s="124" t="str">
        <f t="shared" si="125"/>
        <v/>
      </c>
      <c r="H705" s="136"/>
      <c r="I705" s="140"/>
      <c r="J705" s="138"/>
      <c r="K705" s="124">
        <f t="shared" si="131"/>
        <v>0</v>
      </c>
      <c r="L705" s="136"/>
      <c r="M705" s="124" t="str">
        <f t="shared" si="127"/>
        <v/>
      </c>
      <c r="N705" s="136"/>
      <c r="O705" s="124" t="str">
        <f t="shared" si="128"/>
        <v/>
      </c>
      <c r="P705" s="168" t="str">
        <f t="shared" si="129"/>
        <v/>
      </c>
      <c r="Q705" s="146" t="str">
        <f t="shared" si="130"/>
        <v/>
      </c>
    </row>
    <row r="706" spans="1:17" ht="40.5" customHeight="1" x14ac:dyDescent="0.3">
      <c r="A706" s="160" t="str">
        <f>IF(ISBLANK(見積書内訳!A706),"",見積書内訳!A706)</f>
        <v/>
      </c>
      <c r="B706" s="161" t="str">
        <f>IF(ISBLANK(見積書内訳!B706),"",見積書内訳!B706)</f>
        <v/>
      </c>
      <c r="C706" s="161" t="str">
        <f>IF(ISBLANK(見積書内訳!C706),"",見積書内訳!C706)</f>
        <v/>
      </c>
      <c r="D706" s="162" t="str">
        <f>IF(ISBLANK(見積書内訳!D706),"",見積書内訳!D706)</f>
        <v/>
      </c>
      <c r="E706" s="163" t="str">
        <f>IF(ISBLANK(見積書内訳!E706),"",見積書内訳!E706)</f>
        <v/>
      </c>
      <c r="F706" s="164" t="str">
        <f>IF(ISBLANK(見積書内訳!F706),"",見積書内訳!F706)</f>
        <v/>
      </c>
      <c r="G706" s="124" t="str">
        <f t="shared" si="125"/>
        <v/>
      </c>
      <c r="H706" s="136"/>
      <c r="I706" s="137"/>
      <c r="J706" s="138"/>
      <c r="K706" s="124">
        <f t="shared" si="131"/>
        <v>0</v>
      </c>
      <c r="L706" s="136"/>
      <c r="M706" s="124" t="str">
        <f t="shared" si="127"/>
        <v/>
      </c>
      <c r="N706" s="136"/>
      <c r="O706" s="124" t="str">
        <f t="shared" si="128"/>
        <v/>
      </c>
      <c r="P706" s="168" t="str">
        <f t="shared" si="129"/>
        <v/>
      </c>
      <c r="Q706" s="146" t="str">
        <f t="shared" si="130"/>
        <v/>
      </c>
    </row>
    <row r="707" spans="1:17" ht="40.5" customHeight="1" x14ac:dyDescent="0.3">
      <c r="A707" s="160" t="str">
        <f>IF(ISBLANK(見積書内訳!A707),"",見積書内訳!A707)</f>
        <v/>
      </c>
      <c r="B707" s="161" t="str">
        <f>IF(ISBLANK(見積書内訳!B707),"",見積書内訳!B707)</f>
        <v/>
      </c>
      <c r="C707" s="161" t="str">
        <f>IF(ISBLANK(見積書内訳!C707),"",見積書内訳!C707)</f>
        <v/>
      </c>
      <c r="D707" s="162" t="str">
        <f>IF(ISBLANK(見積書内訳!D707),"",見積書内訳!D707)</f>
        <v/>
      </c>
      <c r="E707" s="163" t="str">
        <f>IF(ISBLANK(見積書内訳!E707),"",見積書内訳!E707)</f>
        <v/>
      </c>
      <c r="F707" s="164" t="str">
        <f>IF(ISBLANK(見積書内訳!F707),"",見積書内訳!F707)</f>
        <v/>
      </c>
      <c r="G707" s="124" t="str">
        <f t="shared" si="125"/>
        <v/>
      </c>
      <c r="H707" s="136"/>
      <c r="I707" s="137"/>
      <c r="J707" s="138"/>
      <c r="K707" s="124">
        <f t="shared" si="131"/>
        <v>0</v>
      </c>
      <c r="L707" s="136"/>
      <c r="M707" s="124" t="str">
        <f t="shared" si="127"/>
        <v/>
      </c>
      <c r="N707" s="136"/>
      <c r="O707" s="124" t="str">
        <f t="shared" si="128"/>
        <v/>
      </c>
      <c r="P707" s="168" t="str">
        <f t="shared" si="129"/>
        <v/>
      </c>
      <c r="Q707" s="146" t="str">
        <f t="shared" si="130"/>
        <v/>
      </c>
    </row>
    <row r="708" spans="1:17" ht="40.5" customHeight="1" x14ac:dyDescent="0.3">
      <c r="A708" s="160" t="str">
        <f>IF(ISBLANK(見積書内訳!A708),"",見積書内訳!A708)</f>
        <v/>
      </c>
      <c r="B708" s="161" t="str">
        <f>IF(ISBLANK(見積書内訳!B708),"",見積書内訳!B708)</f>
        <v/>
      </c>
      <c r="C708" s="161" t="str">
        <f>IF(ISBLANK(見積書内訳!C708),"",見積書内訳!C708)</f>
        <v/>
      </c>
      <c r="D708" s="162" t="str">
        <f>IF(ISBLANK(見積書内訳!D708),"",見積書内訳!D708)</f>
        <v/>
      </c>
      <c r="E708" s="163" t="str">
        <f>IF(ISBLANK(見積書内訳!E708),"",見積書内訳!E708)</f>
        <v/>
      </c>
      <c r="F708" s="164" t="str">
        <f>IF(ISBLANK(見積書内訳!F708),"",見積書内訳!F708)</f>
        <v/>
      </c>
      <c r="G708" s="124" t="str">
        <f t="shared" si="125"/>
        <v/>
      </c>
      <c r="H708" s="136"/>
      <c r="I708" s="140"/>
      <c r="J708" s="138"/>
      <c r="K708" s="124">
        <f t="shared" si="131"/>
        <v>0</v>
      </c>
      <c r="L708" s="136"/>
      <c r="M708" s="124" t="str">
        <f t="shared" si="127"/>
        <v/>
      </c>
      <c r="N708" s="136"/>
      <c r="O708" s="124" t="str">
        <f t="shared" si="128"/>
        <v/>
      </c>
      <c r="P708" s="168" t="str">
        <f t="shared" si="129"/>
        <v/>
      </c>
      <c r="Q708" s="146" t="str">
        <f t="shared" si="130"/>
        <v/>
      </c>
    </row>
    <row r="709" spans="1:17" ht="40.5" customHeight="1" x14ac:dyDescent="0.3">
      <c r="A709" s="160" t="str">
        <f>IF(ISBLANK(見積書内訳!A709),"",見積書内訳!A709)</f>
        <v/>
      </c>
      <c r="B709" s="161" t="str">
        <f>IF(ISBLANK(見積書内訳!B709),"",見積書内訳!B709)</f>
        <v/>
      </c>
      <c r="C709" s="161" t="str">
        <f>IF(ISBLANK(見積書内訳!C709),"",見積書内訳!C709)</f>
        <v/>
      </c>
      <c r="D709" s="162" t="str">
        <f>IF(ISBLANK(見積書内訳!D709),"",見積書内訳!D709)</f>
        <v/>
      </c>
      <c r="E709" s="163" t="str">
        <f>IF(ISBLANK(見積書内訳!E709),"",見積書内訳!E709)</f>
        <v/>
      </c>
      <c r="F709" s="164" t="str">
        <f>IF(ISBLANK(見積書内訳!F709),"",見積書内訳!F709)</f>
        <v/>
      </c>
      <c r="G709" s="124" t="str">
        <f t="shared" si="125"/>
        <v/>
      </c>
      <c r="H709" s="136"/>
      <c r="I709" s="140"/>
      <c r="J709" s="138"/>
      <c r="K709" s="124">
        <f t="shared" si="131"/>
        <v>0</v>
      </c>
      <c r="L709" s="136"/>
      <c r="M709" s="124" t="str">
        <f t="shared" si="127"/>
        <v/>
      </c>
      <c r="N709" s="136"/>
      <c r="O709" s="124" t="str">
        <f t="shared" si="128"/>
        <v/>
      </c>
      <c r="P709" s="168" t="str">
        <f t="shared" si="129"/>
        <v/>
      </c>
      <c r="Q709" s="146" t="str">
        <f t="shared" si="130"/>
        <v/>
      </c>
    </row>
    <row r="710" spans="1:17" ht="40.5" customHeight="1" x14ac:dyDescent="0.3">
      <c r="A710" s="160" t="str">
        <f>IF(ISBLANK(見積書内訳!A710),"",見積書内訳!A710)</f>
        <v/>
      </c>
      <c r="B710" s="161" t="str">
        <f>IF(ISBLANK(見積書内訳!B710),"",見積書内訳!B710)</f>
        <v/>
      </c>
      <c r="C710" s="161" t="str">
        <f>IF(ISBLANK(見積書内訳!C710),"",見積書内訳!C710)</f>
        <v/>
      </c>
      <c r="D710" s="162" t="str">
        <f>IF(ISBLANK(見積書内訳!D710),"",見積書内訳!D710)</f>
        <v/>
      </c>
      <c r="E710" s="163" t="str">
        <f>IF(ISBLANK(見積書内訳!E710),"",見積書内訳!E710)</f>
        <v/>
      </c>
      <c r="F710" s="164" t="str">
        <f>IF(ISBLANK(見積書内訳!F710),"",見積書内訳!F710)</f>
        <v/>
      </c>
      <c r="G710" s="124" t="str">
        <f t="shared" si="125"/>
        <v/>
      </c>
      <c r="H710" s="136"/>
      <c r="I710" s="140"/>
      <c r="J710" s="138"/>
      <c r="K710" s="124">
        <f t="shared" si="131"/>
        <v>0</v>
      </c>
      <c r="L710" s="136"/>
      <c r="M710" s="124" t="str">
        <f t="shared" si="127"/>
        <v/>
      </c>
      <c r="N710" s="136"/>
      <c r="O710" s="124" t="str">
        <f t="shared" si="128"/>
        <v/>
      </c>
      <c r="P710" s="168" t="str">
        <f t="shared" si="129"/>
        <v/>
      </c>
      <c r="Q710" s="146" t="str">
        <f t="shared" si="130"/>
        <v/>
      </c>
    </row>
    <row r="711" spans="1:17" ht="40.5" customHeight="1" x14ac:dyDescent="0.3">
      <c r="A711" s="160" t="str">
        <f>IF(ISBLANK(見積書内訳!A711),"",見積書内訳!A711)</f>
        <v/>
      </c>
      <c r="B711" s="161" t="str">
        <f>IF(ISBLANK(見積書内訳!B711),"",見積書内訳!B711)</f>
        <v/>
      </c>
      <c r="C711" s="161" t="str">
        <f>IF(ISBLANK(見積書内訳!C711),"",見積書内訳!C711)</f>
        <v/>
      </c>
      <c r="D711" s="162" t="str">
        <f>IF(ISBLANK(見積書内訳!D711),"",見積書内訳!D711)</f>
        <v/>
      </c>
      <c r="E711" s="163" t="str">
        <f>IF(ISBLANK(見積書内訳!E711),"",見積書内訳!E711)</f>
        <v/>
      </c>
      <c r="F711" s="164" t="str">
        <f>IF(ISBLANK(見積書内訳!F711),"",見積書内訳!F711)</f>
        <v/>
      </c>
      <c r="G711" s="124" t="str">
        <f t="shared" si="125"/>
        <v/>
      </c>
      <c r="H711" s="136"/>
      <c r="I711" s="140"/>
      <c r="J711" s="138"/>
      <c r="K711" s="124">
        <f t="shared" si="131"/>
        <v>0</v>
      </c>
      <c r="L711" s="136"/>
      <c r="M711" s="124" t="str">
        <f t="shared" si="127"/>
        <v/>
      </c>
      <c r="N711" s="136"/>
      <c r="O711" s="124" t="str">
        <f t="shared" si="128"/>
        <v/>
      </c>
      <c r="P711" s="168" t="str">
        <f t="shared" si="129"/>
        <v/>
      </c>
      <c r="Q711" s="146" t="str">
        <f t="shared" si="130"/>
        <v/>
      </c>
    </row>
    <row r="712" spans="1:17" ht="40.5" customHeight="1" x14ac:dyDescent="0.3">
      <c r="A712" s="160" t="str">
        <f>IF(ISBLANK(見積書内訳!A712),"",見積書内訳!A712)</f>
        <v/>
      </c>
      <c r="B712" s="161" t="str">
        <f>IF(ISBLANK(見積書内訳!B712),"",見積書内訳!B712)</f>
        <v/>
      </c>
      <c r="C712" s="161" t="str">
        <f>IF(ISBLANK(見積書内訳!C712),"",見積書内訳!C712)</f>
        <v/>
      </c>
      <c r="D712" s="162" t="str">
        <f>IF(ISBLANK(見積書内訳!D712),"",見積書内訳!D712)</f>
        <v/>
      </c>
      <c r="E712" s="163" t="str">
        <f>IF(ISBLANK(見積書内訳!E712),"",見積書内訳!E712)</f>
        <v/>
      </c>
      <c r="F712" s="164" t="str">
        <f>IF(ISBLANK(見積書内訳!F712),"",見積書内訳!F712)</f>
        <v/>
      </c>
      <c r="G712" s="124" t="str">
        <f t="shared" si="125"/>
        <v/>
      </c>
      <c r="H712" s="136"/>
      <c r="I712" s="140"/>
      <c r="J712" s="138"/>
      <c r="K712" s="124">
        <f t="shared" si="131"/>
        <v>0</v>
      </c>
      <c r="L712" s="136"/>
      <c r="M712" s="124" t="str">
        <f t="shared" si="127"/>
        <v/>
      </c>
      <c r="N712" s="136"/>
      <c r="O712" s="124" t="str">
        <f t="shared" si="128"/>
        <v/>
      </c>
      <c r="P712" s="168" t="str">
        <f t="shared" si="129"/>
        <v/>
      </c>
      <c r="Q712" s="146" t="str">
        <f t="shared" si="130"/>
        <v/>
      </c>
    </row>
    <row r="713" spans="1:17" ht="40.5" customHeight="1" x14ac:dyDescent="0.3">
      <c r="A713" s="160" t="str">
        <f>IF(ISBLANK(見積書内訳!A713),"",見積書内訳!A713)</f>
        <v/>
      </c>
      <c r="B713" s="161" t="str">
        <f>IF(ISBLANK(見積書内訳!B713),"",見積書内訳!B713)</f>
        <v/>
      </c>
      <c r="C713" s="161" t="str">
        <f>IF(ISBLANK(見積書内訳!C713),"",見積書内訳!C713)</f>
        <v/>
      </c>
      <c r="D713" s="162" t="str">
        <f>IF(ISBLANK(見積書内訳!D713),"",見積書内訳!D713)</f>
        <v/>
      </c>
      <c r="E713" s="163" t="str">
        <f>IF(ISBLANK(見積書内訳!E713),"",見積書内訳!E713)</f>
        <v/>
      </c>
      <c r="F713" s="164" t="str">
        <f>IF(ISBLANK(見積書内訳!F713),"",見積書内訳!F713)</f>
        <v/>
      </c>
      <c r="G713" s="124" t="str">
        <f t="shared" si="125"/>
        <v/>
      </c>
      <c r="H713" s="136"/>
      <c r="I713" s="140"/>
      <c r="J713" s="138"/>
      <c r="K713" s="124">
        <f t="shared" si="131"/>
        <v>0</v>
      </c>
      <c r="L713" s="136"/>
      <c r="M713" s="124" t="str">
        <f t="shared" si="127"/>
        <v/>
      </c>
      <c r="N713" s="136"/>
      <c r="O713" s="124" t="str">
        <f t="shared" si="128"/>
        <v/>
      </c>
      <c r="P713" s="168" t="str">
        <f t="shared" si="129"/>
        <v/>
      </c>
      <c r="Q713" s="146" t="str">
        <f t="shared" si="130"/>
        <v/>
      </c>
    </row>
    <row r="714" spans="1:17" ht="40.5" customHeight="1" x14ac:dyDescent="0.3">
      <c r="A714" s="160" t="str">
        <f>IF(ISBLANK(見積書内訳!A714),"",見積書内訳!A714)</f>
        <v/>
      </c>
      <c r="B714" s="161" t="str">
        <f>IF(ISBLANK(見積書内訳!B714),"",見積書内訳!B714)</f>
        <v/>
      </c>
      <c r="C714" s="161" t="str">
        <f>IF(ISBLANK(見積書内訳!C714),"",見積書内訳!C714)</f>
        <v/>
      </c>
      <c r="D714" s="162" t="str">
        <f>IF(ISBLANK(見積書内訳!D714),"",見積書内訳!D714)</f>
        <v/>
      </c>
      <c r="E714" s="163" t="str">
        <f>IF(ISBLANK(見積書内訳!E714),"",見積書内訳!E714)</f>
        <v/>
      </c>
      <c r="F714" s="164" t="str">
        <f>IF(ISBLANK(見積書内訳!F714),"",見積書内訳!F714)</f>
        <v/>
      </c>
      <c r="G714" s="124" t="str">
        <f t="shared" si="125"/>
        <v/>
      </c>
      <c r="H714" s="136"/>
      <c r="I714" s="140"/>
      <c r="J714" s="138"/>
      <c r="K714" s="124">
        <f t="shared" si="131"/>
        <v>0</v>
      </c>
      <c r="L714" s="136"/>
      <c r="M714" s="124" t="str">
        <f t="shared" si="127"/>
        <v/>
      </c>
      <c r="N714" s="136"/>
      <c r="O714" s="124" t="str">
        <f t="shared" si="128"/>
        <v/>
      </c>
      <c r="P714" s="168" t="str">
        <f t="shared" si="129"/>
        <v/>
      </c>
      <c r="Q714" s="146" t="str">
        <f t="shared" si="130"/>
        <v/>
      </c>
    </row>
    <row r="715" spans="1:17" ht="40.5" customHeight="1" x14ac:dyDescent="0.3">
      <c r="A715" s="160" t="str">
        <f>IF(ISBLANK(見積書内訳!A715),"",見積書内訳!A715)</f>
        <v/>
      </c>
      <c r="B715" s="161" t="str">
        <f>IF(ISBLANK(見積書内訳!B715),"",見積書内訳!B715)</f>
        <v/>
      </c>
      <c r="C715" s="161" t="str">
        <f>IF(ISBLANK(見積書内訳!C715),"",見積書内訳!C715)</f>
        <v/>
      </c>
      <c r="D715" s="162" t="str">
        <f>IF(ISBLANK(見積書内訳!D715),"",見積書内訳!D715)</f>
        <v/>
      </c>
      <c r="E715" s="163" t="str">
        <f>IF(ISBLANK(見積書内訳!E715),"",見積書内訳!E715)</f>
        <v/>
      </c>
      <c r="F715" s="164" t="str">
        <f>IF(ISBLANK(見積書内訳!F715),"",見積書内訳!F715)</f>
        <v/>
      </c>
      <c r="G715" s="124" t="str">
        <f t="shared" si="125"/>
        <v/>
      </c>
      <c r="H715" s="136"/>
      <c r="I715" s="140"/>
      <c r="J715" s="138"/>
      <c r="K715" s="124">
        <f t="shared" si="131"/>
        <v>0</v>
      </c>
      <c r="L715" s="136"/>
      <c r="M715" s="124" t="str">
        <f t="shared" si="127"/>
        <v/>
      </c>
      <c r="N715" s="136"/>
      <c r="O715" s="124" t="str">
        <f t="shared" si="128"/>
        <v/>
      </c>
      <c r="P715" s="168" t="str">
        <f t="shared" si="129"/>
        <v/>
      </c>
      <c r="Q715" s="146" t="str">
        <f t="shared" si="130"/>
        <v/>
      </c>
    </row>
    <row r="716" spans="1:17" ht="40.5" customHeight="1" x14ac:dyDescent="0.3">
      <c r="A716" s="160" t="str">
        <f>IF(ISBLANK(見積書内訳!A716),"",見積書内訳!A716)</f>
        <v/>
      </c>
      <c r="B716" s="161" t="str">
        <f>IF(ISBLANK(見積書内訳!B716),"",見積書内訳!B716)</f>
        <v/>
      </c>
      <c r="C716" s="161" t="str">
        <f>IF(ISBLANK(見積書内訳!C716),"",見積書内訳!C716)</f>
        <v/>
      </c>
      <c r="D716" s="162" t="str">
        <f>IF(ISBLANK(見積書内訳!D716),"",見積書内訳!D716)</f>
        <v/>
      </c>
      <c r="E716" s="163" t="str">
        <f>IF(ISBLANK(見積書内訳!E716),"",見積書内訳!E716)</f>
        <v/>
      </c>
      <c r="F716" s="164" t="str">
        <f>IF(ISBLANK(見積書内訳!F716),"",見積書内訳!F716)</f>
        <v/>
      </c>
      <c r="G716" s="124" t="str">
        <f t="shared" si="125"/>
        <v/>
      </c>
      <c r="H716" s="136"/>
      <c r="I716" s="140"/>
      <c r="J716" s="138"/>
      <c r="K716" s="124">
        <f t="shared" si="131"/>
        <v>0</v>
      </c>
      <c r="L716" s="136"/>
      <c r="M716" s="124" t="str">
        <f t="shared" si="127"/>
        <v/>
      </c>
      <c r="N716" s="136"/>
      <c r="O716" s="124" t="str">
        <f t="shared" si="128"/>
        <v/>
      </c>
      <c r="P716" s="168" t="str">
        <f t="shared" si="129"/>
        <v/>
      </c>
      <c r="Q716" s="146" t="str">
        <f t="shared" si="130"/>
        <v/>
      </c>
    </row>
    <row r="717" spans="1:17" ht="40.5" customHeight="1" x14ac:dyDescent="0.3">
      <c r="A717" s="160" t="str">
        <f>IF(ISBLANK(見積書内訳!A717),"",見積書内訳!A717)</f>
        <v/>
      </c>
      <c r="B717" s="161" t="str">
        <f>IF(ISBLANK(見積書内訳!B717),"",見積書内訳!B717)</f>
        <v/>
      </c>
      <c r="C717" s="161" t="str">
        <f>IF(ISBLANK(見積書内訳!C717),"",見積書内訳!C717)</f>
        <v/>
      </c>
      <c r="D717" s="162" t="str">
        <f>IF(ISBLANK(見積書内訳!D717),"",見積書内訳!D717)</f>
        <v/>
      </c>
      <c r="E717" s="163" t="str">
        <f>IF(ISBLANK(見積書内訳!E717),"",見積書内訳!E717)</f>
        <v/>
      </c>
      <c r="F717" s="164" t="str">
        <f>IF(ISBLANK(見積書内訳!F717),"",見積書内訳!F717)</f>
        <v/>
      </c>
      <c r="G717" s="124" t="str">
        <f t="shared" si="125"/>
        <v/>
      </c>
      <c r="H717" s="136"/>
      <c r="I717" s="140"/>
      <c r="J717" s="138"/>
      <c r="K717" s="124">
        <f t="shared" si="131"/>
        <v>0</v>
      </c>
      <c r="L717" s="136"/>
      <c r="M717" s="124" t="str">
        <f t="shared" si="127"/>
        <v/>
      </c>
      <c r="N717" s="136"/>
      <c r="O717" s="124" t="str">
        <f t="shared" si="128"/>
        <v/>
      </c>
      <c r="P717" s="168" t="str">
        <f t="shared" si="129"/>
        <v/>
      </c>
      <c r="Q717" s="146" t="str">
        <f t="shared" si="130"/>
        <v/>
      </c>
    </row>
    <row r="718" spans="1:17" ht="40.5" customHeight="1" x14ac:dyDescent="0.3">
      <c r="A718" s="160" t="str">
        <f>IF(ISBLANK(見積書内訳!A718),"",見積書内訳!A718)</f>
        <v/>
      </c>
      <c r="B718" s="161" t="str">
        <f>IF(ISBLANK(見積書内訳!B718),"",見積書内訳!B718)</f>
        <v/>
      </c>
      <c r="C718" s="161" t="str">
        <f>IF(ISBLANK(見積書内訳!C718),"",見積書内訳!C718)</f>
        <v/>
      </c>
      <c r="D718" s="162" t="str">
        <f>IF(ISBLANK(見積書内訳!D718),"",見積書内訳!D718)</f>
        <v/>
      </c>
      <c r="E718" s="163" t="str">
        <f>IF(ISBLANK(見積書内訳!E718),"",見積書内訳!E718)</f>
        <v/>
      </c>
      <c r="F718" s="164" t="str">
        <f>IF(ISBLANK(見積書内訳!F718),"",見積書内訳!F718)</f>
        <v/>
      </c>
      <c r="G718" s="124" t="str">
        <f t="shared" si="125"/>
        <v/>
      </c>
      <c r="H718" s="136"/>
      <c r="I718" s="140"/>
      <c r="J718" s="138"/>
      <c r="K718" s="124">
        <f t="shared" si="131"/>
        <v>0</v>
      </c>
      <c r="L718" s="136"/>
      <c r="M718" s="124" t="str">
        <f t="shared" si="127"/>
        <v/>
      </c>
      <c r="N718" s="136"/>
      <c r="O718" s="124" t="str">
        <f t="shared" si="128"/>
        <v/>
      </c>
      <c r="P718" s="168" t="str">
        <f t="shared" si="129"/>
        <v/>
      </c>
      <c r="Q718" s="146" t="str">
        <f t="shared" si="130"/>
        <v/>
      </c>
    </row>
    <row r="719" spans="1:17" ht="40.5" customHeight="1" x14ac:dyDescent="0.3">
      <c r="A719" s="160" t="str">
        <f>IF(ISBLANK(見積書内訳!A719),"",見積書内訳!A719)</f>
        <v/>
      </c>
      <c r="B719" s="161" t="str">
        <f>IF(ISBLANK(見積書内訳!B719),"",見積書内訳!B719)</f>
        <v/>
      </c>
      <c r="C719" s="161" t="str">
        <f>IF(ISBLANK(見積書内訳!C719),"",見積書内訳!C719)</f>
        <v/>
      </c>
      <c r="D719" s="162" t="str">
        <f>IF(ISBLANK(見積書内訳!D719),"",見積書内訳!D719)</f>
        <v/>
      </c>
      <c r="E719" s="163" t="str">
        <f>IF(ISBLANK(見積書内訳!E719),"",見積書内訳!E719)</f>
        <v/>
      </c>
      <c r="F719" s="164" t="str">
        <f>IF(ISBLANK(見積書内訳!F719),"",見積書内訳!F719)</f>
        <v/>
      </c>
      <c r="G719" s="124" t="str">
        <f t="shared" si="125"/>
        <v/>
      </c>
      <c r="H719" s="136"/>
      <c r="I719" s="140"/>
      <c r="J719" s="138"/>
      <c r="K719" s="124">
        <f t="shared" si="131"/>
        <v>0</v>
      </c>
      <c r="L719" s="136"/>
      <c r="M719" s="124" t="str">
        <f t="shared" si="127"/>
        <v/>
      </c>
      <c r="N719" s="136"/>
      <c r="O719" s="124" t="str">
        <f t="shared" si="128"/>
        <v/>
      </c>
      <c r="P719" s="168" t="str">
        <f t="shared" si="129"/>
        <v/>
      </c>
      <c r="Q719" s="146" t="str">
        <f t="shared" si="130"/>
        <v/>
      </c>
    </row>
    <row r="720" spans="1:17" ht="40.5" customHeight="1" x14ac:dyDescent="0.3">
      <c r="A720" s="160" t="str">
        <f>IF(ISBLANK(見積書内訳!A720),"",見積書内訳!A720)</f>
        <v/>
      </c>
      <c r="B720" s="161" t="str">
        <f>IF(ISBLANK(見積書内訳!B720),"",見積書内訳!B720)</f>
        <v/>
      </c>
      <c r="C720" s="161" t="str">
        <f>IF(ISBLANK(見積書内訳!C720),"",見積書内訳!C720)</f>
        <v/>
      </c>
      <c r="D720" s="162" t="str">
        <f>IF(ISBLANK(見積書内訳!D720),"",見積書内訳!D720)</f>
        <v/>
      </c>
      <c r="E720" s="163" t="str">
        <f>IF(ISBLANK(見積書内訳!E720),"",見積書内訳!E720)</f>
        <v/>
      </c>
      <c r="F720" s="164" t="str">
        <f>IF(ISBLANK(見積書内訳!F720),"",見積書内訳!F720)</f>
        <v/>
      </c>
      <c r="G720" s="124" t="str">
        <f t="shared" si="125"/>
        <v/>
      </c>
      <c r="H720" s="136"/>
      <c r="I720" s="140"/>
      <c r="J720" s="138"/>
      <c r="K720" s="124">
        <f t="shared" si="131"/>
        <v>0</v>
      </c>
      <c r="L720" s="136"/>
      <c r="M720" s="124" t="str">
        <f t="shared" si="127"/>
        <v/>
      </c>
      <c r="N720" s="136"/>
      <c r="O720" s="124" t="str">
        <f t="shared" si="128"/>
        <v/>
      </c>
      <c r="P720" s="168" t="str">
        <f t="shared" si="129"/>
        <v/>
      </c>
      <c r="Q720" s="146" t="str">
        <f t="shared" si="130"/>
        <v/>
      </c>
    </row>
    <row r="721" spans="1:17" ht="40.5" customHeight="1" x14ac:dyDescent="0.3">
      <c r="A721" s="160" t="str">
        <f>IF(ISBLANK(見積書内訳!A721),"",見積書内訳!A721)</f>
        <v/>
      </c>
      <c r="B721" s="161" t="str">
        <f>IF(ISBLANK(見積書内訳!B721),"",見積書内訳!B721)</f>
        <v/>
      </c>
      <c r="C721" s="161" t="str">
        <f>IF(ISBLANK(見積書内訳!C721),"",見積書内訳!C721)</f>
        <v/>
      </c>
      <c r="D721" s="162" t="str">
        <f>IF(ISBLANK(見積書内訳!D721),"",見積書内訳!D721)</f>
        <v/>
      </c>
      <c r="E721" s="163" t="str">
        <f>IF(ISBLANK(見積書内訳!E721),"",見積書内訳!E721)</f>
        <v/>
      </c>
      <c r="F721" s="164" t="str">
        <f>IF(ISBLANK(見積書内訳!F721),"",見積書内訳!F721)</f>
        <v/>
      </c>
      <c r="G721" s="124" t="str">
        <f t="shared" si="125"/>
        <v/>
      </c>
      <c r="H721" s="136"/>
      <c r="I721" s="140"/>
      <c r="J721" s="138"/>
      <c r="K721" s="124">
        <f t="shared" si="131"/>
        <v>0</v>
      </c>
      <c r="L721" s="136"/>
      <c r="M721" s="124" t="str">
        <f t="shared" si="127"/>
        <v/>
      </c>
      <c r="N721" s="136"/>
      <c r="O721" s="124" t="str">
        <f t="shared" si="128"/>
        <v/>
      </c>
      <c r="P721" s="168" t="str">
        <f t="shared" si="129"/>
        <v/>
      </c>
      <c r="Q721" s="146" t="str">
        <f t="shared" si="130"/>
        <v/>
      </c>
    </row>
    <row r="722" spans="1:17" ht="40.5" customHeight="1" x14ac:dyDescent="0.25">
      <c r="A722" s="123"/>
      <c r="B722" s="153" t="str">
        <f>IF(見積書内訳!B722="","",見積書内訳!B722)</f>
        <v>計</v>
      </c>
      <c r="C722" s="154"/>
      <c r="D722" s="155"/>
      <c r="E722" s="159"/>
      <c r="F722" s="155"/>
      <c r="G722" s="152">
        <f>SUM(G692:G721)</f>
        <v>0</v>
      </c>
      <c r="H722" s="156"/>
      <c r="I722" s="159"/>
      <c r="J722" s="156"/>
      <c r="K722" s="152">
        <f>SUM(K692:K721)</f>
        <v>0</v>
      </c>
      <c r="L722" s="156"/>
      <c r="M722" s="152">
        <f>SUM(M692:M721)</f>
        <v>0</v>
      </c>
      <c r="N722" s="157"/>
      <c r="O722" s="152">
        <f>SUM(O692:O721)</f>
        <v>0</v>
      </c>
      <c r="P722" s="157"/>
      <c r="Q722" s="152">
        <f>SUM(Q692:Q721)</f>
        <v>0</v>
      </c>
    </row>
    <row r="723" spans="1:17" ht="16.5" customHeight="1" x14ac:dyDescent="0.3">
      <c r="A723" s="110"/>
      <c r="B723" s="110"/>
      <c r="C723" s="108"/>
      <c r="D723" s="108"/>
      <c r="E723" s="108"/>
      <c r="F723" s="109"/>
      <c r="G723" s="109"/>
      <c r="H723" s="108"/>
      <c r="I723" s="108"/>
      <c r="J723" s="108"/>
      <c r="K723" s="109"/>
      <c r="L723" s="108"/>
      <c r="M723" s="109"/>
      <c r="N723" s="108"/>
      <c r="O723" s="109"/>
      <c r="P723" s="108"/>
      <c r="Q723" s="109"/>
    </row>
    <row r="724" spans="1:17" ht="16.5" customHeight="1" x14ac:dyDescent="0.15">
      <c r="A724" s="373" t="s">
        <v>63</v>
      </c>
      <c r="B724" s="373"/>
      <c r="C724" s="373"/>
      <c r="D724" s="373"/>
      <c r="E724" s="373"/>
      <c r="F724" s="373"/>
      <c r="G724" s="373"/>
      <c r="H724" s="373"/>
      <c r="I724" s="373"/>
      <c r="J724" s="373"/>
      <c r="K724" s="373"/>
      <c r="L724" s="373"/>
      <c r="M724" s="373"/>
      <c r="N724" s="373"/>
      <c r="O724" s="373"/>
      <c r="P724" s="373"/>
      <c r="Q724" s="373"/>
    </row>
    <row r="725" spans="1:17" ht="16.5" customHeight="1" x14ac:dyDescent="0.15">
      <c r="A725" s="373"/>
      <c r="B725" s="373"/>
      <c r="C725" s="373"/>
      <c r="D725" s="373"/>
      <c r="E725" s="373"/>
      <c r="F725" s="373"/>
      <c r="G725" s="373"/>
      <c r="H725" s="373"/>
      <c r="I725" s="373"/>
      <c r="J725" s="373"/>
      <c r="K725" s="373"/>
      <c r="L725" s="373"/>
      <c r="M725" s="373"/>
      <c r="N725" s="373"/>
      <c r="O725" s="373"/>
      <c r="P725" s="373"/>
      <c r="Q725" s="373"/>
    </row>
    <row r="726" spans="1:17" ht="16.5" customHeight="1" x14ac:dyDescent="0.15">
      <c r="A726" s="374"/>
      <c r="B726" s="374"/>
      <c r="C726" s="374"/>
      <c r="D726" s="374"/>
      <c r="E726" s="374"/>
      <c r="F726" s="374"/>
      <c r="G726" s="374"/>
      <c r="H726" s="374"/>
      <c r="I726" s="374"/>
      <c r="J726" s="374"/>
      <c r="K726" s="374"/>
      <c r="L726" s="374"/>
      <c r="M726" s="374"/>
      <c r="N726" s="374"/>
      <c r="O726" s="374"/>
      <c r="P726" s="374"/>
      <c r="Q726" s="374"/>
    </row>
    <row r="727" spans="1:17" s="7" customFormat="1" ht="24" customHeight="1" x14ac:dyDescent="0.2">
      <c r="A727" s="375">
        <f>IF(見積書内訳!A727="","",見積書内訳!A727)</f>
        <v>20</v>
      </c>
      <c r="B727" s="480" t="str">
        <f>IF(ISBLANK(見積書表紙!$C$22),"",見積書表紙!$C$22)</f>
        <v/>
      </c>
      <c r="C727" s="166"/>
      <c r="D727" s="482" t="s">
        <v>118</v>
      </c>
      <c r="E727" s="483"/>
      <c r="F727" s="483"/>
      <c r="G727" s="484"/>
      <c r="H727" s="482" t="s">
        <v>119</v>
      </c>
      <c r="I727" s="483"/>
      <c r="J727" s="483"/>
      <c r="K727" s="484"/>
      <c r="L727" s="381" t="s">
        <v>147</v>
      </c>
      <c r="M727" s="383"/>
      <c r="N727" s="381" t="s">
        <v>120</v>
      </c>
      <c r="O727" s="383"/>
      <c r="P727" s="482" t="s">
        <v>132</v>
      </c>
      <c r="Q727" s="488"/>
    </row>
    <row r="728" spans="1:17" s="7" customFormat="1" ht="24" customHeight="1" x14ac:dyDescent="0.2">
      <c r="A728" s="376"/>
      <c r="B728" s="481"/>
      <c r="C728" s="167"/>
      <c r="D728" s="485"/>
      <c r="E728" s="486"/>
      <c r="F728" s="486"/>
      <c r="G728" s="487"/>
      <c r="H728" s="485"/>
      <c r="I728" s="486"/>
      <c r="J728" s="486"/>
      <c r="K728" s="487"/>
      <c r="L728" s="384" t="str">
        <f>L690</f>
        <v>(第　 回)</v>
      </c>
      <c r="M728" s="386"/>
      <c r="N728" s="384" t="str">
        <f>N690</f>
        <v>(第 回)</v>
      </c>
      <c r="O728" s="386"/>
      <c r="P728" s="485"/>
      <c r="Q728" s="489"/>
    </row>
    <row r="729" spans="1:17" s="7" customFormat="1" ht="40.5" customHeight="1" x14ac:dyDescent="0.2">
      <c r="A729" s="111" t="s">
        <v>52</v>
      </c>
      <c r="B729" s="112" t="s">
        <v>6</v>
      </c>
      <c r="C729" s="113" t="s">
        <v>53</v>
      </c>
      <c r="D729" s="112" t="s">
        <v>7</v>
      </c>
      <c r="E729" s="112" t="s">
        <v>0</v>
      </c>
      <c r="F729" s="114" t="s">
        <v>8</v>
      </c>
      <c r="G729" s="114" t="s">
        <v>9</v>
      </c>
      <c r="H729" s="112" t="s">
        <v>7</v>
      </c>
      <c r="I729" s="112" t="s">
        <v>0</v>
      </c>
      <c r="J729" s="112" t="s">
        <v>8</v>
      </c>
      <c r="K729" s="114" t="s">
        <v>9</v>
      </c>
      <c r="L729" s="112" t="s">
        <v>7</v>
      </c>
      <c r="M729" s="114" t="s">
        <v>9</v>
      </c>
      <c r="N729" s="112" t="s">
        <v>7</v>
      </c>
      <c r="O729" s="114" t="s">
        <v>9</v>
      </c>
      <c r="P729" s="112" t="s">
        <v>7</v>
      </c>
      <c r="Q729" s="145" t="s">
        <v>9</v>
      </c>
    </row>
    <row r="730" spans="1:17" ht="40.5" customHeight="1" x14ac:dyDescent="0.3">
      <c r="A730" s="160" t="str">
        <f>IF(ISBLANK(見積書内訳!A730),"",見積書内訳!A730)</f>
        <v/>
      </c>
      <c r="B730" s="161" t="str">
        <f>IF(ISBLANK(見積書内訳!B730),"",見積書内訳!B730)</f>
        <v/>
      </c>
      <c r="C730" s="161" t="str">
        <f>IF(ISBLANK(見積書内訳!C730),"",見積書内訳!C730)</f>
        <v/>
      </c>
      <c r="D730" s="162" t="str">
        <f>IF(ISBLANK(見積書内訳!D730),"",見積書内訳!D730)</f>
        <v/>
      </c>
      <c r="E730" s="163" t="str">
        <f>IF(ISBLANK(見積書内訳!E730),"",見積書内訳!E730)</f>
        <v/>
      </c>
      <c r="F730" s="164" t="str">
        <f>IF(ISBLANK(見積書内訳!F730),"",見積書内訳!F730)</f>
        <v/>
      </c>
      <c r="G730" s="124" t="str">
        <f>IF(D730="","",D730*F730)</f>
        <v/>
      </c>
      <c r="H730" s="136"/>
      <c r="I730" s="137"/>
      <c r="J730" s="138"/>
      <c r="K730" s="124">
        <f>H730*J730</f>
        <v>0</v>
      </c>
      <c r="L730" s="136"/>
      <c r="M730" s="124" t="str">
        <f>IF(ISERROR(L730*F730),"",L730*F730)</f>
        <v/>
      </c>
      <c r="N730" s="136"/>
      <c r="O730" s="124" t="str">
        <f>IF(ISERROR(F730*N730),"",F730*N730)</f>
        <v/>
      </c>
      <c r="P730" s="168" t="str">
        <f>IF(M730="","",SUM(L730,O730))</f>
        <v/>
      </c>
      <c r="Q730" s="146" t="str">
        <f>IF(ISERROR(P730*F730),"",P730*F730)</f>
        <v/>
      </c>
    </row>
    <row r="731" spans="1:17" ht="40.5" customHeight="1" x14ac:dyDescent="0.3">
      <c r="A731" s="160" t="str">
        <f>IF(ISBLANK(見積書内訳!A731),"",見積書内訳!A731)</f>
        <v/>
      </c>
      <c r="B731" s="161" t="str">
        <f>IF(ISBLANK(見積書内訳!B731),"",見積書内訳!B731)</f>
        <v/>
      </c>
      <c r="C731" s="161" t="str">
        <f>IF(ISBLANK(見積書内訳!C731),"",見積書内訳!C731)</f>
        <v/>
      </c>
      <c r="D731" s="162" t="str">
        <f>IF(ISBLANK(見積書内訳!D731),"",見積書内訳!D731)</f>
        <v/>
      </c>
      <c r="E731" s="163" t="str">
        <f>IF(ISBLANK(見積書内訳!E731),"",見積書内訳!E731)</f>
        <v/>
      </c>
      <c r="F731" s="164" t="str">
        <f>IF(ISBLANK(見積書内訳!F731),"",見積書内訳!F731)</f>
        <v/>
      </c>
      <c r="G731" s="124" t="str">
        <f t="shared" ref="G731:G759" si="132">IF(D731="","",D731*F731)</f>
        <v/>
      </c>
      <c r="H731" s="136"/>
      <c r="I731" s="137"/>
      <c r="J731" s="138"/>
      <c r="K731" s="124">
        <f t="shared" ref="K731:K734" si="133">H731*J731</f>
        <v>0</v>
      </c>
      <c r="L731" s="136"/>
      <c r="M731" s="124" t="str">
        <f t="shared" ref="M731:M759" si="134">IF(ISERROR(L731*F731),"",L731*F731)</f>
        <v/>
      </c>
      <c r="N731" s="136"/>
      <c r="O731" s="124" t="str">
        <f t="shared" ref="O731:O759" si="135">IF(ISERROR(F731*N731),"",F731*N731)</f>
        <v/>
      </c>
      <c r="P731" s="168" t="str">
        <f t="shared" ref="P731:P759" si="136">IF(M731="","",SUM(L731,O731))</f>
        <v/>
      </c>
      <c r="Q731" s="146" t="str">
        <f t="shared" ref="Q731:Q759" si="137">IF(ISERROR(P731*F731),"",P731*F731)</f>
        <v/>
      </c>
    </row>
    <row r="732" spans="1:17" ht="40.5" customHeight="1" x14ac:dyDescent="0.3">
      <c r="A732" s="160" t="str">
        <f>IF(ISBLANK(見積書内訳!A732),"",見積書内訳!A732)</f>
        <v/>
      </c>
      <c r="B732" s="161" t="str">
        <f>IF(ISBLANK(見積書内訳!B732),"",見積書内訳!B732)</f>
        <v/>
      </c>
      <c r="C732" s="161" t="str">
        <f>IF(ISBLANK(見積書内訳!C732),"",見積書内訳!C732)</f>
        <v/>
      </c>
      <c r="D732" s="162" t="str">
        <f>IF(ISBLANK(見積書内訳!D732),"",見積書内訳!D732)</f>
        <v/>
      </c>
      <c r="E732" s="163" t="str">
        <f>IF(ISBLANK(見積書内訳!E732),"",見積書内訳!E732)</f>
        <v/>
      </c>
      <c r="F732" s="164" t="str">
        <f>IF(ISBLANK(見積書内訳!F732),"",見積書内訳!F732)</f>
        <v/>
      </c>
      <c r="G732" s="124" t="str">
        <f t="shared" si="132"/>
        <v/>
      </c>
      <c r="H732" s="136"/>
      <c r="I732" s="137"/>
      <c r="J732" s="138"/>
      <c r="K732" s="124">
        <f t="shared" si="133"/>
        <v>0</v>
      </c>
      <c r="L732" s="136"/>
      <c r="M732" s="124" t="str">
        <f t="shared" si="134"/>
        <v/>
      </c>
      <c r="N732" s="136"/>
      <c r="O732" s="124" t="str">
        <f t="shared" si="135"/>
        <v/>
      </c>
      <c r="P732" s="168" t="str">
        <f t="shared" si="136"/>
        <v/>
      </c>
      <c r="Q732" s="146" t="str">
        <f t="shared" si="137"/>
        <v/>
      </c>
    </row>
    <row r="733" spans="1:17" ht="40.5" customHeight="1" x14ac:dyDescent="0.3">
      <c r="A733" s="160" t="str">
        <f>IF(ISBLANK(見積書内訳!A733),"",見積書内訳!A733)</f>
        <v/>
      </c>
      <c r="B733" s="161" t="str">
        <f>IF(ISBLANK(見積書内訳!B733),"",見積書内訳!B733)</f>
        <v/>
      </c>
      <c r="C733" s="161" t="str">
        <f>IF(ISBLANK(見積書内訳!C733),"",見積書内訳!C733)</f>
        <v/>
      </c>
      <c r="D733" s="162" t="str">
        <f>IF(ISBLANK(見積書内訳!D733),"",見積書内訳!D733)</f>
        <v/>
      </c>
      <c r="E733" s="163" t="str">
        <f>IF(ISBLANK(見積書内訳!E733),"",見積書内訳!E733)</f>
        <v/>
      </c>
      <c r="F733" s="164" t="str">
        <f>IF(ISBLANK(見積書内訳!F733),"",見積書内訳!F733)</f>
        <v/>
      </c>
      <c r="G733" s="124" t="str">
        <f t="shared" si="132"/>
        <v/>
      </c>
      <c r="H733" s="136"/>
      <c r="I733" s="137"/>
      <c r="J733" s="138"/>
      <c r="K733" s="124">
        <f t="shared" si="133"/>
        <v>0</v>
      </c>
      <c r="L733" s="136"/>
      <c r="M733" s="124" t="str">
        <f t="shared" si="134"/>
        <v/>
      </c>
      <c r="N733" s="136"/>
      <c r="O733" s="124" t="str">
        <f t="shared" si="135"/>
        <v/>
      </c>
      <c r="P733" s="168" t="str">
        <f t="shared" si="136"/>
        <v/>
      </c>
      <c r="Q733" s="146" t="str">
        <f t="shared" si="137"/>
        <v/>
      </c>
    </row>
    <row r="734" spans="1:17" ht="40.5" customHeight="1" x14ac:dyDescent="0.3">
      <c r="A734" s="160" t="str">
        <f>IF(ISBLANK(見積書内訳!A734),"",見積書内訳!A734)</f>
        <v/>
      </c>
      <c r="B734" s="161" t="str">
        <f>IF(ISBLANK(見積書内訳!B734),"",見積書内訳!B734)</f>
        <v/>
      </c>
      <c r="C734" s="161" t="str">
        <f>IF(ISBLANK(見積書内訳!C734),"",見積書内訳!C734)</f>
        <v/>
      </c>
      <c r="D734" s="162" t="str">
        <f>IF(ISBLANK(見積書内訳!D734),"",見積書内訳!D734)</f>
        <v/>
      </c>
      <c r="E734" s="163" t="str">
        <f>IF(ISBLANK(見積書内訳!E734),"",見積書内訳!E734)</f>
        <v/>
      </c>
      <c r="F734" s="164" t="str">
        <f>IF(ISBLANK(見積書内訳!F734),"",見積書内訳!F734)</f>
        <v/>
      </c>
      <c r="G734" s="124" t="str">
        <f t="shared" si="132"/>
        <v/>
      </c>
      <c r="H734" s="136"/>
      <c r="I734" s="137"/>
      <c r="J734" s="138"/>
      <c r="K734" s="124">
        <f t="shared" si="133"/>
        <v>0</v>
      </c>
      <c r="L734" s="136"/>
      <c r="M734" s="124" t="str">
        <f t="shared" si="134"/>
        <v/>
      </c>
      <c r="N734" s="136"/>
      <c r="O734" s="124" t="str">
        <f t="shared" si="135"/>
        <v/>
      </c>
      <c r="P734" s="168" t="str">
        <f t="shared" si="136"/>
        <v/>
      </c>
      <c r="Q734" s="146" t="str">
        <f t="shared" si="137"/>
        <v/>
      </c>
    </row>
    <row r="735" spans="1:17" ht="40.5" customHeight="1" x14ac:dyDescent="0.3">
      <c r="A735" s="160" t="str">
        <f>IF(ISBLANK(見積書内訳!A735),"",見積書内訳!A735)</f>
        <v/>
      </c>
      <c r="B735" s="161" t="str">
        <f>IF(ISBLANK(見積書内訳!B735),"",見積書内訳!B735)</f>
        <v/>
      </c>
      <c r="C735" s="161" t="str">
        <f>IF(ISBLANK(見積書内訳!C735),"",見積書内訳!C735)</f>
        <v/>
      </c>
      <c r="D735" s="162" t="str">
        <f>IF(ISBLANK(見積書内訳!D735),"",見積書内訳!D735)</f>
        <v/>
      </c>
      <c r="E735" s="163" t="str">
        <f>IF(ISBLANK(見積書内訳!E735),"",見積書内訳!E735)</f>
        <v/>
      </c>
      <c r="F735" s="164" t="str">
        <f>IF(ISBLANK(見積書内訳!F735),"",見積書内訳!F735)</f>
        <v/>
      </c>
      <c r="G735" s="124" t="str">
        <f t="shared" si="132"/>
        <v/>
      </c>
      <c r="H735" s="136"/>
      <c r="I735" s="137"/>
      <c r="J735" s="138"/>
      <c r="K735" s="124">
        <f>H735*J735</f>
        <v>0</v>
      </c>
      <c r="L735" s="136"/>
      <c r="M735" s="124" t="str">
        <f t="shared" si="134"/>
        <v/>
      </c>
      <c r="N735" s="136"/>
      <c r="O735" s="124" t="str">
        <f t="shared" si="135"/>
        <v/>
      </c>
      <c r="P735" s="168" t="str">
        <f t="shared" si="136"/>
        <v/>
      </c>
      <c r="Q735" s="146" t="str">
        <f t="shared" si="137"/>
        <v/>
      </c>
    </row>
    <row r="736" spans="1:17" ht="40.5" customHeight="1" x14ac:dyDescent="0.3">
      <c r="A736" s="160" t="str">
        <f>IF(ISBLANK(見積書内訳!A736),"",見積書内訳!A736)</f>
        <v/>
      </c>
      <c r="B736" s="161" t="str">
        <f>IF(ISBLANK(見積書内訳!B736),"",見積書内訳!B736)</f>
        <v/>
      </c>
      <c r="C736" s="161" t="str">
        <f>IF(ISBLANK(見積書内訳!C736),"",見積書内訳!C736)</f>
        <v/>
      </c>
      <c r="D736" s="162" t="str">
        <f>IF(ISBLANK(見積書内訳!D736),"",見積書内訳!D736)</f>
        <v/>
      </c>
      <c r="E736" s="163" t="str">
        <f>IF(ISBLANK(見積書内訳!E736),"",見積書内訳!E736)</f>
        <v/>
      </c>
      <c r="F736" s="164" t="str">
        <f>IF(ISBLANK(見積書内訳!F736),"",見積書内訳!F736)</f>
        <v/>
      </c>
      <c r="G736" s="124" t="str">
        <f t="shared" si="132"/>
        <v/>
      </c>
      <c r="H736" s="136"/>
      <c r="I736" s="137"/>
      <c r="J736" s="138"/>
      <c r="K736" s="124">
        <f>H736*J736</f>
        <v>0</v>
      </c>
      <c r="L736" s="136"/>
      <c r="M736" s="124" t="str">
        <f t="shared" si="134"/>
        <v/>
      </c>
      <c r="N736" s="136"/>
      <c r="O736" s="124" t="str">
        <f t="shared" si="135"/>
        <v/>
      </c>
      <c r="P736" s="168" t="str">
        <f t="shared" si="136"/>
        <v/>
      </c>
      <c r="Q736" s="146" t="str">
        <f t="shared" si="137"/>
        <v/>
      </c>
    </row>
    <row r="737" spans="1:17" ht="40.5" customHeight="1" x14ac:dyDescent="0.3">
      <c r="A737" s="160" t="str">
        <f>IF(ISBLANK(見積書内訳!A737),"",見積書内訳!A737)</f>
        <v/>
      </c>
      <c r="B737" s="161" t="str">
        <f>IF(ISBLANK(見積書内訳!B737),"",見積書内訳!B737)</f>
        <v/>
      </c>
      <c r="C737" s="161" t="str">
        <f>IF(ISBLANK(見積書内訳!C737),"",見積書内訳!C737)</f>
        <v/>
      </c>
      <c r="D737" s="162" t="str">
        <f>IF(ISBLANK(見積書内訳!D737),"",見積書内訳!D737)</f>
        <v/>
      </c>
      <c r="E737" s="163" t="str">
        <f>IF(ISBLANK(見積書内訳!E737),"",見積書内訳!E737)</f>
        <v/>
      </c>
      <c r="F737" s="164" t="str">
        <f>IF(ISBLANK(見積書内訳!F737),"",見積書内訳!F737)</f>
        <v/>
      </c>
      <c r="G737" s="124" t="str">
        <f t="shared" si="132"/>
        <v/>
      </c>
      <c r="H737" s="136"/>
      <c r="I737" s="137"/>
      <c r="J737" s="138"/>
      <c r="K737" s="124">
        <f t="shared" ref="K737:K759" si="138">H737*J737</f>
        <v>0</v>
      </c>
      <c r="L737" s="136"/>
      <c r="M737" s="124" t="str">
        <f t="shared" si="134"/>
        <v/>
      </c>
      <c r="N737" s="136"/>
      <c r="O737" s="124" t="str">
        <f t="shared" si="135"/>
        <v/>
      </c>
      <c r="P737" s="168" t="str">
        <f t="shared" si="136"/>
        <v/>
      </c>
      <c r="Q737" s="146" t="str">
        <f t="shared" si="137"/>
        <v/>
      </c>
    </row>
    <row r="738" spans="1:17" ht="40.5" customHeight="1" x14ac:dyDescent="0.3">
      <c r="A738" s="160" t="str">
        <f>IF(ISBLANK(見積書内訳!A738),"",見積書内訳!A738)</f>
        <v/>
      </c>
      <c r="B738" s="161" t="str">
        <f>IF(ISBLANK(見積書内訳!B738),"",見積書内訳!B738)</f>
        <v/>
      </c>
      <c r="C738" s="161" t="str">
        <f>IF(ISBLANK(見積書内訳!C738),"",見積書内訳!C738)</f>
        <v/>
      </c>
      <c r="D738" s="162" t="str">
        <f>IF(ISBLANK(見積書内訳!D738),"",見積書内訳!D738)</f>
        <v/>
      </c>
      <c r="E738" s="163" t="str">
        <f>IF(ISBLANK(見積書内訳!E738),"",見積書内訳!E738)</f>
        <v/>
      </c>
      <c r="F738" s="164" t="str">
        <f>IF(ISBLANK(見積書内訳!F738),"",見積書内訳!F738)</f>
        <v/>
      </c>
      <c r="G738" s="124" t="str">
        <f t="shared" si="132"/>
        <v/>
      </c>
      <c r="H738" s="136"/>
      <c r="I738" s="137"/>
      <c r="J738" s="138"/>
      <c r="K738" s="124">
        <f t="shared" si="138"/>
        <v>0</v>
      </c>
      <c r="L738" s="136"/>
      <c r="M738" s="124" t="str">
        <f t="shared" si="134"/>
        <v/>
      </c>
      <c r="N738" s="136"/>
      <c r="O738" s="124" t="str">
        <f t="shared" si="135"/>
        <v/>
      </c>
      <c r="P738" s="168" t="str">
        <f t="shared" si="136"/>
        <v/>
      </c>
      <c r="Q738" s="146" t="str">
        <f t="shared" si="137"/>
        <v/>
      </c>
    </row>
    <row r="739" spans="1:17" ht="40.5" customHeight="1" x14ac:dyDescent="0.3">
      <c r="A739" s="160" t="str">
        <f>IF(ISBLANK(見積書内訳!A739),"",見積書内訳!A739)</f>
        <v/>
      </c>
      <c r="B739" s="161" t="str">
        <f>IF(ISBLANK(見積書内訳!B739),"",見積書内訳!B739)</f>
        <v/>
      </c>
      <c r="C739" s="161" t="str">
        <f>IF(ISBLANK(見積書内訳!C739),"",見積書内訳!C739)</f>
        <v/>
      </c>
      <c r="D739" s="162" t="str">
        <f>IF(ISBLANK(見積書内訳!D739),"",見積書内訳!D739)</f>
        <v/>
      </c>
      <c r="E739" s="163" t="str">
        <f>IF(ISBLANK(見積書内訳!E739),"",見積書内訳!E739)</f>
        <v/>
      </c>
      <c r="F739" s="164" t="str">
        <f>IF(ISBLANK(見積書内訳!F739),"",見積書内訳!F739)</f>
        <v/>
      </c>
      <c r="G739" s="124" t="str">
        <f t="shared" si="132"/>
        <v/>
      </c>
      <c r="H739" s="136"/>
      <c r="I739" s="137"/>
      <c r="J739" s="138"/>
      <c r="K739" s="124">
        <f t="shared" si="138"/>
        <v>0</v>
      </c>
      <c r="L739" s="136"/>
      <c r="M739" s="124" t="str">
        <f t="shared" si="134"/>
        <v/>
      </c>
      <c r="N739" s="136"/>
      <c r="O739" s="124" t="str">
        <f t="shared" si="135"/>
        <v/>
      </c>
      <c r="P739" s="168" t="str">
        <f t="shared" si="136"/>
        <v/>
      </c>
      <c r="Q739" s="146" t="str">
        <f t="shared" si="137"/>
        <v/>
      </c>
    </row>
    <row r="740" spans="1:17" ht="40.5" customHeight="1" x14ac:dyDescent="0.3">
      <c r="A740" s="160" t="str">
        <f>IF(ISBLANK(見積書内訳!A740),"",見積書内訳!A740)</f>
        <v/>
      </c>
      <c r="B740" s="161" t="str">
        <f>IF(ISBLANK(見積書内訳!B740),"",見積書内訳!B740)</f>
        <v/>
      </c>
      <c r="C740" s="161" t="str">
        <f>IF(ISBLANK(見積書内訳!C740),"",見積書内訳!C740)</f>
        <v/>
      </c>
      <c r="D740" s="162" t="str">
        <f>IF(ISBLANK(見積書内訳!D740),"",見積書内訳!D740)</f>
        <v/>
      </c>
      <c r="E740" s="163" t="str">
        <f>IF(ISBLANK(見積書内訳!E740),"",見積書内訳!E740)</f>
        <v/>
      </c>
      <c r="F740" s="164" t="str">
        <f>IF(ISBLANK(見積書内訳!F740),"",見積書内訳!F740)</f>
        <v/>
      </c>
      <c r="G740" s="124" t="str">
        <f t="shared" si="132"/>
        <v/>
      </c>
      <c r="H740" s="136"/>
      <c r="I740" s="137"/>
      <c r="J740" s="138"/>
      <c r="K740" s="124">
        <f t="shared" si="138"/>
        <v>0</v>
      </c>
      <c r="L740" s="136"/>
      <c r="M740" s="124" t="str">
        <f t="shared" si="134"/>
        <v/>
      </c>
      <c r="N740" s="136"/>
      <c r="O740" s="124" t="str">
        <f t="shared" si="135"/>
        <v/>
      </c>
      <c r="P740" s="168" t="str">
        <f t="shared" si="136"/>
        <v/>
      </c>
      <c r="Q740" s="146" t="str">
        <f t="shared" si="137"/>
        <v/>
      </c>
    </row>
    <row r="741" spans="1:17" ht="40.5" customHeight="1" x14ac:dyDescent="0.3">
      <c r="A741" s="160" t="str">
        <f>IF(ISBLANK(見積書内訳!A741),"",見積書内訳!A741)</f>
        <v/>
      </c>
      <c r="B741" s="161" t="str">
        <f>IF(ISBLANK(見積書内訳!B741),"",見積書内訳!B741)</f>
        <v/>
      </c>
      <c r="C741" s="161" t="str">
        <f>IF(ISBLANK(見積書内訳!C741),"",見積書内訳!C741)</f>
        <v/>
      </c>
      <c r="D741" s="162" t="str">
        <f>IF(ISBLANK(見積書内訳!D741),"",見積書内訳!D741)</f>
        <v/>
      </c>
      <c r="E741" s="163" t="str">
        <f>IF(ISBLANK(見積書内訳!E741),"",見積書内訳!E741)</f>
        <v/>
      </c>
      <c r="F741" s="164" t="str">
        <f>IF(ISBLANK(見積書内訳!F741),"",見積書内訳!F741)</f>
        <v/>
      </c>
      <c r="G741" s="124" t="str">
        <f t="shared" si="132"/>
        <v/>
      </c>
      <c r="H741" s="136"/>
      <c r="I741" s="137"/>
      <c r="J741" s="138"/>
      <c r="K741" s="124">
        <f t="shared" si="138"/>
        <v>0</v>
      </c>
      <c r="L741" s="136"/>
      <c r="M741" s="124" t="str">
        <f t="shared" si="134"/>
        <v/>
      </c>
      <c r="N741" s="136"/>
      <c r="O741" s="124" t="str">
        <f t="shared" si="135"/>
        <v/>
      </c>
      <c r="P741" s="168" t="str">
        <f t="shared" si="136"/>
        <v/>
      </c>
      <c r="Q741" s="146" t="str">
        <f t="shared" si="137"/>
        <v/>
      </c>
    </row>
    <row r="742" spans="1:17" ht="40.5" customHeight="1" x14ac:dyDescent="0.3">
      <c r="A742" s="160" t="str">
        <f>IF(ISBLANK(見積書内訳!A742),"",見積書内訳!A742)</f>
        <v/>
      </c>
      <c r="B742" s="161" t="str">
        <f>IF(ISBLANK(見積書内訳!B742),"",見積書内訳!B742)</f>
        <v/>
      </c>
      <c r="C742" s="161" t="str">
        <f>IF(ISBLANK(見積書内訳!C742),"",見積書内訳!C742)</f>
        <v/>
      </c>
      <c r="D742" s="162" t="str">
        <f>IF(ISBLANK(見積書内訳!D742),"",見積書内訳!D742)</f>
        <v/>
      </c>
      <c r="E742" s="163" t="str">
        <f>IF(ISBLANK(見積書内訳!E742),"",見積書内訳!E742)</f>
        <v/>
      </c>
      <c r="F742" s="164" t="str">
        <f>IF(ISBLANK(見積書内訳!F742),"",見積書内訳!F742)</f>
        <v/>
      </c>
      <c r="G742" s="124" t="str">
        <f t="shared" si="132"/>
        <v/>
      </c>
      <c r="H742" s="136"/>
      <c r="I742" s="137"/>
      <c r="J742" s="138"/>
      <c r="K742" s="124">
        <f t="shared" si="138"/>
        <v>0</v>
      </c>
      <c r="L742" s="136"/>
      <c r="M742" s="124" t="str">
        <f t="shared" si="134"/>
        <v/>
      </c>
      <c r="N742" s="136"/>
      <c r="O742" s="124" t="str">
        <f t="shared" si="135"/>
        <v/>
      </c>
      <c r="P742" s="168" t="str">
        <f t="shared" si="136"/>
        <v/>
      </c>
      <c r="Q742" s="146" t="str">
        <f t="shared" si="137"/>
        <v/>
      </c>
    </row>
    <row r="743" spans="1:17" ht="40.5" customHeight="1" x14ac:dyDescent="0.3">
      <c r="A743" s="160" t="str">
        <f>IF(ISBLANK(見積書内訳!A743),"",見積書内訳!A743)</f>
        <v/>
      </c>
      <c r="B743" s="161" t="str">
        <f>IF(ISBLANK(見積書内訳!B743),"",見積書内訳!B743)</f>
        <v/>
      </c>
      <c r="C743" s="161" t="str">
        <f>IF(ISBLANK(見積書内訳!C743),"",見積書内訳!C743)</f>
        <v/>
      </c>
      <c r="D743" s="162" t="str">
        <f>IF(ISBLANK(見積書内訳!D743),"",見積書内訳!D743)</f>
        <v/>
      </c>
      <c r="E743" s="163" t="str">
        <f>IF(ISBLANK(見積書内訳!E743),"",見積書内訳!E743)</f>
        <v/>
      </c>
      <c r="F743" s="164" t="str">
        <f>IF(ISBLANK(見積書内訳!F743),"",見積書内訳!F743)</f>
        <v/>
      </c>
      <c r="G743" s="124" t="str">
        <f t="shared" si="132"/>
        <v/>
      </c>
      <c r="H743" s="136"/>
      <c r="I743" s="140"/>
      <c r="J743" s="138"/>
      <c r="K743" s="124">
        <f t="shared" si="138"/>
        <v>0</v>
      </c>
      <c r="L743" s="136"/>
      <c r="M743" s="124" t="str">
        <f t="shared" si="134"/>
        <v/>
      </c>
      <c r="N743" s="136"/>
      <c r="O743" s="124" t="str">
        <f t="shared" si="135"/>
        <v/>
      </c>
      <c r="P743" s="168" t="str">
        <f t="shared" si="136"/>
        <v/>
      </c>
      <c r="Q743" s="146" t="str">
        <f t="shared" si="137"/>
        <v/>
      </c>
    </row>
    <row r="744" spans="1:17" ht="40.5" customHeight="1" x14ac:dyDescent="0.3">
      <c r="A744" s="160" t="str">
        <f>IF(ISBLANK(見積書内訳!A744),"",見積書内訳!A744)</f>
        <v/>
      </c>
      <c r="B744" s="161" t="str">
        <f>IF(ISBLANK(見積書内訳!B744),"",見積書内訳!B744)</f>
        <v/>
      </c>
      <c r="C744" s="161" t="str">
        <f>IF(ISBLANK(見積書内訳!C744),"",見積書内訳!C744)</f>
        <v/>
      </c>
      <c r="D744" s="162" t="str">
        <f>IF(ISBLANK(見積書内訳!D744),"",見積書内訳!D744)</f>
        <v/>
      </c>
      <c r="E744" s="163" t="str">
        <f>IF(ISBLANK(見積書内訳!E744),"",見積書内訳!E744)</f>
        <v/>
      </c>
      <c r="F744" s="164" t="str">
        <f>IF(ISBLANK(見積書内訳!F744),"",見積書内訳!F744)</f>
        <v/>
      </c>
      <c r="G744" s="124" t="str">
        <f t="shared" si="132"/>
        <v/>
      </c>
      <c r="H744" s="136"/>
      <c r="I744" s="137"/>
      <c r="J744" s="138"/>
      <c r="K744" s="124">
        <f t="shared" si="138"/>
        <v>0</v>
      </c>
      <c r="L744" s="136"/>
      <c r="M744" s="124" t="str">
        <f t="shared" si="134"/>
        <v/>
      </c>
      <c r="N744" s="136"/>
      <c r="O744" s="124" t="str">
        <f t="shared" si="135"/>
        <v/>
      </c>
      <c r="P744" s="168" t="str">
        <f t="shared" si="136"/>
        <v/>
      </c>
      <c r="Q744" s="146" t="str">
        <f t="shared" si="137"/>
        <v/>
      </c>
    </row>
    <row r="745" spans="1:17" ht="40.5" customHeight="1" x14ac:dyDescent="0.3">
      <c r="A745" s="160" t="str">
        <f>IF(ISBLANK(見積書内訳!A745),"",見積書内訳!A745)</f>
        <v/>
      </c>
      <c r="B745" s="161" t="str">
        <f>IF(ISBLANK(見積書内訳!B745),"",見積書内訳!B745)</f>
        <v/>
      </c>
      <c r="C745" s="161" t="str">
        <f>IF(ISBLANK(見積書内訳!C745),"",見積書内訳!C745)</f>
        <v/>
      </c>
      <c r="D745" s="162" t="str">
        <f>IF(ISBLANK(見積書内訳!D745),"",見積書内訳!D745)</f>
        <v/>
      </c>
      <c r="E745" s="163" t="str">
        <f>IF(ISBLANK(見積書内訳!E745),"",見積書内訳!E745)</f>
        <v/>
      </c>
      <c r="F745" s="164" t="str">
        <f>IF(ISBLANK(見積書内訳!F745),"",見積書内訳!F745)</f>
        <v/>
      </c>
      <c r="G745" s="124" t="str">
        <f t="shared" si="132"/>
        <v/>
      </c>
      <c r="H745" s="136"/>
      <c r="I745" s="137"/>
      <c r="J745" s="138"/>
      <c r="K745" s="124">
        <f t="shared" si="138"/>
        <v>0</v>
      </c>
      <c r="L745" s="136"/>
      <c r="M745" s="124" t="str">
        <f t="shared" si="134"/>
        <v/>
      </c>
      <c r="N745" s="136"/>
      <c r="O745" s="124" t="str">
        <f t="shared" si="135"/>
        <v/>
      </c>
      <c r="P745" s="168" t="str">
        <f t="shared" si="136"/>
        <v/>
      </c>
      <c r="Q745" s="146" t="str">
        <f t="shared" si="137"/>
        <v/>
      </c>
    </row>
    <row r="746" spans="1:17" ht="40.5" customHeight="1" x14ac:dyDescent="0.3">
      <c r="A746" s="160" t="str">
        <f>IF(ISBLANK(見積書内訳!A746),"",見積書内訳!A746)</f>
        <v/>
      </c>
      <c r="B746" s="161" t="str">
        <f>IF(ISBLANK(見積書内訳!B746),"",見積書内訳!B746)</f>
        <v/>
      </c>
      <c r="C746" s="161" t="str">
        <f>IF(ISBLANK(見積書内訳!C746),"",見積書内訳!C746)</f>
        <v/>
      </c>
      <c r="D746" s="162" t="str">
        <f>IF(ISBLANK(見積書内訳!D746),"",見積書内訳!D746)</f>
        <v/>
      </c>
      <c r="E746" s="163" t="str">
        <f>IF(ISBLANK(見積書内訳!E746),"",見積書内訳!E746)</f>
        <v/>
      </c>
      <c r="F746" s="164" t="str">
        <f>IF(ISBLANK(見積書内訳!F746),"",見積書内訳!F746)</f>
        <v/>
      </c>
      <c r="G746" s="124" t="str">
        <f t="shared" si="132"/>
        <v/>
      </c>
      <c r="H746" s="136"/>
      <c r="I746" s="140"/>
      <c r="J746" s="138"/>
      <c r="K746" s="124">
        <f t="shared" si="138"/>
        <v>0</v>
      </c>
      <c r="L746" s="136"/>
      <c r="M746" s="124" t="str">
        <f t="shared" si="134"/>
        <v/>
      </c>
      <c r="N746" s="136"/>
      <c r="O746" s="124" t="str">
        <f t="shared" si="135"/>
        <v/>
      </c>
      <c r="P746" s="168" t="str">
        <f t="shared" si="136"/>
        <v/>
      </c>
      <c r="Q746" s="146" t="str">
        <f t="shared" si="137"/>
        <v/>
      </c>
    </row>
    <row r="747" spans="1:17" ht="40.5" customHeight="1" x14ac:dyDescent="0.3">
      <c r="A747" s="160" t="str">
        <f>IF(ISBLANK(見積書内訳!A747),"",見積書内訳!A747)</f>
        <v/>
      </c>
      <c r="B747" s="161" t="str">
        <f>IF(ISBLANK(見積書内訳!B747),"",見積書内訳!B747)</f>
        <v/>
      </c>
      <c r="C747" s="161" t="str">
        <f>IF(ISBLANK(見積書内訳!C747),"",見積書内訳!C747)</f>
        <v/>
      </c>
      <c r="D747" s="162" t="str">
        <f>IF(ISBLANK(見積書内訳!D747),"",見積書内訳!D747)</f>
        <v/>
      </c>
      <c r="E747" s="163" t="str">
        <f>IF(ISBLANK(見積書内訳!E747),"",見積書内訳!E747)</f>
        <v/>
      </c>
      <c r="F747" s="164" t="str">
        <f>IF(ISBLANK(見積書内訳!F747),"",見積書内訳!F747)</f>
        <v/>
      </c>
      <c r="G747" s="124" t="str">
        <f t="shared" si="132"/>
        <v/>
      </c>
      <c r="H747" s="136"/>
      <c r="I747" s="140"/>
      <c r="J747" s="138"/>
      <c r="K747" s="124">
        <f t="shared" si="138"/>
        <v>0</v>
      </c>
      <c r="L747" s="136"/>
      <c r="M747" s="124" t="str">
        <f t="shared" si="134"/>
        <v/>
      </c>
      <c r="N747" s="136"/>
      <c r="O747" s="124" t="str">
        <f t="shared" si="135"/>
        <v/>
      </c>
      <c r="P747" s="168" t="str">
        <f t="shared" si="136"/>
        <v/>
      </c>
      <c r="Q747" s="146" t="str">
        <f t="shared" si="137"/>
        <v/>
      </c>
    </row>
    <row r="748" spans="1:17" ht="40.5" customHeight="1" x14ac:dyDescent="0.3">
      <c r="A748" s="160" t="str">
        <f>IF(ISBLANK(見積書内訳!A748),"",見積書内訳!A748)</f>
        <v/>
      </c>
      <c r="B748" s="161" t="str">
        <f>IF(ISBLANK(見積書内訳!B748),"",見積書内訳!B748)</f>
        <v/>
      </c>
      <c r="C748" s="161" t="str">
        <f>IF(ISBLANK(見積書内訳!C748),"",見積書内訳!C748)</f>
        <v/>
      </c>
      <c r="D748" s="162" t="str">
        <f>IF(ISBLANK(見積書内訳!D748),"",見積書内訳!D748)</f>
        <v/>
      </c>
      <c r="E748" s="163" t="str">
        <f>IF(ISBLANK(見積書内訳!E748),"",見積書内訳!E748)</f>
        <v/>
      </c>
      <c r="F748" s="164" t="str">
        <f>IF(ISBLANK(見積書内訳!F748),"",見積書内訳!F748)</f>
        <v/>
      </c>
      <c r="G748" s="124" t="str">
        <f t="shared" si="132"/>
        <v/>
      </c>
      <c r="H748" s="136"/>
      <c r="I748" s="140"/>
      <c r="J748" s="138"/>
      <c r="K748" s="124">
        <f t="shared" si="138"/>
        <v>0</v>
      </c>
      <c r="L748" s="136"/>
      <c r="M748" s="124" t="str">
        <f t="shared" si="134"/>
        <v/>
      </c>
      <c r="N748" s="136"/>
      <c r="O748" s="124" t="str">
        <f t="shared" si="135"/>
        <v/>
      </c>
      <c r="P748" s="168" t="str">
        <f t="shared" si="136"/>
        <v/>
      </c>
      <c r="Q748" s="146" t="str">
        <f t="shared" si="137"/>
        <v/>
      </c>
    </row>
    <row r="749" spans="1:17" ht="40.5" customHeight="1" x14ac:dyDescent="0.3">
      <c r="A749" s="160" t="str">
        <f>IF(ISBLANK(見積書内訳!A749),"",見積書内訳!A749)</f>
        <v/>
      </c>
      <c r="B749" s="161" t="str">
        <f>IF(ISBLANK(見積書内訳!B749),"",見積書内訳!B749)</f>
        <v/>
      </c>
      <c r="C749" s="161" t="str">
        <f>IF(ISBLANK(見積書内訳!C749),"",見積書内訳!C749)</f>
        <v/>
      </c>
      <c r="D749" s="162" t="str">
        <f>IF(ISBLANK(見積書内訳!D749),"",見積書内訳!D749)</f>
        <v/>
      </c>
      <c r="E749" s="163" t="str">
        <f>IF(ISBLANK(見積書内訳!E749),"",見積書内訳!E749)</f>
        <v/>
      </c>
      <c r="F749" s="164" t="str">
        <f>IF(ISBLANK(見積書内訳!F749),"",見積書内訳!F749)</f>
        <v/>
      </c>
      <c r="G749" s="124" t="str">
        <f t="shared" si="132"/>
        <v/>
      </c>
      <c r="H749" s="136"/>
      <c r="I749" s="140"/>
      <c r="J749" s="138"/>
      <c r="K749" s="124">
        <f t="shared" si="138"/>
        <v>0</v>
      </c>
      <c r="L749" s="136"/>
      <c r="M749" s="124" t="str">
        <f t="shared" si="134"/>
        <v/>
      </c>
      <c r="N749" s="136"/>
      <c r="O749" s="124" t="str">
        <f t="shared" si="135"/>
        <v/>
      </c>
      <c r="P749" s="168" t="str">
        <f t="shared" si="136"/>
        <v/>
      </c>
      <c r="Q749" s="146" t="str">
        <f t="shared" si="137"/>
        <v/>
      </c>
    </row>
    <row r="750" spans="1:17" ht="40.5" customHeight="1" x14ac:dyDescent="0.3">
      <c r="A750" s="160" t="str">
        <f>IF(ISBLANK(見積書内訳!A750),"",見積書内訳!A750)</f>
        <v/>
      </c>
      <c r="B750" s="161" t="str">
        <f>IF(ISBLANK(見積書内訳!B750),"",見積書内訳!B750)</f>
        <v/>
      </c>
      <c r="C750" s="161" t="str">
        <f>IF(ISBLANK(見積書内訳!C750),"",見積書内訳!C750)</f>
        <v/>
      </c>
      <c r="D750" s="162" t="str">
        <f>IF(ISBLANK(見積書内訳!D750),"",見積書内訳!D750)</f>
        <v/>
      </c>
      <c r="E750" s="163" t="str">
        <f>IF(ISBLANK(見積書内訳!E750),"",見積書内訳!E750)</f>
        <v/>
      </c>
      <c r="F750" s="164" t="str">
        <f>IF(ISBLANK(見積書内訳!F750),"",見積書内訳!F750)</f>
        <v/>
      </c>
      <c r="G750" s="124" t="str">
        <f t="shared" si="132"/>
        <v/>
      </c>
      <c r="H750" s="136"/>
      <c r="I750" s="140"/>
      <c r="J750" s="138"/>
      <c r="K750" s="124">
        <f t="shared" si="138"/>
        <v>0</v>
      </c>
      <c r="L750" s="136"/>
      <c r="M750" s="124" t="str">
        <f t="shared" si="134"/>
        <v/>
      </c>
      <c r="N750" s="136"/>
      <c r="O750" s="124" t="str">
        <f t="shared" si="135"/>
        <v/>
      </c>
      <c r="P750" s="168" t="str">
        <f t="shared" si="136"/>
        <v/>
      </c>
      <c r="Q750" s="146" t="str">
        <f t="shared" si="137"/>
        <v/>
      </c>
    </row>
    <row r="751" spans="1:17" ht="40.5" customHeight="1" x14ac:dyDescent="0.3">
      <c r="A751" s="160" t="str">
        <f>IF(ISBLANK(見積書内訳!A751),"",見積書内訳!A751)</f>
        <v/>
      </c>
      <c r="B751" s="161" t="str">
        <f>IF(ISBLANK(見積書内訳!B751),"",見積書内訳!B751)</f>
        <v/>
      </c>
      <c r="C751" s="161" t="str">
        <f>IF(ISBLANK(見積書内訳!C751),"",見積書内訳!C751)</f>
        <v/>
      </c>
      <c r="D751" s="162" t="str">
        <f>IF(ISBLANK(見積書内訳!D751),"",見積書内訳!D751)</f>
        <v/>
      </c>
      <c r="E751" s="163" t="str">
        <f>IF(ISBLANK(見積書内訳!E751),"",見積書内訳!E751)</f>
        <v/>
      </c>
      <c r="F751" s="164" t="str">
        <f>IF(ISBLANK(見積書内訳!F751),"",見積書内訳!F751)</f>
        <v/>
      </c>
      <c r="G751" s="124" t="str">
        <f t="shared" si="132"/>
        <v/>
      </c>
      <c r="H751" s="136"/>
      <c r="I751" s="140"/>
      <c r="J751" s="138"/>
      <c r="K751" s="124">
        <f t="shared" si="138"/>
        <v>0</v>
      </c>
      <c r="L751" s="136"/>
      <c r="M751" s="124" t="str">
        <f t="shared" si="134"/>
        <v/>
      </c>
      <c r="N751" s="136"/>
      <c r="O751" s="124" t="str">
        <f t="shared" si="135"/>
        <v/>
      </c>
      <c r="P751" s="168" t="str">
        <f t="shared" si="136"/>
        <v/>
      </c>
      <c r="Q751" s="146" t="str">
        <f t="shared" si="137"/>
        <v/>
      </c>
    </row>
    <row r="752" spans="1:17" ht="40.5" customHeight="1" x14ac:dyDescent="0.3">
      <c r="A752" s="160" t="str">
        <f>IF(ISBLANK(見積書内訳!A752),"",見積書内訳!A752)</f>
        <v/>
      </c>
      <c r="B752" s="161" t="str">
        <f>IF(ISBLANK(見積書内訳!B752),"",見積書内訳!B752)</f>
        <v/>
      </c>
      <c r="C752" s="161" t="str">
        <f>IF(ISBLANK(見積書内訳!C752),"",見積書内訳!C752)</f>
        <v/>
      </c>
      <c r="D752" s="162" t="str">
        <f>IF(ISBLANK(見積書内訳!D752),"",見積書内訳!D752)</f>
        <v/>
      </c>
      <c r="E752" s="163" t="str">
        <f>IF(ISBLANK(見積書内訳!E752),"",見積書内訳!E752)</f>
        <v/>
      </c>
      <c r="F752" s="164" t="str">
        <f>IF(ISBLANK(見積書内訳!F752),"",見積書内訳!F752)</f>
        <v/>
      </c>
      <c r="G752" s="124" t="str">
        <f t="shared" si="132"/>
        <v/>
      </c>
      <c r="H752" s="136"/>
      <c r="I752" s="140"/>
      <c r="J752" s="138"/>
      <c r="K752" s="124">
        <f t="shared" si="138"/>
        <v>0</v>
      </c>
      <c r="L752" s="136"/>
      <c r="M752" s="124" t="str">
        <f t="shared" si="134"/>
        <v/>
      </c>
      <c r="N752" s="136"/>
      <c r="O752" s="124" t="str">
        <f t="shared" si="135"/>
        <v/>
      </c>
      <c r="P752" s="168" t="str">
        <f t="shared" si="136"/>
        <v/>
      </c>
      <c r="Q752" s="146" t="str">
        <f t="shared" si="137"/>
        <v/>
      </c>
    </row>
    <row r="753" spans="1:17" ht="40.5" customHeight="1" x14ac:dyDescent="0.3">
      <c r="A753" s="160" t="str">
        <f>IF(ISBLANK(見積書内訳!A753),"",見積書内訳!A753)</f>
        <v/>
      </c>
      <c r="B753" s="161" t="str">
        <f>IF(ISBLANK(見積書内訳!B753),"",見積書内訳!B753)</f>
        <v/>
      </c>
      <c r="C753" s="161" t="str">
        <f>IF(ISBLANK(見積書内訳!C753),"",見積書内訳!C753)</f>
        <v/>
      </c>
      <c r="D753" s="162" t="str">
        <f>IF(ISBLANK(見積書内訳!D753),"",見積書内訳!D753)</f>
        <v/>
      </c>
      <c r="E753" s="163" t="str">
        <f>IF(ISBLANK(見積書内訳!E753),"",見積書内訳!E753)</f>
        <v/>
      </c>
      <c r="F753" s="164" t="str">
        <f>IF(ISBLANK(見積書内訳!F753),"",見積書内訳!F753)</f>
        <v/>
      </c>
      <c r="G753" s="124" t="str">
        <f t="shared" si="132"/>
        <v/>
      </c>
      <c r="H753" s="136"/>
      <c r="I753" s="140"/>
      <c r="J753" s="138"/>
      <c r="K753" s="124">
        <f t="shared" si="138"/>
        <v>0</v>
      </c>
      <c r="L753" s="136"/>
      <c r="M753" s="124" t="str">
        <f t="shared" si="134"/>
        <v/>
      </c>
      <c r="N753" s="136"/>
      <c r="O753" s="124" t="str">
        <f t="shared" si="135"/>
        <v/>
      </c>
      <c r="P753" s="168" t="str">
        <f t="shared" si="136"/>
        <v/>
      </c>
      <c r="Q753" s="146" t="str">
        <f t="shared" si="137"/>
        <v/>
      </c>
    </row>
    <row r="754" spans="1:17" ht="40.5" customHeight="1" x14ac:dyDescent="0.3">
      <c r="A754" s="160" t="str">
        <f>IF(ISBLANK(見積書内訳!A754),"",見積書内訳!A754)</f>
        <v/>
      </c>
      <c r="B754" s="161" t="str">
        <f>IF(ISBLANK(見積書内訳!B754),"",見積書内訳!B754)</f>
        <v/>
      </c>
      <c r="C754" s="161" t="str">
        <f>IF(ISBLANK(見積書内訳!C754),"",見積書内訳!C754)</f>
        <v/>
      </c>
      <c r="D754" s="162" t="str">
        <f>IF(ISBLANK(見積書内訳!D754),"",見積書内訳!D754)</f>
        <v/>
      </c>
      <c r="E754" s="163" t="str">
        <f>IF(ISBLANK(見積書内訳!E754),"",見積書内訳!E754)</f>
        <v/>
      </c>
      <c r="F754" s="164" t="str">
        <f>IF(ISBLANK(見積書内訳!F754),"",見積書内訳!F754)</f>
        <v/>
      </c>
      <c r="G754" s="124" t="str">
        <f t="shared" si="132"/>
        <v/>
      </c>
      <c r="H754" s="136"/>
      <c r="I754" s="140"/>
      <c r="J754" s="138"/>
      <c r="K754" s="124">
        <f t="shared" si="138"/>
        <v>0</v>
      </c>
      <c r="L754" s="136"/>
      <c r="M754" s="124" t="str">
        <f t="shared" si="134"/>
        <v/>
      </c>
      <c r="N754" s="136"/>
      <c r="O754" s="124" t="str">
        <f t="shared" si="135"/>
        <v/>
      </c>
      <c r="P754" s="168" t="str">
        <f t="shared" si="136"/>
        <v/>
      </c>
      <c r="Q754" s="146" t="str">
        <f t="shared" si="137"/>
        <v/>
      </c>
    </row>
    <row r="755" spans="1:17" ht="40.5" customHeight="1" x14ac:dyDescent="0.3">
      <c r="A755" s="160" t="str">
        <f>IF(ISBLANK(見積書内訳!A755),"",見積書内訳!A755)</f>
        <v/>
      </c>
      <c r="B755" s="161" t="str">
        <f>IF(ISBLANK(見積書内訳!B755),"",見積書内訳!B755)</f>
        <v/>
      </c>
      <c r="C755" s="161" t="str">
        <f>IF(ISBLANK(見積書内訳!C755),"",見積書内訳!C755)</f>
        <v/>
      </c>
      <c r="D755" s="162" t="str">
        <f>IF(ISBLANK(見積書内訳!D755),"",見積書内訳!D755)</f>
        <v/>
      </c>
      <c r="E755" s="163" t="str">
        <f>IF(ISBLANK(見積書内訳!E755),"",見積書内訳!E755)</f>
        <v/>
      </c>
      <c r="F755" s="164" t="str">
        <f>IF(ISBLANK(見積書内訳!F755),"",見積書内訳!F755)</f>
        <v/>
      </c>
      <c r="G755" s="124" t="str">
        <f t="shared" si="132"/>
        <v/>
      </c>
      <c r="H755" s="136"/>
      <c r="I755" s="140"/>
      <c r="J755" s="138"/>
      <c r="K755" s="124">
        <f t="shared" si="138"/>
        <v>0</v>
      </c>
      <c r="L755" s="136"/>
      <c r="M755" s="124" t="str">
        <f t="shared" si="134"/>
        <v/>
      </c>
      <c r="N755" s="136"/>
      <c r="O755" s="124" t="str">
        <f t="shared" si="135"/>
        <v/>
      </c>
      <c r="P755" s="168" t="str">
        <f t="shared" si="136"/>
        <v/>
      </c>
      <c r="Q755" s="146" t="str">
        <f t="shared" si="137"/>
        <v/>
      </c>
    </row>
    <row r="756" spans="1:17" ht="40.5" customHeight="1" x14ac:dyDescent="0.3">
      <c r="A756" s="160" t="str">
        <f>IF(ISBLANK(見積書内訳!A756),"",見積書内訳!A756)</f>
        <v/>
      </c>
      <c r="B756" s="161" t="str">
        <f>IF(ISBLANK(見積書内訳!B756),"",見積書内訳!B756)</f>
        <v/>
      </c>
      <c r="C756" s="161" t="str">
        <f>IF(ISBLANK(見積書内訳!C756),"",見積書内訳!C756)</f>
        <v/>
      </c>
      <c r="D756" s="162" t="str">
        <f>IF(ISBLANK(見積書内訳!D756),"",見積書内訳!D756)</f>
        <v/>
      </c>
      <c r="E756" s="163" t="str">
        <f>IF(ISBLANK(見積書内訳!E756),"",見積書内訳!E756)</f>
        <v/>
      </c>
      <c r="F756" s="164" t="str">
        <f>IF(ISBLANK(見積書内訳!F756),"",見積書内訳!F756)</f>
        <v/>
      </c>
      <c r="G756" s="124" t="str">
        <f t="shared" si="132"/>
        <v/>
      </c>
      <c r="H756" s="136"/>
      <c r="I756" s="140"/>
      <c r="J756" s="138"/>
      <c r="K756" s="124">
        <f t="shared" si="138"/>
        <v>0</v>
      </c>
      <c r="L756" s="136"/>
      <c r="M756" s="124" t="str">
        <f t="shared" si="134"/>
        <v/>
      </c>
      <c r="N756" s="136"/>
      <c r="O756" s="124" t="str">
        <f t="shared" si="135"/>
        <v/>
      </c>
      <c r="P756" s="168" t="str">
        <f t="shared" si="136"/>
        <v/>
      </c>
      <c r="Q756" s="146" t="str">
        <f t="shared" si="137"/>
        <v/>
      </c>
    </row>
    <row r="757" spans="1:17" ht="40.5" customHeight="1" x14ac:dyDescent="0.3">
      <c r="A757" s="160" t="str">
        <f>IF(ISBLANK(見積書内訳!A757),"",見積書内訳!A757)</f>
        <v/>
      </c>
      <c r="B757" s="161" t="str">
        <f>IF(ISBLANK(見積書内訳!B757),"",見積書内訳!B757)</f>
        <v/>
      </c>
      <c r="C757" s="161" t="str">
        <f>IF(ISBLANK(見積書内訳!C757),"",見積書内訳!C757)</f>
        <v/>
      </c>
      <c r="D757" s="162" t="str">
        <f>IF(ISBLANK(見積書内訳!D757),"",見積書内訳!D757)</f>
        <v/>
      </c>
      <c r="E757" s="163" t="str">
        <f>IF(ISBLANK(見積書内訳!E757),"",見積書内訳!E757)</f>
        <v/>
      </c>
      <c r="F757" s="164" t="str">
        <f>IF(ISBLANK(見積書内訳!F757),"",見積書内訳!F757)</f>
        <v/>
      </c>
      <c r="G757" s="124" t="str">
        <f t="shared" si="132"/>
        <v/>
      </c>
      <c r="H757" s="136"/>
      <c r="I757" s="140"/>
      <c r="J757" s="138"/>
      <c r="K757" s="124">
        <f t="shared" si="138"/>
        <v>0</v>
      </c>
      <c r="L757" s="136"/>
      <c r="M757" s="124" t="str">
        <f t="shared" si="134"/>
        <v/>
      </c>
      <c r="N757" s="136"/>
      <c r="O757" s="124" t="str">
        <f t="shared" si="135"/>
        <v/>
      </c>
      <c r="P757" s="168" t="str">
        <f t="shared" si="136"/>
        <v/>
      </c>
      <c r="Q757" s="146" t="str">
        <f t="shared" si="137"/>
        <v/>
      </c>
    </row>
    <row r="758" spans="1:17" ht="40.5" customHeight="1" x14ac:dyDescent="0.3">
      <c r="A758" s="160" t="str">
        <f>IF(ISBLANK(見積書内訳!A758),"",見積書内訳!A758)</f>
        <v/>
      </c>
      <c r="B758" s="161" t="str">
        <f>IF(ISBLANK(見積書内訳!B758),"",見積書内訳!B758)</f>
        <v/>
      </c>
      <c r="C758" s="161" t="str">
        <f>IF(ISBLANK(見積書内訳!C758),"",見積書内訳!C758)</f>
        <v/>
      </c>
      <c r="D758" s="162" t="str">
        <f>IF(ISBLANK(見積書内訳!D758),"",見積書内訳!D758)</f>
        <v/>
      </c>
      <c r="E758" s="163" t="str">
        <f>IF(ISBLANK(見積書内訳!E758),"",見積書内訳!E758)</f>
        <v/>
      </c>
      <c r="F758" s="164" t="str">
        <f>IF(ISBLANK(見積書内訳!F758),"",見積書内訳!F758)</f>
        <v/>
      </c>
      <c r="G758" s="124" t="str">
        <f t="shared" si="132"/>
        <v/>
      </c>
      <c r="H758" s="136"/>
      <c r="I758" s="140"/>
      <c r="J758" s="138"/>
      <c r="K758" s="124">
        <f t="shared" si="138"/>
        <v>0</v>
      </c>
      <c r="L758" s="136"/>
      <c r="M758" s="124" t="str">
        <f t="shared" si="134"/>
        <v/>
      </c>
      <c r="N758" s="136"/>
      <c r="O758" s="124" t="str">
        <f t="shared" si="135"/>
        <v/>
      </c>
      <c r="P758" s="168" t="str">
        <f t="shared" si="136"/>
        <v/>
      </c>
      <c r="Q758" s="146" t="str">
        <f t="shared" si="137"/>
        <v/>
      </c>
    </row>
    <row r="759" spans="1:17" ht="40.5" customHeight="1" x14ac:dyDescent="0.3">
      <c r="A759" s="160" t="str">
        <f>IF(ISBLANK(見積書内訳!A759),"",見積書内訳!A759)</f>
        <v/>
      </c>
      <c r="B759" s="161" t="str">
        <f>IF(ISBLANK(見積書内訳!B759),"",見積書内訳!B759)</f>
        <v/>
      </c>
      <c r="C759" s="161" t="str">
        <f>IF(ISBLANK(見積書内訳!C759),"",見積書内訳!C759)</f>
        <v/>
      </c>
      <c r="D759" s="162" t="str">
        <f>IF(ISBLANK(見積書内訳!D759),"",見積書内訳!D759)</f>
        <v/>
      </c>
      <c r="E759" s="163" t="str">
        <f>IF(ISBLANK(見積書内訳!E759),"",見積書内訳!E759)</f>
        <v/>
      </c>
      <c r="F759" s="164" t="str">
        <f>IF(ISBLANK(見積書内訳!F759),"",見積書内訳!F759)</f>
        <v/>
      </c>
      <c r="G759" s="124" t="str">
        <f t="shared" si="132"/>
        <v/>
      </c>
      <c r="H759" s="136"/>
      <c r="I759" s="140"/>
      <c r="J759" s="138"/>
      <c r="K759" s="124">
        <f t="shared" si="138"/>
        <v>0</v>
      </c>
      <c r="L759" s="136"/>
      <c r="M759" s="124" t="str">
        <f t="shared" si="134"/>
        <v/>
      </c>
      <c r="N759" s="136"/>
      <c r="O759" s="124" t="str">
        <f t="shared" si="135"/>
        <v/>
      </c>
      <c r="P759" s="168" t="str">
        <f t="shared" si="136"/>
        <v/>
      </c>
      <c r="Q759" s="146" t="str">
        <f t="shared" si="137"/>
        <v/>
      </c>
    </row>
    <row r="760" spans="1:17" ht="40.5" customHeight="1" x14ac:dyDescent="0.25">
      <c r="A760" s="123"/>
      <c r="B760" s="153" t="str">
        <f>IF(見積書内訳!B760="","",見積書内訳!B760)</f>
        <v>計</v>
      </c>
      <c r="C760" s="154"/>
      <c r="D760" s="155"/>
      <c r="E760" s="159"/>
      <c r="F760" s="155"/>
      <c r="G760" s="152">
        <f>SUM(G730:G759)</f>
        <v>0</v>
      </c>
      <c r="H760" s="156"/>
      <c r="I760" s="159"/>
      <c r="J760" s="156"/>
      <c r="K760" s="152">
        <f>SUM(K730:K759)</f>
        <v>0</v>
      </c>
      <c r="L760" s="156"/>
      <c r="M760" s="152">
        <f>SUM(M730:M759)</f>
        <v>0</v>
      </c>
      <c r="N760" s="157"/>
      <c r="O760" s="152">
        <f>SUM(O730:O759)</f>
        <v>0</v>
      </c>
      <c r="P760" s="157"/>
      <c r="Q760" s="152">
        <f>SUM(Q730:Q759)</f>
        <v>0</v>
      </c>
    </row>
    <row r="761" spans="1:17" ht="16.5" customHeight="1" x14ac:dyDescent="0.3">
      <c r="A761" s="110"/>
      <c r="B761" s="110"/>
      <c r="C761" s="108"/>
      <c r="D761" s="108"/>
      <c r="E761" s="108"/>
      <c r="F761" s="109"/>
      <c r="G761" s="109"/>
      <c r="H761" s="108"/>
      <c r="I761" s="108"/>
      <c r="J761" s="108"/>
      <c r="K761" s="109"/>
      <c r="L761" s="108"/>
      <c r="M761" s="109"/>
      <c r="N761" s="108"/>
      <c r="O761" s="109"/>
      <c r="P761" s="108"/>
      <c r="Q761" s="109"/>
    </row>
    <row r="762" spans="1:17" ht="16.5" customHeight="1" x14ac:dyDescent="0.15">
      <c r="A762" s="373" t="s">
        <v>63</v>
      </c>
      <c r="B762" s="373"/>
      <c r="C762" s="373"/>
      <c r="D762" s="373"/>
      <c r="E762" s="373"/>
      <c r="F762" s="373"/>
      <c r="G762" s="373"/>
      <c r="H762" s="373"/>
      <c r="I762" s="373"/>
      <c r="J762" s="373"/>
      <c r="K762" s="373"/>
      <c r="L762" s="373"/>
      <c r="M762" s="373"/>
      <c r="N762" s="373"/>
      <c r="O762" s="373"/>
      <c r="P762" s="373"/>
      <c r="Q762" s="373"/>
    </row>
    <row r="763" spans="1:17" ht="16.5" customHeight="1" x14ac:dyDescent="0.15">
      <c r="A763" s="373"/>
      <c r="B763" s="373"/>
      <c r="C763" s="373"/>
      <c r="D763" s="373"/>
      <c r="E763" s="373"/>
      <c r="F763" s="373"/>
      <c r="G763" s="373"/>
      <c r="H763" s="373"/>
      <c r="I763" s="373"/>
      <c r="J763" s="373"/>
      <c r="K763" s="373"/>
      <c r="L763" s="373"/>
      <c r="M763" s="373"/>
      <c r="N763" s="373"/>
      <c r="O763" s="373"/>
      <c r="P763" s="373"/>
      <c r="Q763" s="373"/>
    </row>
    <row r="764" spans="1:17" ht="16.5" customHeight="1" x14ac:dyDescent="0.15">
      <c r="A764" s="374"/>
      <c r="B764" s="374"/>
      <c r="C764" s="374"/>
      <c r="D764" s="374"/>
      <c r="E764" s="374"/>
      <c r="F764" s="374"/>
      <c r="G764" s="374"/>
      <c r="H764" s="374"/>
      <c r="I764" s="374"/>
      <c r="J764" s="374"/>
      <c r="K764" s="374"/>
      <c r="L764" s="374"/>
      <c r="M764" s="374"/>
      <c r="N764" s="374"/>
      <c r="O764" s="374"/>
      <c r="P764" s="374"/>
      <c r="Q764" s="374"/>
    </row>
    <row r="765" spans="1:17" s="7" customFormat="1" ht="24" customHeight="1" x14ac:dyDescent="0.2">
      <c r="A765" s="375">
        <f>IF(見積書内訳!A765="","",見積書内訳!A765)</f>
        <v>21</v>
      </c>
      <c r="B765" s="480" t="str">
        <f>IF(ISBLANK(見積書表紙!$C$22),"",見積書表紙!$C$22)</f>
        <v/>
      </c>
      <c r="C765" s="166"/>
      <c r="D765" s="482" t="s">
        <v>118</v>
      </c>
      <c r="E765" s="483"/>
      <c r="F765" s="483"/>
      <c r="G765" s="484"/>
      <c r="H765" s="482" t="s">
        <v>119</v>
      </c>
      <c r="I765" s="483"/>
      <c r="J765" s="483"/>
      <c r="K765" s="484"/>
      <c r="L765" s="381" t="s">
        <v>147</v>
      </c>
      <c r="M765" s="383"/>
      <c r="N765" s="381" t="s">
        <v>120</v>
      </c>
      <c r="O765" s="383"/>
      <c r="P765" s="482" t="s">
        <v>132</v>
      </c>
      <c r="Q765" s="488"/>
    </row>
    <row r="766" spans="1:17" s="7" customFormat="1" ht="24" customHeight="1" x14ac:dyDescent="0.2">
      <c r="A766" s="376"/>
      <c r="B766" s="481"/>
      <c r="C766" s="167"/>
      <c r="D766" s="485"/>
      <c r="E766" s="486"/>
      <c r="F766" s="486"/>
      <c r="G766" s="487"/>
      <c r="H766" s="485"/>
      <c r="I766" s="486"/>
      <c r="J766" s="486"/>
      <c r="K766" s="487"/>
      <c r="L766" s="384" t="str">
        <f>L728</f>
        <v>(第　 回)</v>
      </c>
      <c r="M766" s="386"/>
      <c r="N766" s="384" t="str">
        <f>N728</f>
        <v>(第 回)</v>
      </c>
      <c r="O766" s="386"/>
      <c r="P766" s="485"/>
      <c r="Q766" s="489"/>
    </row>
    <row r="767" spans="1:17" s="7" customFormat="1" ht="40.5" customHeight="1" x14ac:dyDescent="0.2">
      <c r="A767" s="111" t="s">
        <v>52</v>
      </c>
      <c r="B767" s="112" t="s">
        <v>6</v>
      </c>
      <c r="C767" s="113" t="s">
        <v>53</v>
      </c>
      <c r="D767" s="112" t="s">
        <v>7</v>
      </c>
      <c r="E767" s="112" t="s">
        <v>0</v>
      </c>
      <c r="F767" s="114" t="s">
        <v>8</v>
      </c>
      <c r="G767" s="114" t="s">
        <v>9</v>
      </c>
      <c r="H767" s="112" t="s">
        <v>7</v>
      </c>
      <c r="I767" s="112" t="s">
        <v>0</v>
      </c>
      <c r="J767" s="112" t="s">
        <v>8</v>
      </c>
      <c r="K767" s="114" t="s">
        <v>9</v>
      </c>
      <c r="L767" s="112" t="s">
        <v>7</v>
      </c>
      <c r="M767" s="114" t="s">
        <v>9</v>
      </c>
      <c r="N767" s="112" t="s">
        <v>7</v>
      </c>
      <c r="O767" s="114" t="s">
        <v>9</v>
      </c>
      <c r="P767" s="112" t="s">
        <v>7</v>
      </c>
      <c r="Q767" s="145" t="s">
        <v>9</v>
      </c>
    </row>
    <row r="768" spans="1:17" ht="40.5" customHeight="1" x14ac:dyDescent="0.3">
      <c r="A768" s="160" t="str">
        <f>IF(ISBLANK(見積書内訳!A768),"",見積書内訳!A768)</f>
        <v/>
      </c>
      <c r="B768" s="161" t="str">
        <f>IF(ISBLANK(見積書内訳!B768),"",見積書内訳!B768)</f>
        <v/>
      </c>
      <c r="C768" s="161" t="str">
        <f>IF(ISBLANK(見積書内訳!C768),"",見積書内訳!C768)</f>
        <v/>
      </c>
      <c r="D768" s="162" t="str">
        <f>IF(ISBLANK(見積書内訳!D768),"",見積書内訳!D768)</f>
        <v/>
      </c>
      <c r="E768" s="163" t="str">
        <f>IF(ISBLANK(見積書内訳!E768),"",見積書内訳!E768)</f>
        <v/>
      </c>
      <c r="F768" s="164" t="str">
        <f>IF(ISBLANK(見積書内訳!F768),"",見積書内訳!F768)</f>
        <v/>
      </c>
      <c r="G768" s="124" t="str">
        <f>IF(D768="","",D768*F768)</f>
        <v/>
      </c>
      <c r="H768" s="136"/>
      <c r="I768" s="137"/>
      <c r="J768" s="138"/>
      <c r="K768" s="124">
        <f>H768*J768</f>
        <v>0</v>
      </c>
      <c r="L768" s="136"/>
      <c r="M768" s="124" t="str">
        <f>IF(ISERROR(L768*F768),"",L768*F768)</f>
        <v/>
      </c>
      <c r="N768" s="136"/>
      <c r="O768" s="124" t="str">
        <f>IF(ISERROR(F768*N768),"",F768*N768)</f>
        <v/>
      </c>
      <c r="P768" s="168" t="str">
        <f>IF(M768="","",SUM(L768,O768))</f>
        <v/>
      </c>
      <c r="Q768" s="146" t="str">
        <f>IF(ISERROR(P768*F768),"",P768*F768)</f>
        <v/>
      </c>
    </row>
    <row r="769" spans="1:17" ht="40.5" customHeight="1" x14ac:dyDescent="0.3">
      <c r="A769" s="160" t="str">
        <f>IF(ISBLANK(見積書内訳!A769),"",見積書内訳!A769)</f>
        <v/>
      </c>
      <c r="B769" s="161" t="str">
        <f>IF(ISBLANK(見積書内訳!B769),"",見積書内訳!B769)</f>
        <v/>
      </c>
      <c r="C769" s="161" t="str">
        <f>IF(ISBLANK(見積書内訳!C769),"",見積書内訳!C769)</f>
        <v/>
      </c>
      <c r="D769" s="162" t="str">
        <f>IF(ISBLANK(見積書内訳!D769),"",見積書内訳!D769)</f>
        <v/>
      </c>
      <c r="E769" s="163" t="str">
        <f>IF(ISBLANK(見積書内訳!E769),"",見積書内訳!E769)</f>
        <v/>
      </c>
      <c r="F769" s="164" t="str">
        <f>IF(ISBLANK(見積書内訳!F769),"",見積書内訳!F769)</f>
        <v/>
      </c>
      <c r="G769" s="124" t="str">
        <f t="shared" ref="G769:G797" si="139">IF(D769="","",D769*F769)</f>
        <v/>
      </c>
      <c r="H769" s="136"/>
      <c r="I769" s="137"/>
      <c r="J769" s="138"/>
      <c r="K769" s="124">
        <f t="shared" ref="K769:K772" si="140">H769*J769</f>
        <v>0</v>
      </c>
      <c r="L769" s="136"/>
      <c r="M769" s="124" t="str">
        <f t="shared" ref="M769:M797" si="141">IF(ISERROR(L769*F769),"",L769*F769)</f>
        <v/>
      </c>
      <c r="N769" s="136"/>
      <c r="O769" s="124" t="str">
        <f t="shared" ref="O769:O797" si="142">IF(ISERROR(F769*N769),"",F769*N769)</f>
        <v/>
      </c>
      <c r="P769" s="168" t="str">
        <f t="shared" ref="P769:P797" si="143">IF(M769="","",SUM(L769,O769))</f>
        <v/>
      </c>
      <c r="Q769" s="146" t="str">
        <f t="shared" ref="Q769:Q797" si="144">IF(ISERROR(P769*F769),"",P769*F769)</f>
        <v/>
      </c>
    </row>
    <row r="770" spans="1:17" ht="40.5" customHeight="1" x14ac:dyDescent="0.3">
      <c r="A770" s="160" t="str">
        <f>IF(ISBLANK(見積書内訳!A770),"",見積書内訳!A770)</f>
        <v/>
      </c>
      <c r="B770" s="161" t="str">
        <f>IF(ISBLANK(見積書内訳!B770),"",見積書内訳!B770)</f>
        <v/>
      </c>
      <c r="C770" s="161" t="str">
        <f>IF(ISBLANK(見積書内訳!C770),"",見積書内訳!C770)</f>
        <v/>
      </c>
      <c r="D770" s="162" t="str">
        <f>IF(ISBLANK(見積書内訳!D770),"",見積書内訳!D770)</f>
        <v/>
      </c>
      <c r="E770" s="163" t="str">
        <f>IF(ISBLANK(見積書内訳!E770),"",見積書内訳!E770)</f>
        <v/>
      </c>
      <c r="F770" s="164" t="str">
        <f>IF(ISBLANK(見積書内訳!F770),"",見積書内訳!F770)</f>
        <v/>
      </c>
      <c r="G770" s="124" t="str">
        <f t="shared" si="139"/>
        <v/>
      </c>
      <c r="H770" s="136"/>
      <c r="I770" s="137"/>
      <c r="J770" s="138"/>
      <c r="K770" s="124">
        <f t="shared" si="140"/>
        <v>0</v>
      </c>
      <c r="L770" s="136"/>
      <c r="M770" s="124" t="str">
        <f t="shared" si="141"/>
        <v/>
      </c>
      <c r="N770" s="136"/>
      <c r="O770" s="124" t="str">
        <f t="shared" si="142"/>
        <v/>
      </c>
      <c r="P770" s="168" t="str">
        <f t="shared" si="143"/>
        <v/>
      </c>
      <c r="Q770" s="146" t="str">
        <f t="shared" si="144"/>
        <v/>
      </c>
    </row>
    <row r="771" spans="1:17" ht="40.5" customHeight="1" x14ac:dyDescent="0.3">
      <c r="A771" s="160" t="str">
        <f>IF(ISBLANK(見積書内訳!A771),"",見積書内訳!A771)</f>
        <v/>
      </c>
      <c r="B771" s="161" t="str">
        <f>IF(ISBLANK(見積書内訳!B771),"",見積書内訳!B771)</f>
        <v/>
      </c>
      <c r="C771" s="161" t="str">
        <f>IF(ISBLANK(見積書内訳!C771),"",見積書内訳!C771)</f>
        <v/>
      </c>
      <c r="D771" s="162" t="str">
        <f>IF(ISBLANK(見積書内訳!D771),"",見積書内訳!D771)</f>
        <v/>
      </c>
      <c r="E771" s="163" t="str">
        <f>IF(ISBLANK(見積書内訳!E771),"",見積書内訳!E771)</f>
        <v/>
      </c>
      <c r="F771" s="164" t="str">
        <f>IF(ISBLANK(見積書内訳!F771),"",見積書内訳!F771)</f>
        <v/>
      </c>
      <c r="G771" s="124" t="str">
        <f t="shared" si="139"/>
        <v/>
      </c>
      <c r="H771" s="136"/>
      <c r="I771" s="137"/>
      <c r="J771" s="138"/>
      <c r="K771" s="124">
        <f t="shared" si="140"/>
        <v>0</v>
      </c>
      <c r="L771" s="136"/>
      <c r="M771" s="124" t="str">
        <f t="shared" si="141"/>
        <v/>
      </c>
      <c r="N771" s="136"/>
      <c r="O771" s="124" t="str">
        <f t="shared" si="142"/>
        <v/>
      </c>
      <c r="P771" s="168" t="str">
        <f t="shared" si="143"/>
        <v/>
      </c>
      <c r="Q771" s="146" t="str">
        <f t="shared" si="144"/>
        <v/>
      </c>
    </row>
    <row r="772" spans="1:17" ht="40.5" customHeight="1" x14ac:dyDescent="0.3">
      <c r="A772" s="160" t="str">
        <f>IF(ISBLANK(見積書内訳!A772),"",見積書内訳!A772)</f>
        <v/>
      </c>
      <c r="B772" s="161" t="str">
        <f>IF(ISBLANK(見積書内訳!B772),"",見積書内訳!B772)</f>
        <v/>
      </c>
      <c r="C772" s="161" t="str">
        <f>IF(ISBLANK(見積書内訳!C772),"",見積書内訳!C772)</f>
        <v/>
      </c>
      <c r="D772" s="162" t="str">
        <f>IF(ISBLANK(見積書内訳!D772),"",見積書内訳!D772)</f>
        <v/>
      </c>
      <c r="E772" s="163" t="str">
        <f>IF(ISBLANK(見積書内訳!E772),"",見積書内訳!E772)</f>
        <v/>
      </c>
      <c r="F772" s="164" t="str">
        <f>IF(ISBLANK(見積書内訳!F772),"",見積書内訳!F772)</f>
        <v/>
      </c>
      <c r="G772" s="124" t="str">
        <f t="shared" si="139"/>
        <v/>
      </c>
      <c r="H772" s="136"/>
      <c r="I772" s="137"/>
      <c r="J772" s="138"/>
      <c r="K772" s="124">
        <f t="shared" si="140"/>
        <v>0</v>
      </c>
      <c r="L772" s="136"/>
      <c r="M772" s="124" t="str">
        <f t="shared" si="141"/>
        <v/>
      </c>
      <c r="N772" s="136"/>
      <c r="O772" s="124" t="str">
        <f t="shared" si="142"/>
        <v/>
      </c>
      <c r="P772" s="168" t="str">
        <f t="shared" si="143"/>
        <v/>
      </c>
      <c r="Q772" s="146" t="str">
        <f t="shared" si="144"/>
        <v/>
      </c>
    </row>
    <row r="773" spans="1:17" ht="40.5" customHeight="1" x14ac:dyDescent="0.3">
      <c r="A773" s="160" t="str">
        <f>IF(ISBLANK(見積書内訳!A773),"",見積書内訳!A773)</f>
        <v/>
      </c>
      <c r="B773" s="161" t="str">
        <f>IF(ISBLANK(見積書内訳!B773),"",見積書内訳!B773)</f>
        <v/>
      </c>
      <c r="C773" s="161" t="str">
        <f>IF(ISBLANK(見積書内訳!C773),"",見積書内訳!C773)</f>
        <v/>
      </c>
      <c r="D773" s="162" t="str">
        <f>IF(ISBLANK(見積書内訳!D773),"",見積書内訳!D773)</f>
        <v/>
      </c>
      <c r="E773" s="163" t="str">
        <f>IF(ISBLANK(見積書内訳!E773),"",見積書内訳!E773)</f>
        <v/>
      </c>
      <c r="F773" s="164" t="str">
        <f>IF(ISBLANK(見積書内訳!F773),"",見積書内訳!F773)</f>
        <v/>
      </c>
      <c r="G773" s="124" t="str">
        <f t="shared" si="139"/>
        <v/>
      </c>
      <c r="H773" s="136"/>
      <c r="I773" s="137"/>
      <c r="J773" s="138"/>
      <c r="K773" s="124">
        <f>H773*J773</f>
        <v>0</v>
      </c>
      <c r="L773" s="136"/>
      <c r="M773" s="124" t="str">
        <f t="shared" si="141"/>
        <v/>
      </c>
      <c r="N773" s="136"/>
      <c r="O773" s="124" t="str">
        <f t="shared" si="142"/>
        <v/>
      </c>
      <c r="P773" s="168" t="str">
        <f t="shared" si="143"/>
        <v/>
      </c>
      <c r="Q773" s="146" t="str">
        <f t="shared" si="144"/>
        <v/>
      </c>
    </row>
    <row r="774" spans="1:17" ht="40.5" customHeight="1" x14ac:dyDescent="0.3">
      <c r="A774" s="160" t="str">
        <f>IF(ISBLANK(見積書内訳!A774),"",見積書内訳!A774)</f>
        <v/>
      </c>
      <c r="B774" s="161" t="str">
        <f>IF(ISBLANK(見積書内訳!B774),"",見積書内訳!B774)</f>
        <v/>
      </c>
      <c r="C774" s="161" t="str">
        <f>IF(ISBLANK(見積書内訳!C774),"",見積書内訳!C774)</f>
        <v/>
      </c>
      <c r="D774" s="162" t="str">
        <f>IF(ISBLANK(見積書内訳!D774),"",見積書内訳!D774)</f>
        <v/>
      </c>
      <c r="E774" s="163" t="str">
        <f>IF(ISBLANK(見積書内訳!E774),"",見積書内訳!E774)</f>
        <v/>
      </c>
      <c r="F774" s="164" t="str">
        <f>IF(ISBLANK(見積書内訳!F774),"",見積書内訳!F774)</f>
        <v/>
      </c>
      <c r="G774" s="124" t="str">
        <f t="shared" si="139"/>
        <v/>
      </c>
      <c r="H774" s="136"/>
      <c r="I774" s="137"/>
      <c r="J774" s="138"/>
      <c r="K774" s="124">
        <f>H774*J774</f>
        <v>0</v>
      </c>
      <c r="L774" s="136"/>
      <c r="M774" s="124" t="str">
        <f t="shared" si="141"/>
        <v/>
      </c>
      <c r="N774" s="136"/>
      <c r="O774" s="124" t="str">
        <f t="shared" si="142"/>
        <v/>
      </c>
      <c r="P774" s="168" t="str">
        <f t="shared" si="143"/>
        <v/>
      </c>
      <c r="Q774" s="146" t="str">
        <f t="shared" si="144"/>
        <v/>
      </c>
    </row>
    <row r="775" spans="1:17" ht="40.5" customHeight="1" x14ac:dyDescent="0.3">
      <c r="A775" s="160" t="str">
        <f>IF(ISBLANK(見積書内訳!A775),"",見積書内訳!A775)</f>
        <v/>
      </c>
      <c r="B775" s="161" t="str">
        <f>IF(ISBLANK(見積書内訳!B775),"",見積書内訳!B775)</f>
        <v/>
      </c>
      <c r="C775" s="161" t="str">
        <f>IF(ISBLANK(見積書内訳!C775),"",見積書内訳!C775)</f>
        <v/>
      </c>
      <c r="D775" s="162" t="str">
        <f>IF(ISBLANK(見積書内訳!D775),"",見積書内訳!D775)</f>
        <v/>
      </c>
      <c r="E775" s="163" t="str">
        <f>IF(ISBLANK(見積書内訳!E775),"",見積書内訳!E775)</f>
        <v/>
      </c>
      <c r="F775" s="164" t="str">
        <f>IF(ISBLANK(見積書内訳!F775),"",見積書内訳!F775)</f>
        <v/>
      </c>
      <c r="G775" s="124" t="str">
        <f t="shared" si="139"/>
        <v/>
      </c>
      <c r="H775" s="136"/>
      <c r="I775" s="137"/>
      <c r="J775" s="138"/>
      <c r="K775" s="124">
        <f t="shared" ref="K775:K797" si="145">H775*J775</f>
        <v>0</v>
      </c>
      <c r="L775" s="136"/>
      <c r="M775" s="124" t="str">
        <f t="shared" si="141"/>
        <v/>
      </c>
      <c r="N775" s="136"/>
      <c r="O775" s="124" t="str">
        <f t="shared" si="142"/>
        <v/>
      </c>
      <c r="P775" s="168" t="str">
        <f t="shared" si="143"/>
        <v/>
      </c>
      <c r="Q775" s="146" t="str">
        <f t="shared" si="144"/>
        <v/>
      </c>
    </row>
    <row r="776" spans="1:17" ht="40.5" customHeight="1" x14ac:dyDescent="0.3">
      <c r="A776" s="160" t="str">
        <f>IF(ISBLANK(見積書内訳!A776),"",見積書内訳!A776)</f>
        <v/>
      </c>
      <c r="B776" s="161" t="str">
        <f>IF(ISBLANK(見積書内訳!B776),"",見積書内訳!B776)</f>
        <v/>
      </c>
      <c r="C776" s="161" t="str">
        <f>IF(ISBLANK(見積書内訳!C776),"",見積書内訳!C776)</f>
        <v/>
      </c>
      <c r="D776" s="162" t="str">
        <f>IF(ISBLANK(見積書内訳!D776),"",見積書内訳!D776)</f>
        <v/>
      </c>
      <c r="E776" s="163" t="str">
        <f>IF(ISBLANK(見積書内訳!E776),"",見積書内訳!E776)</f>
        <v/>
      </c>
      <c r="F776" s="164" t="str">
        <f>IF(ISBLANK(見積書内訳!F776),"",見積書内訳!F776)</f>
        <v/>
      </c>
      <c r="G776" s="124" t="str">
        <f t="shared" si="139"/>
        <v/>
      </c>
      <c r="H776" s="136"/>
      <c r="I776" s="137"/>
      <c r="J776" s="138"/>
      <c r="K776" s="124">
        <f t="shared" si="145"/>
        <v>0</v>
      </c>
      <c r="L776" s="136"/>
      <c r="M776" s="124" t="str">
        <f t="shared" si="141"/>
        <v/>
      </c>
      <c r="N776" s="136"/>
      <c r="O776" s="124" t="str">
        <f t="shared" si="142"/>
        <v/>
      </c>
      <c r="P776" s="168" t="str">
        <f t="shared" si="143"/>
        <v/>
      </c>
      <c r="Q776" s="146" t="str">
        <f t="shared" si="144"/>
        <v/>
      </c>
    </row>
    <row r="777" spans="1:17" ht="40.5" customHeight="1" x14ac:dyDescent="0.3">
      <c r="A777" s="160" t="str">
        <f>IF(ISBLANK(見積書内訳!A777),"",見積書内訳!A777)</f>
        <v/>
      </c>
      <c r="B777" s="161" t="str">
        <f>IF(ISBLANK(見積書内訳!B777),"",見積書内訳!B777)</f>
        <v/>
      </c>
      <c r="C777" s="161" t="str">
        <f>IF(ISBLANK(見積書内訳!C777),"",見積書内訳!C777)</f>
        <v/>
      </c>
      <c r="D777" s="162" t="str">
        <f>IF(ISBLANK(見積書内訳!D777),"",見積書内訳!D777)</f>
        <v/>
      </c>
      <c r="E777" s="163" t="str">
        <f>IF(ISBLANK(見積書内訳!E777),"",見積書内訳!E777)</f>
        <v/>
      </c>
      <c r="F777" s="164" t="str">
        <f>IF(ISBLANK(見積書内訳!F777),"",見積書内訳!F777)</f>
        <v/>
      </c>
      <c r="G777" s="124" t="str">
        <f t="shared" si="139"/>
        <v/>
      </c>
      <c r="H777" s="136"/>
      <c r="I777" s="137"/>
      <c r="J777" s="138"/>
      <c r="K777" s="124">
        <f t="shared" si="145"/>
        <v>0</v>
      </c>
      <c r="L777" s="136"/>
      <c r="M777" s="124" t="str">
        <f t="shared" si="141"/>
        <v/>
      </c>
      <c r="N777" s="136"/>
      <c r="O777" s="124" t="str">
        <f t="shared" si="142"/>
        <v/>
      </c>
      <c r="P777" s="168" t="str">
        <f t="shared" si="143"/>
        <v/>
      </c>
      <c r="Q777" s="146" t="str">
        <f t="shared" si="144"/>
        <v/>
      </c>
    </row>
    <row r="778" spans="1:17" ht="40.5" customHeight="1" x14ac:dyDescent="0.3">
      <c r="A778" s="160" t="str">
        <f>IF(ISBLANK(見積書内訳!A778),"",見積書内訳!A778)</f>
        <v/>
      </c>
      <c r="B778" s="161" t="str">
        <f>IF(ISBLANK(見積書内訳!B778),"",見積書内訳!B778)</f>
        <v/>
      </c>
      <c r="C778" s="161" t="str">
        <f>IF(ISBLANK(見積書内訳!C778),"",見積書内訳!C778)</f>
        <v/>
      </c>
      <c r="D778" s="162" t="str">
        <f>IF(ISBLANK(見積書内訳!D778),"",見積書内訳!D778)</f>
        <v/>
      </c>
      <c r="E778" s="163" t="str">
        <f>IF(ISBLANK(見積書内訳!E778),"",見積書内訳!E778)</f>
        <v/>
      </c>
      <c r="F778" s="164" t="str">
        <f>IF(ISBLANK(見積書内訳!F778),"",見積書内訳!F778)</f>
        <v/>
      </c>
      <c r="G778" s="124" t="str">
        <f t="shared" si="139"/>
        <v/>
      </c>
      <c r="H778" s="136"/>
      <c r="I778" s="137"/>
      <c r="J778" s="138"/>
      <c r="K778" s="124">
        <f t="shared" si="145"/>
        <v>0</v>
      </c>
      <c r="L778" s="136"/>
      <c r="M778" s="124" t="str">
        <f t="shared" si="141"/>
        <v/>
      </c>
      <c r="N778" s="136"/>
      <c r="O778" s="124" t="str">
        <f t="shared" si="142"/>
        <v/>
      </c>
      <c r="P778" s="168" t="str">
        <f t="shared" si="143"/>
        <v/>
      </c>
      <c r="Q778" s="146" t="str">
        <f t="shared" si="144"/>
        <v/>
      </c>
    </row>
    <row r="779" spans="1:17" ht="40.5" customHeight="1" x14ac:dyDescent="0.3">
      <c r="A779" s="160" t="str">
        <f>IF(ISBLANK(見積書内訳!A779),"",見積書内訳!A779)</f>
        <v/>
      </c>
      <c r="B779" s="161" t="str">
        <f>IF(ISBLANK(見積書内訳!B779),"",見積書内訳!B779)</f>
        <v/>
      </c>
      <c r="C779" s="161" t="str">
        <f>IF(ISBLANK(見積書内訳!C779),"",見積書内訳!C779)</f>
        <v/>
      </c>
      <c r="D779" s="162" t="str">
        <f>IF(ISBLANK(見積書内訳!D779),"",見積書内訳!D779)</f>
        <v/>
      </c>
      <c r="E779" s="163" t="str">
        <f>IF(ISBLANK(見積書内訳!E779),"",見積書内訳!E779)</f>
        <v/>
      </c>
      <c r="F779" s="164" t="str">
        <f>IF(ISBLANK(見積書内訳!F779),"",見積書内訳!F779)</f>
        <v/>
      </c>
      <c r="G779" s="124" t="str">
        <f t="shared" si="139"/>
        <v/>
      </c>
      <c r="H779" s="136"/>
      <c r="I779" s="137"/>
      <c r="J779" s="138"/>
      <c r="K779" s="124">
        <f t="shared" si="145"/>
        <v>0</v>
      </c>
      <c r="L779" s="136"/>
      <c r="M779" s="124" t="str">
        <f t="shared" si="141"/>
        <v/>
      </c>
      <c r="N779" s="136"/>
      <c r="O779" s="124" t="str">
        <f t="shared" si="142"/>
        <v/>
      </c>
      <c r="P779" s="168" t="str">
        <f t="shared" si="143"/>
        <v/>
      </c>
      <c r="Q779" s="146" t="str">
        <f t="shared" si="144"/>
        <v/>
      </c>
    </row>
    <row r="780" spans="1:17" ht="40.5" customHeight="1" x14ac:dyDescent="0.3">
      <c r="A780" s="160" t="str">
        <f>IF(ISBLANK(見積書内訳!A780),"",見積書内訳!A780)</f>
        <v/>
      </c>
      <c r="B780" s="161" t="str">
        <f>IF(ISBLANK(見積書内訳!B780),"",見積書内訳!B780)</f>
        <v/>
      </c>
      <c r="C780" s="161" t="str">
        <f>IF(ISBLANK(見積書内訳!C780),"",見積書内訳!C780)</f>
        <v/>
      </c>
      <c r="D780" s="162" t="str">
        <f>IF(ISBLANK(見積書内訳!D780),"",見積書内訳!D780)</f>
        <v/>
      </c>
      <c r="E780" s="163" t="str">
        <f>IF(ISBLANK(見積書内訳!E780),"",見積書内訳!E780)</f>
        <v/>
      </c>
      <c r="F780" s="164" t="str">
        <f>IF(ISBLANK(見積書内訳!F780),"",見積書内訳!F780)</f>
        <v/>
      </c>
      <c r="G780" s="124" t="str">
        <f t="shared" si="139"/>
        <v/>
      </c>
      <c r="H780" s="136"/>
      <c r="I780" s="137"/>
      <c r="J780" s="138"/>
      <c r="K780" s="124">
        <f t="shared" si="145"/>
        <v>0</v>
      </c>
      <c r="L780" s="136"/>
      <c r="M780" s="124" t="str">
        <f t="shared" si="141"/>
        <v/>
      </c>
      <c r="N780" s="136"/>
      <c r="O780" s="124" t="str">
        <f t="shared" si="142"/>
        <v/>
      </c>
      <c r="P780" s="168" t="str">
        <f t="shared" si="143"/>
        <v/>
      </c>
      <c r="Q780" s="146" t="str">
        <f t="shared" si="144"/>
        <v/>
      </c>
    </row>
    <row r="781" spans="1:17" ht="40.5" customHeight="1" x14ac:dyDescent="0.3">
      <c r="A781" s="160" t="str">
        <f>IF(ISBLANK(見積書内訳!A781),"",見積書内訳!A781)</f>
        <v/>
      </c>
      <c r="B781" s="161" t="str">
        <f>IF(ISBLANK(見積書内訳!B781),"",見積書内訳!B781)</f>
        <v/>
      </c>
      <c r="C781" s="161" t="str">
        <f>IF(ISBLANK(見積書内訳!C781),"",見積書内訳!C781)</f>
        <v/>
      </c>
      <c r="D781" s="162" t="str">
        <f>IF(ISBLANK(見積書内訳!D781),"",見積書内訳!D781)</f>
        <v/>
      </c>
      <c r="E781" s="163" t="str">
        <f>IF(ISBLANK(見積書内訳!E781),"",見積書内訳!E781)</f>
        <v/>
      </c>
      <c r="F781" s="164" t="str">
        <f>IF(ISBLANK(見積書内訳!F781),"",見積書内訳!F781)</f>
        <v/>
      </c>
      <c r="G781" s="124" t="str">
        <f t="shared" si="139"/>
        <v/>
      </c>
      <c r="H781" s="136"/>
      <c r="I781" s="140"/>
      <c r="J781" s="138"/>
      <c r="K781" s="124">
        <f t="shared" si="145"/>
        <v>0</v>
      </c>
      <c r="L781" s="136"/>
      <c r="M781" s="124" t="str">
        <f t="shared" si="141"/>
        <v/>
      </c>
      <c r="N781" s="136"/>
      <c r="O781" s="124" t="str">
        <f t="shared" si="142"/>
        <v/>
      </c>
      <c r="P781" s="168" t="str">
        <f t="shared" si="143"/>
        <v/>
      </c>
      <c r="Q781" s="146" t="str">
        <f t="shared" si="144"/>
        <v/>
      </c>
    </row>
    <row r="782" spans="1:17" ht="40.5" customHeight="1" x14ac:dyDescent="0.3">
      <c r="A782" s="160" t="str">
        <f>IF(ISBLANK(見積書内訳!A782),"",見積書内訳!A782)</f>
        <v/>
      </c>
      <c r="B782" s="161" t="str">
        <f>IF(ISBLANK(見積書内訳!B782),"",見積書内訳!B782)</f>
        <v/>
      </c>
      <c r="C782" s="161" t="str">
        <f>IF(ISBLANK(見積書内訳!C782),"",見積書内訳!C782)</f>
        <v/>
      </c>
      <c r="D782" s="162" t="str">
        <f>IF(ISBLANK(見積書内訳!D782),"",見積書内訳!D782)</f>
        <v/>
      </c>
      <c r="E782" s="163" t="str">
        <f>IF(ISBLANK(見積書内訳!E782),"",見積書内訳!E782)</f>
        <v/>
      </c>
      <c r="F782" s="164" t="str">
        <f>IF(ISBLANK(見積書内訳!F782),"",見積書内訳!F782)</f>
        <v/>
      </c>
      <c r="G782" s="124" t="str">
        <f t="shared" si="139"/>
        <v/>
      </c>
      <c r="H782" s="136"/>
      <c r="I782" s="137"/>
      <c r="J782" s="138"/>
      <c r="K782" s="124">
        <f t="shared" si="145"/>
        <v>0</v>
      </c>
      <c r="L782" s="136"/>
      <c r="M782" s="124" t="str">
        <f t="shared" si="141"/>
        <v/>
      </c>
      <c r="N782" s="136"/>
      <c r="O782" s="124" t="str">
        <f t="shared" si="142"/>
        <v/>
      </c>
      <c r="P782" s="168" t="str">
        <f t="shared" si="143"/>
        <v/>
      </c>
      <c r="Q782" s="146" t="str">
        <f t="shared" si="144"/>
        <v/>
      </c>
    </row>
    <row r="783" spans="1:17" ht="40.5" customHeight="1" x14ac:dyDescent="0.3">
      <c r="A783" s="160" t="str">
        <f>IF(ISBLANK(見積書内訳!A783),"",見積書内訳!A783)</f>
        <v/>
      </c>
      <c r="B783" s="161" t="str">
        <f>IF(ISBLANK(見積書内訳!B783),"",見積書内訳!B783)</f>
        <v/>
      </c>
      <c r="C783" s="161" t="str">
        <f>IF(ISBLANK(見積書内訳!C783),"",見積書内訳!C783)</f>
        <v/>
      </c>
      <c r="D783" s="162" t="str">
        <f>IF(ISBLANK(見積書内訳!D783),"",見積書内訳!D783)</f>
        <v/>
      </c>
      <c r="E783" s="163" t="str">
        <f>IF(ISBLANK(見積書内訳!E783),"",見積書内訳!E783)</f>
        <v/>
      </c>
      <c r="F783" s="164" t="str">
        <f>IF(ISBLANK(見積書内訳!F783),"",見積書内訳!F783)</f>
        <v/>
      </c>
      <c r="G783" s="124" t="str">
        <f t="shared" si="139"/>
        <v/>
      </c>
      <c r="H783" s="136"/>
      <c r="I783" s="137"/>
      <c r="J783" s="138"/>
      <c r="K783" s="124">
        <f t="shared" si="145"/>
        <v>0</v>
      </c>
      <c r="L783" s="136"/>
      <c r="M783" s="124" t="str">
        <f t="shared" si="141"/>
        <v/>
      </c>
      <c r="N783" s="136"/>
      <c r="O783" s="124" t="str">
        <f t="shared" si="142"/>
        <v/>
      </c>
      <c r="P783" s="168" t="str">
        <f t="shared" si="143"/>
        <v/>
      </c>
      <c r="Q783" s="146" t="str">
        <f t="shared" si="144"/>
        <v/>
      </c>
    </row>
    <row r="784" spans="1:17" ht="40.5" customHeight="1" x14ac:dyDescent="0.3">
      <c r="A784" s="160" t="str">
        <f>IF(ISBLANK(見積書内訳!A784),"",見積書内訳!A784)</f>
        <v/>
      </c>
      <c r="B784" s="161" t="str">
        <f>IF(ISBLANK(見積書内訳!B784),"",見積書内訳!B784)</f>
        <v/>
      </c>
      <c r="C784" s="161" t="str">
        <f>IF(ISBLANK(見積書内訳!C784),"",見積書内訳!C784)</f>
        <v/>
      </c>
      <c r="D784" s="162" t="str">
        <f>IF(ISBLANK(見積書内訳!D784),"",見積書内訳!D784)</f>
        <v/>
      </c>
      <c r="E784" s="163" t="str">
        <f>IF(ISBLANK(見積書内訳!E784),"",見積書内訳!E784)</f>
        <v/>
      </c>
      <c r="F784" s="164" t="str">
        <f>IF(ISBLANK(見積書内訳!F784),"",見積書内訳!F784)</f>
        <v/>
      </c>
      <c r="G784" s="124" t="str">
        <f t="shared" si="139"/>
        <v/>
      </c>
      <c r="H784" s="136"/>
      <c r="I784" s="140"/>
      <c r="J784" s="138"/>
      <c r="K784" s="124">
        <f t="shared" si="145"/>
        <v>0</v>
      </c>
      <c r="L784" s="136"/>
      <c r="M784" s="124" t="str">
        <f t="shared" si="141"/>
        <v/>
      </c>
      <c r="N784" s="136"/>
      <c r="O784" s="124" t="str">
        <f t="shared" si="142"/>
        <v/>
      </c>
      <c r="P784" s="168" t="str">
        <f t="shared" si="143"/>
        <v/>
      </c>
      <c r="Q784" s="146" t="str">
        <f t="shared" si="144"/>
        <v/>
      </c>
    </row>
    <row r="785" spans="1:17" ht="40.5" customHeight="1" x14ac:dyDescent="0.3">
      <c r="A785" s="160" t="str">
        <f>IF(ISBLANK(見積書内訳!A785),"",見積書内訳!A785)</f>
        <v/>
      </c>
      <c r="B785" s="161" t="str">
        <f>IF(ISBLANK(見積書内訳!B785),"",見積書内訳!B785)</f>
        <v/>
      </c>
      <c r="C785" s="161" t="str">
        <f>IF(ISBLANK(見積書内訳!C785),"",見積書内訳!C785)</f>
        <v/>
      </c>
      <c r="D785" s="162" t="str">
        <f>IF(ISBLANK(見積書内訳!D785),"",見積書内訳!D785)</f>
        <v/>
      </c>
      <c r="E785" s="163" t="str">
        <f>IF(ISBLANK(見積書内訳!E785),"",見積書内訳!E785)</f>
        <v/>
      </c>
      <c r="F785" s="164" t="str">
        <f>IF(ISBLANK(見積書内訳!F785),"",見積書内訳!F785)</f>
        <v/>
      </c>
      <c r="G785" s="124" t="str">
        <f t="shared" si="139"/>
        <v/>
      </c>
      <c r="H785" s="136"/>
      <c r="I785" s="140"/>
      <c r="J785" s="138"/>
      <c r="K785" s="124">
        <f t="shared" si="145"/>
        <v>0</v>
      </c>
      <c r="L785" s="136"/>
      <c r="M785" s="124" t="str">
        <f t="shared" si="141"/>
        <v/>
      </c>
      <c r="N785" s="136"/>
      <c r="O785" s="124" t="str">
        <f t="shared" si="142"/>
        <v/>
      </c>
      <c r="P785" s="168" t="str">
        <f t="shared" si="143"/>
        <v/>
      </c>
      <c r="Q785" s="146" t="str">
        <f t="shared" si="144"/>
        <v/>
      </c>
    </row>
    <row r="786" spans="1:17" ht="40.5" customHeight="1" x14ac:dyDescent="0.3">
      <c r="A786" s="160" t="str">
        <f>IF(ISBLANK(見積書内訳!A786),"",見積書内訳!A786)</f>
        <v/>
      </c>
      <c r="B786" s="161" t="str">
        <f>IF(ISBLANK(見積書内訳!B786),"",見積書内訳!B786)</f>
        <v/>
      </c>
      <c r="C786" s="161" t="str">
        <f>IF(ISBLANK(見積書内訳!C786),"",見積書内訳!C786)</f>
        <v/>
      </c>
      <c r="D786" s="162" t="str">
        <f>IF(ISBLANK(見積書内訳!D786),"",見積書内訳!D786)</f>
        <v/>
      </c>
      <c r="E786" s="163" t="str">
        <f>IF(ISBLANK(見積書内訳!E786),"",見積書内訳!E786)</f>
        <v/>
      </c>
      <c r="F786" s="164" t="str">
        <f>IF(ISBLANK(見積書内訳!F786),"",見積書内訳!F786)</f>
        <v/>
      </c>
      <c r="G786" s="124" t="str">
        <f t="shared" si="139"/>
        <v/>
      </c>
      <c r="H786" s="136"/>
      <c r="I786" s="140"/>
      <c r="J786" s="138"/>
      <c r="K786" s="124">
        <f t="shared" si="145"/>
        <v>0</v>
      </c>
      <c r="L786" s="136"/>
      <c r="M786" s="124" t="str">
        <f t="shared" si="141"/>
        <v/>
      </c>
      <c r="N786" s="136"/>
      <c r="O786" s="124" t="str">
        <f t="shared" si="142"/>
        <v/>
      </c>
      <c r="P786" s="168" t="str">
        <f t="shared" si="143"/>
        <v/>
      </c>
      <c r="Q786" s="146" t="str">
        <f t="shared" si="144"/>
        <v/>
      </c>
    </row>
    <row r="787" spans="1:17" ht="40.5" customHeight="1" x14ac:dyDescent="0.3">
      <c r="A787" s="160" t="str">
        <f>IF(ISBLANK(見積書内訳!A787),"",見積書内訳!A787)</f>
        <v/>
      </c>
      <c r="B787" s="161" t="str">
        <f>IF(ISBLANK(見積書内訳!B787),"",見積書内訳!B787)</f>
        <v/>
      </c>
      <c r="C787" s="161" t="str">
        <f>IF(ISBLANK(見積書内訳!C787),"",見積書内訳!C787)</f>
        <v/>
      </c>
      <c r="D787" s="162" t="str">
        <f>IF(ISBLANK(見積書内訳!D787),"",見積書内訳!D787)</f>
        <v/>
      </c>
      <c r="E787" s="163" t="str">
        <f>IF(ISBLANK(見積書内訳!E787),"",見積書内訳!E787)</f>
        <v/>
      </c>
      <c r="F787" s="164" t="str">
        <f>IF(ISBLANK(見積書内訳!F787),"",見積書内訳!F787)</f>
        <v/>
      </c>
      <c r="G787" s="124" t="str">
        <f t="shared" si="139"/>
        <v/>
      </c>
      <c r="H787" s="136"/>
      <c r="I787" s="140"/>
      <c r="J787" s="138"/>
      <c r="K787" s="124">
        <f t="shared" si="145"/>
        <v>0</v>
      </c>
      <c r="L787" s="136"/>
      <c r="M787" s="124" t="str">
        <f t="shared" si="141"/>
        <v/>
      </c>
      <c r="N787" s="136"/>
      <c r="O787" s="124" t="str">
        <f t="shared" si="142"/>
        <v/>
      </c>
      <c r="P787" s="168" t="str">
        <f t="shared" si="143"/>
        <v/>
      </c>
      <c r="Q787" s="146" t="str">
        <f t="shared" si="144"/>
        <v/>
      </c>
    </row>
    <row r="788" spans="1:17" ht="40.5" customHeight="1" x14ac:dyDescent="0.3">
      <c r="A788" s="160" t="str">
        <f>IF(ISBLANK(見積書内訳!A788),"",見積書内訳!A788)</f>
        <v/>
      </c>
      <c r="B788" s="161" t="str">
        <f>IF(ISBLANK(見積書内訳!B788),"",見積書内訳!B788)</f>
        <v/>
      </c>
      <c r="C788" s="161" t="str">
        <f>IF(ISBLANK(見積書内訳!C788),"",見積書内訳!C788)</f>
        <v/>
      </c>
      <c r="D788" s="162" t="str">
        <f>IF(ISBLANK(見積書内訳!D788),"",見積書内訳!D788)</f>
        <v/>
      </c>
      <c r="E788" s="163" t="str">
        <f>IF(ISBLANK(見積書内訳!E788),"",見積書内訳!E788)</f>
        <v/>
      </c>
      <c r="F788" s="164" t="str">
        <f>IF(ISBLANK(見積書内訳!F788),"",見積書内訳!F788)</f>
        <v/>
      </c>
      <c r="G788" s="124" t="str">
        <f t="shared" si="139"/>
        <v/>
      </c>
      <c r="H788" s="136"/>
      <c r="I788" s="140"/>
      <c r="J788" s="138"/>
      <c r="K788" s="124">
        <f t="shared" si="145"/>
        <v>0</v>
      </c>
      <c r="L788" s="136"/>
      <c r="M788" s="124" t="str">
        <f t="shared" si="141"/>
        <v/>
      </c>
      <c r="N788" s="136"/>
      <c r="O788" s="124" t="str">
        <f t="shared" si="142"/>
        <v/>
      </c>
      <c r="P788" s="168" t="str">
        <f t="shared" si="143"/>
        <v/>
      </c>
      <c r="Q788" s="146" t="str">
        <f t="shared" si="144"/>
        <v/>
      </c>
    </row>
    <row r="789" spans="1:17" ht="40.5" customHeight="1" x14ac:dyDescent="0.3">
      <c r="A789" s="160" t="str">
        <f>IF(ISBLANK(見積書内訳!A789),"",見積書内訳!A789)</f>
        <v/>
      </c>
      <c r="B789" s="161" t="str">
        <f>IF(ISBLANK(見積書内訳!B789),"",見積書内訳!B789)</f>
        <v/>
      </c>
      <c r="C789" s="161" t="str">
        <f>IF(ISBLANK(見積書内訳!C789),"",見積書内訳!C789)</f>
        <v/>
      </c>
      <c r="D789" s="162" t="str">
        <f>IF(ISBLANK(見積書内訳!D789),"",見積書内訳!D789)</f>
        <v/>
      </c>
      <c r="E789" s="163" t="str">
        <f>IF(ISBLANK(見積書内訳!E789),"",見積書内訳!E789)</f>
        <v/>
      </c>
      <c r="F789" s="164" t="str">
        <f>IF(ISBLANK(見積書内訳!F789),"",見積書内訳!F789)</f>
        <v/>
      </c>
      <c r="G789" s="124" t="str">
        <f t="shared" si="139"/>
        <v/>
      </c>
      <c r="H789" s="136"/>
      <c r="I789" s="140"/>
      <c r="J789" s="138"/>
      <c r="K789" s="124">
        <f t="shared" si="145"/>
        <v>0</v>
      </c>
      <c r="L789" s="136"/>
      <c r="M789" s="124" t="str">
        <f t="shared" si="141"/>
        <v/>
      </c>
      <c r="N789" s="136"/>
      <c r="O789" s="124" t="str">
        <f t="shared" si="142"/>
        <v/>
      </c>
      <c r="P789" s="168" t="str">
        <f t="shared" si="143"/>
        <v/>
      </c>
      <c r="Q789" s="146" t="str">
        <f t="shared" si="144"/>
        <v/>
      </c>
    </row>
    <row r="790" spans="1:17" ht="40.5" customHeight="1" x14ac:dyDescent="0.3">
      <c r="A790" s="160" t="str">
        <f>IF(ISBLANK(見積書内訳!A790),"",見積書内訳!A790)</f>
        <v/>
      </c>
      <c r="B790" s="161" t="str">
        <f>IF(ISBLANK(見積書内訳!B790),"",見積書内訳!B790)</f>
        <v/>
      </c>
      <c r="C790" s="161" t="str">
        <f>IF(ISBLANK(見積書内訳!C790),"",見積書内訳!C790)</f>
        <v/>
      </c>
      <c r="D790" s="162" t="str">
        <f>IF(ISBLANK(見積書内訳!D790),"",見積書内訳!D790)</f>
        <v/>
      </c>
      <c r="E790" s="163" t="str">
        <f>IF(ISBLANK(見積書内訳!E790),"",見積書内訳!E790)</f>
        <v/>
      </c>
      <c r="F790" s="164" t="str">
        <f>IF(ISBLANK(見積書内訳!F790),"",見積書内訳!F790)</f>
        <v/>
      </c>
      <c r="G790" s="124" t="str">
        <f t="shared" si="139"/>
        <v/>
      </c>
      <c r="H790" s="136"/>
      <c r="I790" s="140"/>
      <c r="J790" s="138"/>
      <c r="K790" s="124">
        <f t="shared" si="145"/>
        <v>0</v>
      </c>
      <c r="L790" s="136"/>
      <c r="M790" s="124" t="str">
        <f t="shared" si="141"/>
        <v/>
      </c>
      <c r="N790" s="136"/>
      <c r="O790" s="124" t="str">
        <f t="shared" si="142"/>
        <v/>
      </c>
      <c r="P790" s="168" t="str">
        <f t="shared" si="143"/>
        <v/>
      </c>
      <c r="Q790" s="146" t="str">
        <f t="shared" si="144"/>
        <v/>
      </c>
    </row>
    <row r="791" spans="1:17" ht="40.5" customHeight="1" x14ac:dyDescent="0.3">
      <c r="A791" s="160" t="str">
        <f>IF(ISBLANK(見積書内訳!A791),"",見積書内訳!A791)</f>
        <v/>
      </c>
      <c r="B791" s="161" t="str">
        <f>IF(ISBLANK(見積書内訳!B791),"",見積書内訳!B791)</f>
        <v/>
      </c>
      <c r="C791" s="161" t="str">
        <f>IF(ISBLANK(見積書内訳!C791),"",見積書内訳!C791)</f>
        <v/>
      </c>
      <c r="D791" s="162" t="str">
        <f>IF(ISBLANK(見積書内訳!D791),"",見積書内訳!D791)</f>
        <v/>
      </c>
      <c r="E791" s="163" t="str">
        <f>IF(ISBLANK(見積書内訳!E791),"",見積書内訳!E791)</f>
        <v/>
      </c>
      <c r="F791" s="164" t="str">
        <f>IF(ISBLANK(見積書内訳!F791),"",見積書内訳!F791)</f>
        <v/>
      </c>
      <c r="G791" s="124" t="str">
        <f t="shared" si="139"/>
        <v/>
      </c>
      <c r="H791" s="136"/>
      <c r="I791" s="140"/>
      <c r="J791" s="138"/>
      <c r="K791" s="124">
        <f t="shared" si="145"/>
        <v>0</v>
      </c>
      <c r="L791" s="136"/>
      <c r="M791" s="124" t="str">
        <f t="shared" si="141"/>
        <v/>
      </c>
      <c r="N791" s="136"/>
      <c r="O791" s="124" t="str">
        <f t="shared" si="142"/>
        <v/>
      </c>
      <c r="P791" s="168" t="str">
        <f t="shared" si="143"/>
        <v/>
      </c>
      <c r="Q791" s="146" t="str">
        <f t="shared" si="144"/>
        <v/>
      </c>
    </row>
    <row r="792" spans="1:17" ht="40.5" customHeight="1" x14ac:dyDescent="0.3">
      <c r="A792" s="160" t="str">
        <f>IF(ISBLANK(見積書内訳!A792),"",見積書内訳!A792)</f>
        <v/>
      </c>
      <c r="B792" s="161" t="str">
        <f>IF(ISBLANK(見積書内訳!B792),"",見積書内訳!B792)</f>
        <v/>
      </c>
      <c r="C792" s="161" t="str">
        <f>IF(ISBLANK(見積書内訳!C792),"",見積書内訳!C792)</f>
        <v/>
      </c>
      <c r="D792" s="162" t="str">
        <f>IF(ISBLANK(見積書内訳!D792),"",見積書内訳!D792)</f>
        <v/>
      </c>
      <c r="E792" s="163" t="str">
        <f>IF(ISBLANK(見積書内訳!E792),"",見積書内訳!E792)</f>
        <v/>
      </c>
      <c r="F792" s="164" t="str">
        <f>IF(ISBLANK(見積書内訳!F792),"",見積書内訳!F792)</f>
        <v/>
      </c>
      <c r="G792" s="124" t="str">
        <f t="shared" si="139"/>
        <v/>
      </c>
      <c r="H792" s="136"/>
      <c r="I792" s="140"/>
      <c r="J792" s="138"/>
      <c r="K792" s="124">
        <f t="shared" si="145"/>
        <v>0</v>
      </c>
      <c r="L792" s="136"/>
      <c r="M792" s="124" t="str">
        <f t="shared" si="141"/>
        <v/>
      </c>
      <c r="N792" s="136"/>
      <c r="O792" s="124" t="str">
        <f t="shared" si="142"/>
        <v/>
      </c>
      <c r="P792" s="168" t="str">
        <f t="shared" si="143"/>
        <v/>
      </c>
      <c r="Q792" s="146" t="str">
        <f t="shared" si="144"/>
        <v/>
      </c>
    </row>
    <row r="793" spans="1:17" ht="40.5" customHeight="1" x14ac:dyDescent="0.3">
      <c r="A793" s="160" t="str">
        <f>IF(ISBLANK(見積書内訳!A793),"",見積書内訳!A793)</f>
        <v/>
      </c>
      <c r="B793" s="161" t="str">
        <f>IF(ISBLANK(見積書内訳!B793),"",見積書内訳!B793)</f>
        <v/>
      </c>
      <c r="C793" s="161" t="str">
        <f>IF(ISBLANK(見積書内訳!C793),"",見積書内訳!C793)</f>
        <v/>
      </c>
      <c r="D793" s="162" t="str">
        <f>IF(ISBLANK(見積書内訳!D793),"",見積書内訳!D793)</f>
        <v/>
      </c>
      <c r="E793" s="163" t="str">
        <f>IF(ISBLANK(見積書内訳!E793),"",見積書内訳!E793)</f>
        <v/>
      </c>
      <c r="F793" s="164" t="str">
        <f>IF(ISBLANK(見積書内訳!F793),"",見積書内訳!F793)</f>
        <v/>
      </c>
      <c r="G793" s="124" t="str">
        <f t="shared" si="139"/>
        <v/>
      </c>
      <c r="H793" s="136"/>
      <c r="I793" s="140"/>
      <c r="J793" s="138"/>
      <c r="K793" s="124">
        <f t="shared" si="145"/>
        <v>0</v>
      </c>
      <c r="L793" s="136"/>
      <c r="M793" s="124" t="str">
        <f t="shared" si="141"/>
        <v/>
      </c>
      <c r="N793" s="136"/>
      <c r="O793" s="124" t="str">
        <f t="shared" si="142"/>
        <v/>
      </c>
      <c r="P793" s="168" t="str">
        <f t="shared" si="143"/>
        <v/>
      </c>
      <c r="Q793" s="146" t="str">
        <f t="shared" si="144"/>
        <v/>
      </c>
    </row>
    <row r="794" spans="1:17" ht="40.5" customHeight="1" x14ac:dyDescent="0.3">
      <c r="A794" s="160" t="str">
        <f>IF(ISBLANK(見積書内訳!A794),"",見積書内訳!A794)</f>
        <v/>
      </c>
      <c r="B794" s="161" t="str">
        <f>IF(ISBLANK(見積書内訳!B794),"",見積書内訳!B794)</f>
        <v/>
      </c>
      <c r="C794" s="161" t="str">
        <f>IF(ISBLANK(見積書内訳!C794),"",見積書内訳!C794)</f>
        <v/>
      </c>
      <c r="D794" s="162" t="str">
        <f>IF(ISBLANK(見積書内訳!D794),"",見積書内訳!D794)</f>
        <v/>
      </c>
      <c r="E794" s="163" t="str">
        <f>IF(ISBLANK(見積書内訳!E794),"",見積書内訳!E794)</f>
        <v/>
      </c>
      <c r="F794" s="164" t="str">
        <f>IF(ISBLANK(見積書内訳!F794),"",見積書内訳!F794)</f>
        <v/>
      </c>
      <c r="G794" s="124" t="str">
        <f t="shared" si="139"/>
        <v/>
      </c>
      <c r="H794" s="136"/>
      <c r="I794" s="140"/>
      <c r="J794" s="138"/>
      <c r="K794" s="124">
        <f t="shared" si="145"/>
        <v>0</v>
      </c>
      <c r="L794" s="136"/>
      <c r="M794" s="124" t="str">
        <f t="shared" si="141"/>
        <v/>
      </c>
      <c r="N794" s="136"/>
      <c r="O794" s="124" t="str">
        <f t="shared" si="142"/>
        <v/>
      </c>
      <c r="P794" s="168" t="str">
        <f t="shared" si="143"/>
        <v/>
      </c>
      <c r="Q794" s="146" t="str">
        <f t="shared" si="144"/>
        <v/>
      </c>
    </row>
    <row r="795" spans="1:17" ht="40.5" customHeight="1" x14ac:dyDescent="0.3">
      <c r="A795" s="160" t="str">
        <f>IF(ISBLANK(見積書内訳!A795),"",見積書内訳!A795)</f>
        <v/>
      </c>
      <c r="B795" s="161" t="str">
        <f>IF(ISBLANK(見積書内訳!B795),"",見積書内訳!B795)</f>
        <v/>
      </c>
      <c r="C795" s="161" t="str">
        <f>IF(ISBLANK(見積書内訳!C795),"",見積書内訳!C795)</f>
        <v/>
      </c>
      <c r="D795" s="162" t="str">
        <f>IF(ISBLANK(見積書内訳!D795),"",見積書内訳!D795)</f>
        <v/>
      </c>
      <c r="E795" s="163" t="str">
        <f>IF(ISBLANK(見積書内訳!E795),"",見積書内訳!E795)</f>
        <v/>
      </c>
      <c r="F795" s="164" t="str">
        <f>IF(ISBLANK(見積書内訳!F795),"",見積書内訳!F795)</f>
        <v/>
      </c>
      <c r="G795" s="124" t="str">
        <f t="shared" si="139"/>
        <v/>
      </c>
      <c r="H795" s="136"/>
      <c r="I795" s="140"/>
      <c r="J795" s="138"/>
      <c r="K795" s="124">
        <f t="shared" si="145"/>
        <v>0</v>
      </c>
      <c r="L795" s="136"/>
      <c r="M795" s="124" t="str">
        <f t="shared" si="141"/>
        <v/>
      </c>
      <c r="N795" s="136"/>
      <c r="O795" s="124" t="str">
        <f t="shared" si="142"/>
        <v/>
      </c>
      <c r="P795" s="168" t="str">
        <f t="shared" si="143"/>
        <v/>
      </c>
      <c r="Q795" s="146" t="str">
        <f t="shared" si="144"/>
        <v/>
      </c>
    </row>
    <row r="796" spans="1:17" ht="40.5" customHeight="1" x14ac:dyDescent="0.3">
      <c r="A796" s="160" t="str">
        <f>IF(ISBLANK(見積書内訳!A796),"",見積書内訳!A796)</f>
        <v/>
      </c>
      <c r="B796" s="161" t="str">
        <f>IF(ISBLANK(見積書内訳!B796),"",見積書内訳!B796)</f>
        <v/>
      </c>
      <c r="C796" s="161" t="str">
        <f>IF(ISBLANK(見積書内訳!C796),"",見積書内訳!C796)</f>
        <v/>
      </c>
      <c r="D796" s="162" t="str">
        <f>IF(ISBLANK(見積書内訳!D796),"",見積書内訳!D796)</f>
        <v/>
      </c>
      <c r="E796" s="163" t="str">
        <f>IF(ISBLANK(見積書内訳!E796),"",見積書内訳!E796)</f>
        <v/>
      </c>
      <c r="F796" s="164" t="str">
        <f>IF(ISBLANK(見積書内訳!F796),"",見積書内訳!F796)</f>
        <v/>
      </c>
      <c r="G796" s="124" t="str">
        <f t="shared" si="139"/>
        <v/>
      </c>
      <c r="H796" s="136"/>
      <c r="I796" s="140"/>
      <c r="J796" s="138"/>
      <c r="K796" s="124">
        <f t="shared" si="145"/>
        <v>0</v>
      </c>
      <c r="L796" s="136"/>
      <c r="M796" s="124" t="str">
        <f t="shared" si="141"/>
        <v/>
      </c>
      <c r="N796" s="136"/>
      <c r="O796" s="124" t="str">
        <f t="shared" si="142"/>
        <v/>
      </c>
      <c r="P796" s="168" t="str">
        <f t="shared" si="143"/>
        <v/>
      </c>
      <c r="Q796" s="146" t="str">
        <f t="shared" si="144"/>
        <v/>
      </c>
    </row>
    <row r="797" spans="1:17" ht="40.5" customHeight="1" x14ac:dyDescent="0.3">
      <c r="A797" s="160" t="str">
        <f>IF(ISBLANK(見積書内訳!A797),"",見積書内訳!A797)</f>
        <v/>
      </c>
      <c r="B797" s="161" t="str">
        <f>IF(ISBLANK(見積書内訳!B797),"",見積書内訳!B797)</f>
        <v/>
      </c>
      <c r="C797" s="161" t="str">
        <f>IF(ISBLANK(見積書内訳!C797),"",見積書内訳!C797)</f>
        <v/>
      </c>
      <c r="D797" s="162" t="str">
        <f>IF(ISBLANK(見積書内訳!D797),"",見積書内訳!D797)</f>
        <v/>
      </c>
      <c r="E797" s="163" t="str">
        <f>IF(ISBLANK(見積書内訳!E797),"",見積書内訳!E797)</f>
        <v/>
      </c>
      <c r="F797" s="164" t="str">
        <f>IF(ISBLANK(見積書内訳!F797),"",見積書内訳!F797)</f>
        <v/>
      </c>
      <c r="G797" s="124" t="str">
        <f t="shared" si="139"/>
        <v/>
      </c>
      <c r="H797" s="136"/>
      <c r="I797" s="140"/>
      <c r="J797" s="138"/>
      <c r="K797" s="124">
        <f t="shared" si="145"/>
        <v>0</v>
      </c>
      <c r="L797" s="136"/>
      <c r="M797" s="124" t="str">
        <f t="shared" si="141"/>
        <v/>
      </c>
      <c r="N797" s="136"/>
      <c r="O797" s="124" t="str">
        <f t="shared" si="142"/>
        <v/>
      </c>
      <c r="P797" s="168" t="str">
        <f t="shared" si="143"/>
        <v/>
      </c>
      <c r="Q797" s="146" t="str">
        <f t="shared" si="144"/>
        <v/>
      </c>
    </row>
    <row r="798" spans="1:17" ht="40.5" customHeight="1" x14ac:dyDescent="0.25">
      <c r="A798" s="123"/>
      <c r="B798" s="153" t="str">
        <f>IF(見積書内訳!B798="","",見積書内訳!B798)</f>
        <v>計</v>
      </c>
      <c r="C798" s="154"/>
      <c r="D798" s="155"/>
      <c r="E798" s="159"/>
      <c r="F798" s="155"/>
      <c r="G798" s="152">
        <f>SUM(G768:G797)</f>
        <v>0</v>
      </c>
      <c r="H798" s="156"/>
      <c r="I798" s="159"/>
      <c r="J798" s="156"/>
      <c r="K798" s="152">
        <f>SUM(K768:K797)</f>
        <v>0</v>
      </c>
      <c r="L798" s="156"/>
      <c r="M798" s="152">
        <f>SUM(M768:M797)</f>
        <v>0</v>
      </c>
      <c r="N798" s="157"/>
      <c r="O798" s="152">
        <f>SUM(O768:O797)</f>
        <v>0</v>
      </c>
      <c r="P798" s="157"/>
      <c r="Q798" s="152">
        <f>SUM(Q768:Q797)</f>
        <v>0</v>
      </c>
    </row>
    <row r="799" spans="1:17" ht="16.5" customHeight="1" x14ac:dyDescent="0.3">
      <c r="A799" s="110"/>
      <c r="B799" s="110"/>
      <c r="C799" s="108"/>
      <c r="D799" s="108"/>
      <c r="E799" s="108"/>
      <c r="F799" s="109"/>
      <c r="G799" s="109"/>
      <c r="H799" s="108"/>
      <c r="I799" s="108"/>
      <c r="J799" s="108"/>
      <c r="K799" s="109"/>
      <c r="L799" s="108"/>
      <c r="M799" s="109"/>
      <c r="N799" s="108"/>
      <c r="O799" s="109"/>
      <c r="P799" s="108"/>
      <c r="Q799" s="109"/>
    </row>
    <row r="800" spans="1:17" ht="16.5" customHeight="1" x14ac:dyDescent="0.15">
      <c r="A800" s="373" t="s">
        <v>63</v>
      </c>
      <c r="B800" s="373"/>
      <c r="C800" s="373"/>
      <c r="D800" s="373"/>
      <c r="E800" s="373"/>
      <c r="F800" s="373"/>
      <c r="G800" s="373"/>
      <c r="H800" s="373"/>
      <c r="I800" s="373"/>
      <c r="J800" s="373"/>
      <c r="K800" s="373"/>
      <c r="L800" s="373"/>
      <c r="M800" s="373"/>
      <c r="N800" s="373"/>
      <c r="O800" s="373"/>
      <c r="P800" s="373"/>
      <c r="Q800" s="373"/>
    </row>
    <row r="801" spans="1:17" ht="16.5" customHeight="1" x14ac:dyDescent="0.15">
      <c r="A801" s="373"/>
      <c r="B801" s="373"/>
      <c r="C801" s="373"/>
      <c r="D801" s="373"/>
      <c r="E801" s="373"/>
      <c r="F801" s="373"/>
      <c r="G801" s="373"/>
      <c r="H801" s="373"/>
      <c r="I801" s="373"/>
      <c r="J801" s="373"/>
      <c r="K801" s="373"/>
      <c r="L801" s="373"/>
      <c r="M801" s="373"/>
      <c r="N801" s="373"/>
      <c r="O801" s="373"/>
      <c r="P801" s="373"/>
      <c r="Q801" s="373"/>
    </row>
    <row r="802" spans="1:17" ht="16.5" customHeight="1" x14ac:dyDescent="0.15">
      <c r="A802" s="374"/>
      <c r="B802" s="374"/>
      <c r="C802" s="374"/>
      <c r="D802" s="374"/>
      <c r="E802" s="374"/>
      <c r="F802" s="374"/>
      <c r="G802" s="374"/>
      <c r="H802" s="374"/>
      <c r="I802" s="374"/>
      <c r="J802" s="374"/>
      <c r="K802" s="374"/>
      <c r="L802" s="374"/>
      <c r="M802" s="374"/>
      <c r="N802" s="374"/>
      <c r="O802" s="374"/>
      <c r="P802" s="374"/>
      <c r="Q802" s="374"/>
    </row>
    <row r="803" spans="1:17" s="7" customFormat="1" ht="24" customHeight="1" x14ac:dyDescent="0.2">
      <c r="A803" s="375">
        <f>IF(見積書内訳!A803="","",見積書内訳!A803)</f>
        <v>22</v>
      </c>
      <c r="B803" s="480" t="str">
        <f>IF(ISBLANK(見積書表紙!$C$22),"",見積書表紙!$C$22)</f>
        <v/>
      </c>
      <c r="C803" s="166"/>
      <c r="D803" s="482" t="s">
        <v>118</v>
      </c>
      <c r="E803" s="483"/>
      <c r="F803" s="483"/>
      <c r="G803" s="484"/>
      <c r="H803" s="482" t="s">
        <v>119</v>
      </c>
      <c r="I803" s="483"/>
      <c r="J803" s="483"/>
      <c r="K803" s="484"/>
      <c r="L803" s="381" t="s">
        <v>147</v>
      </c>
      <c r="M803" s="383"/>
      <c r="N803" s="381" t="s">
        <v>120</v>
      </c>
      <c r="O803" s="383"/>
      <c r="P803" s="482" t="s">
        <v>132</v>
      </c>
      <c r="Q803" s="488"/>
    </row>
    <row r="804" spans="1:17" s="7" customFormat="1" ht="24" customHeight="1" x14ac:dyDescent="0.2">
      <c r="A804" s="376"/>
      <c r="B804" s="481"/>
      <c r="C804" s="167"/>
      <c r="D804" s="485"/>
      <c r="E804" s="486"/>
      <c r="F804" s="486"/>
      <c r="G804" s="487"/>
      <c r="H804" s="485"/>
      <c r="I804" s="486"/>
      <c r="J804" s="486"/>
      <c r="K804" s="487"/>
      <c r="L804" s="384" t="str">
        <f>L766</f>
        <v>(第　 回)</v>
      </c>
      <c r="M804" s="386"/>
      <c r="N804" s="384" t="str">
        <f>N766</f>
        <v>(第 回)</v>
      </c>
      <c r="O804" s="386"/>
      <c r="P804" s="485"/>
      <c r="Q804" s="489"/>
    </row>
    <row r="805" spans="1:17" s="7" customFormat="1" ht="40.5" customHeight="1" x14ac:dyDescent="0.2">
      <c r="A805" s="111" t="s">
        <v>52</v>
      </c>
      <c r="B805" s="112" t="s">
        <v>6</v>
      </c>
      <c r="C805" s="113" t="s">
        <v>53</v>
      </c>
      <c r="D805" s="112" t="s">
        <v>7</v>
      </c>
      <c r="E805" s="112" t="s">
        <v>0</v>
      </c>
      <c r="F805" s="114" t="s">
        <v>8</v>
      </c>
      <c r="G805" s="114" t="s">
        <v>9</v>
      </c>
      <c r="H805" s="112" t="s">
        <v>7</v>
      </c>
      <c r="I805" s="112" t="s">
        <v>0</v>
      </c>
      <c r="J805" s="112" t="s">
        <v>8</v>
      </c>
      <c r="K805" s="114" t="s">
        <v>9</v>
      </c>
      <c r="L805" s="112" t="s">
        <v>7</v>
      </c>
      <c r="M805" s="114" t="s">
        <v>9</v>
      </c>
      <c r="N805" s="112" t="s">
        <v>7</v>
      </c>
      <c r="O805" s="114" t="s">
        <v>9</v>
      </c>
      <c r="P805" s="112" t="s">
        <v>7</v>
      </c>
      <c r="Q805" s="145" t="s">
        <v>9</v>
      </c>
    </row>
    <row r="806" spans="1:17" ht="40.5" customHeight="1" x14ac:dyDescent="0.3">
      <c r="A806" s="160" t="str">
        <f>IF(ISBLANK(見積書内訳!A806),"",見積書内訳!A806)</f>
        <v/>
      </c>
      <c r="B806" s="161" t="str">
        <f>IF(ISBLANK(見積書内訳!B806),"",見積書内訳!B806)</f>
        <v/>
      </c>
      <c r="C806" s="161" t="str">
        <f>IF(ISBLANK(見積書内訳!C806),"",見積書内訳!C806)</f>
        <v/>
      </c>
      <c r="D806" s="162" t="str">
        <f>IF(ISBLANK(見積書内訳!D806),"",見積書内訳!D806)</f>
        <v/>
      </c>
      <c r="E806" s="163" t="str">
        <f>IF(ISBLANK(見積書内訳!E806),"",見積書内訳!E806)</f>
        <v/>
      </c>
      <c r="F806" s="164" t="str">
        <f>IF(ISBLANK(見積書内訳!F806),"",見積書内訳!F806)</f>
        <v/>
      </c>
      <c r="G806" s="124" t="str">
        <f>IF(D806="","",D806*F806)</f>
        <v/>
      </c>
      <c r="H806" s="136"/>
      <c r="I806" s="137"/>
      <c r="J806" s="138"/>
      <c r="K806" s="124">
        <f>H806*J806</f>
        <v>0</v>
      </c>
      <c r="L806" s="136"/>
      <c r="M806" s="124" t="str">
        <f>IF(ISERROR(L806*F806),"",L806*F806)</f>
        <v/>
      </c>
      <c r="N806" s="136"/>
      <c r="O806" s="124" t="str">
        <f>IF(ISERROR(F806*N806),"",F806*N806)</f>
        <v/>
      </c>
      <c r="P806" s="168" t="str">
        <f>IF(M806="","",SUM(L806,O806))</f>
        <v/>
      </c>
      <c r="Q806" s="146" t="str">
        <f>IF(ISERROR(P806*F806),"",P806*F806)</f>
        <v/>
      </c>
    </row>
    <row r="807" spans="1:17" ht="40.5" customHeight="1" x14ac:dyDescent="0.3">
      <c r="A807" s="160" t="str">
        <f>IF(ISBLANK(見積書内訳!A807),"",見積書内訳!A807)</f>
        <v/>
      </c>
      <c r="B807" s="161" t="str">
        <f>IF(ISBLANK(見積書内訳!B807),"",見積書内訳!B807)</f>
        <v/>
      </c>
      <c r="C807" s="161" t="str">
        <f>IF(ISBLANK(見積書内訳!C807),"",見積書内訳!C807)</f>
        <v/>
      </c>
      <c r="D807" s="162" t="str">
        <f>IF(ISBLANK(見積書内訳!D807),"",見積書内訳!D807)</f>
        <v/>
      </c>
      <c r="E807" s="163" t="str">
        <f>IF(ISBLANK(見積書内訳!E807),"",見積書内訳!E807)</f>
        <v/>
      </c>
      <c r="F807" s="164" t="str">
        <f>IF(ISBLANK(見積書内訳!F807),"",見積書内訳!F807)</f>
        <v/>
      </c>
      <c r="G807" s="124" t="str">
        <f t="shared" ref="G807:G835" si="146">IF(D807="","",D807*F807)</f>
        <v/>
      </c>
      <c r="H807" s="136"/>
      <c r="I807" s="137"/>
      <c r="J807" s="138"/>
      <c r="K807" s="124">
        <f t="shared" ref="K807:K810" si="147">H807*J807</f>
        <v>0</v>
      </c>
      <c r="L807" s="136"/>
      <c r="M807" s="124" t="str">
        <f t="shared" ref="M807:M835" si="148">IF(ISERROR(L807*F807),"",L807*F807)</f>
        <v/>
      </c>
      <c r="N807" s="136"/>
      <c r="O807" s="124" t="str">
        <f t="shared" ref="O807:O835" si="149">IF(ISERROR(F807*N807),"",F807*N807)</f>
        <v/>
      </c>
      <c r="P807" s="168" t="str">
        <f t="shared" ref="P807:P835" si="150">IF(M807="","",SUM(L807,O807))</f>
        <v/>
      </c>
      <c r="Q807" s="146" t="str">
        <f t="shared" ref="Q807:Q835" si="151">IF(ISERROR(P807*F807),"",P807*F807)</f>
        <v/>
      </c>
    </row>
    <row r="808" spans="1:17" ht="40.5" customHeight="1" x14ac:dyDescent="0.3">
      <c r="A808" s="160" t="str">
        <f>IF(ISBLANK(見積書内訳!A808),"",見積書内訳!A808)</f>
        <v/>
      </c>
      <c r="B808" s="161" t="str">
        <f>IF(ISBLANK(見積書内訳!B808),"",見積書内訳!B808)</f>
        <v/>
      </c>
      <c r="C808" s="161" t="str">
        <f>IF(ISBLANK(見積書内訳!C808),"",見積書内訳!C808)</f>
        <v/>
      </c>
      <c r="D808" s="162" t="str">
        <f>IF(ISBLANK(見積書内訳!D808),"",見積書内訳!D808)</f>
        <v/>
      </c>
      <c r="E808" s="163" t="str">
        <f>IF(ISBLANK(見積書内訳!E808),"",見積書内訳!E808)</f>
        <v/>
      </c>
      <c r="F808" s="164" t="str">
        <f>IF(ISBLANK(見積書内訳!F808),"",見積書内訳!F808)</f>
        <v/>
      </c>
      <c r="G808" s="124" t="str">
        <f t="shared" si="146"/>
        <v/>
      </c>
      <c r="H808" s="136"/>
      <c r="I808" s="137"/>
      <c r="J808" s="138"/>
      <c r="K808" s="124">
        <f t="shared" si="147"/>
        <v>0</v>
      </c>
      <c r="L808" s="136"/>
      <c r="M808" s="124" t="str">
        <f t="shared" si="148"/>
        <v/>
      </c>
      <c r="N808" s="136"/>
      <c r="O808" s="124" t="str">
        <f t="shared" si="149"/>
        <v/>
      </c>
      <c r="P808" s="168" t="str">
        <f t="shared" si="150"/>
        <v/>
      </c>
      <c r="Q808" s="146" t="str">
        <f t="shared" si="151"/>
        <v/>
      </c>
    </row>
    <row r="809" spans="1:17" ht="40.5" customHeight="1" x14ac:dyDescent="0.3">
      <c r="A809" s="160" t="str">
        <f>IF(ISBLANK(見積書内訳!A809),"",見積書内訳!A809)</f>
        <v/>
      </c>
      <c r="B809" s="161" t="str">
        <f>IF(ISBLANK(見積書内訳!B809),"",見積書内訳!B809)</f>
        <v/>
      </c>
      <c r="C809" s="161" t="str">
        <f>IF(ISBLANK(見積書内訳!C809),"",見積書内訳!C809)</f>
        <v/>
      </c>
      <c r="D809" s="162" t="str">
        <f>IF(ISBLANK(見積書内訳!D809),"",見積書内訳!D809)</f>
        <v/>
      </c>
      <c r="E809" s="163" t="str">
        <f>IF(ISBLANK(見積書内訳!E809),"",見積書内訳!E809)</f>
        <v/>
      </c>
      <c r="F809" s="164" t="str">
        <f>IF(ISBLANK(見積書内訳!F809),"",見積書内訳!F809)</f>
        <v/>
      </c>
      <c r="G809" s="124" t="str">
        <f t="shared" si="146"/>
        <v/>
      </c>
      <c r="H809" s="136"/>
      <c r="I809" s="137"/>
      <c r="J809" s="138"/>
      <c r="K809" s="124">
        <f t="shared" si="147"/>
        <v>0</v>
      </c>
      <c r="L809" s="136"/>
      <c r="M809" s="124" t="str">
        <f t="shared" si="148"/>
        <v/>
      </c>
      <c r="N809" s="136"/>
      <c r="O809" s="124" t="str">
        <f t="shared" si="149"/>
        <v/>
      </c>
      <c r="P809" s="168" t="str">
        <f t="shared" si="150"/>
        <v/>
      </c>
      <c r="Q809" s="146" t="str">
        <f t="shared" si="151"/>
        <v/>
      </c>
    </row>
    <row r="810" spans="1:17" ht="40.5" customHeight="1" x14ac:dyDescent="0.3">
      <c r="A810" s="160" t="str">
        <f>IF(ISBLANK(見積書内訳!A810),"",見積書内訳!A810)</f>
        <v/>
      </c>
      <c r="B810" s="161" t="str">
        <f>IF(ISBLANK(見積書内訳!B810),"",見積書内訳!B810)</f>
        <v/>
      </c>
      <c r="C810" s="161" t="str">
        <f>IF(ISBLANK(見積書内訳!C810),"",見積書内訳!C810)</f>
        <v/>
      </c>
      <c r="D810" s="162" t="str">
        <f>IF(ISBLANK(見積書内訳!D810),"",見積書内訳!D810)</f>
        <v/>
      </c>
      <c r="E810" s="163" t="str">
        <f>IF(ISBLANK(見積書内訳!E810),"",見積書内訳!E810)</f>
        <v/>
      </c>
      <c r="F810" s="164" t="str">
        <f>IF(ISBLANK(見積書内訳!F810),"",見積書内訳!F810)</f>
        <v/>
      </c>
      <c r="G810" s="124" t="str">
        <f t="shared" si="146"/>
        <v/>
      </c>
      <c r="H810" s="136"/>
      <c r="I810" s="137"/>
      <c r="J810" s="138"/>
      <c r="K810" s="124">
        <f t="shared" si="147"/>
        <v>0</v>
      </c>
      <c r="L810" s="136"/>
      <c r="M810" s="124" t="str">
        <f t="shared" si="148"/>
        <v/>
      </c>
      <c r="N810" s="136"/>
      <c r="O810" s="124" t="str">
        <f t="shared" si="149"/>
        <v/>
      </c>
      <c r="P810" s="168" t="str">
        <f t="shared" si="150"/>
        <v/>
      </c>
      <c r="Q810" s="146" t="str">
        <f t="shared" si="151"/>
        <v/>
      </c>
    </row>
    <row r="811" spans="1:17" ht="40.5" customHeight="1" x14ac:dyDescent="0.3">
      <c r="A811" s="160" t="str">
        <f>IF(ISBLANK(見積書内訳!A811),"",見積書内訳!A811)</f>
        <v/>
      </c>
      <c r="B811" s="161" t="str">
        <f>IF(ISBLANK(見積書内訳!B811),"",見積書内訳!B811)</f>
        <v/>
      </c>
      <c r="C811" s="161" t="str">
        <f>IF(ISBLANK(見積書内訳!C811),"",見積書内訳!C811)</f>
        <v/>
      </c>
      <c r="D811" s="162" t="str">
        <f>IF(ISBLANK(見積書内訳!D811),"",見積書内訳!D811)</f>
        <v/>
      </c>
      <c r="E811" s="163" t="str">
        <f>IF(ISBLANK(見積書内訳!E811),"",見積書内訳!E811)</f>
        <v/>
      </c>
      <c r="F811" s="164" t="str">
        <f>IF(ISBLANK(見積書内訳!F811),"",見積書内訳!F811)</f>
        <v/>
      </c>
      <c r="G811" s="124" t="str">
        <f t="shared" si="146"/>
        <v/>
      </c>
      <c r="H811" s="136"/>
      <c r="I811" s="137"/>
      <c r="J811" s="138"/>
      <c r="K811" s="124">
        <f>H811*J811</f>
        <v>0</v>
      </c>
      <c r="L811" s="136"/>
      <c r="M811" s="124" t="str">
        <f t="shared" si="148"/>
        <v/>
      </c>
      <c r="N811" s="136"/>
      <c r="O811" s="124" t="str">
        <f t="shared" si="149"/>
        <v/>
      </c>
      <c r="P811" s="168" t="str">
        <f t="shared" si="150"/>
        <v/>
      </c>
      <c r="Q811" s="146" t="str">
        <f t="shared" si="151"/>
        <v/>
      </c>
    </row>
    <row r="812" spans="1:17" ht="40.5" customHeight="1" x14ac:dyDescent="0.3">
      <c r="A812" s="160" t="str">
        <f>IF(ISBLANK(見積書内訳!A812),"",見積書内訳!A812)</f>
        <v/>
      </c>
      <c r="B812" s="161" t="str">
        <f>IF(ISBLANK(見積書内訳!B812),"",見積書内訳!B812)</f>
        <v/>
      </c>
      <c r="C812" s="161" t="str">
        <f>IF(ISBLANK(見積書内訳!C812),"",見積書内訳!C812)</f>
        <v/>
      </c>
      <c r="D812" s="162" t="str">
        <f>IF(ISBLANK(見積書内訳!D812),"",見積書内訳!D812)</f>
        <v/>
      </c>
      <c r="E812" s="163" t="str">
        <f>IF(ISBLANK(見積書内訳!E812),"",見積書内訳!E812)</f>
        <v/>
      </c>
      <c r="F812" s="164" t="str">
        <f>IF(ISBLANK(見積書内訳!F812),"",見積書内訳!F812)</f>
        <v/>
      </c>
      <c r="G812" s="124" t="str">
        <f t="shared" si="146"/>
        <v/>
      </c>
      <c r="H812" s="136"/>
      <c r="I812" s="137"/>
      <c r="J812" s="138"/>
      <c r="K812" s="124">
        <f>H812*J812</f>
        <v>0</v>
      </c>
      <c r="L812" s="136"/>
      <c r="M812" s="124" t="str">
        <f t="shared" si="148"/>
        <v/>
      </c>
      <c r="N812" s="136"/>
      <c r="O812" s="124" t="str">
        <f t="shared" si="149"/>
        <v/>
      </c>
      <c r="P812" s="168" t="str">
        <f t="shared" si="150"/>
        <v/>
      </c>
      <c r="Q812" s="146" t="str">
        <f t="shared" si="151"/>
        <v/>
      </c>
    </row>
    <row r="813" spans="1:17" ht="40.5" customHeight="1" x14ac:dyDescent="0.3">
      <c r="A813" s="160" t="str">
        <f>IF(ISBLANK(見積書内訳!A813),"",見積書内訳!A813)</f>
        <v/>
      </c>
      <c r="B813" s="161" t="str">
        <f>IF(ISBLANK(見積書内訳!B813),"",見積書内訳!B813)</f>
        <v/>
      </c>
      <c r="C813" s="161" t="str">
        <f>IF(ISBLANK(見積書内訳!C813),"",見積書内訳!C813)</f>
        <v/>
      </c>
      <c r="D813" s="162" t="str">
        <f>IF(ISBLANK(見積書内訳!D813),"",見積書内訳!D813)</f>
        <v/>
      </c>
      <c r="E813" s="163" t="str">
        <f>IF(ISBLANK(見積書内訳!E813),"",見積書内訳!E813)</f>
        <v/>
      </c>
      <c r="F813" s="164" t="str">
        <f>IF(ISBLANK(見積書内訳!F813),"",見積書内訳!F813)</f>
        <v/>
      </c>
      <c r="G813" s="124" t="str">
        <f t="shared" si="146"/>
        <v/>
      </c>
      <c r="H813" s="136"/>
      <c r="I813" s="137"/>
      <c r="J813" s="138"/>
      <c r="K813" s="124">
        <f t="shared" ref="K813:K835" si="152">H813*J813</f>
        <v>0</v>
      </c>
      <c r="L813" s="136"/>
      <c r="M813" s="124" t="str">
        <f t="shared" si="148"/>
        <v/>
      </c>
      <c r="N813" s="136"/>
      <c r="O813" s="124" t="str">
        <f t="shared" si="149"/>
        <v/>
      </c>
      <c r="P813" s="168" t="str">
        <f t="shared" si="150"/>
        <v/>
      </c>
      <c r="Q813" s="146" t="str">
        <f t="shared" si="151"/>
        <v/>
      </c>
    </row>
    <row r="814" spans="1:17" ht="40.5" customHeight="1" x14ac:dyDescent="0.3">
      <c r="A814" s="160" t="str">
        <f>IF(ISBLANK(見積書内訳!A814),"",見積書内訳!A814)</f>
        <v/>
      </c>
      <c r="B814" s="161" t="str">
        <f>IF(ISBLANK(見積書内訳!B814),"",見積書内訳!B814)</f>
        <v/>
      </c>
      <c r="C814" s="161" t="str">
        <f>IF(ISBLANK(見積書内訳!C814),"",見積書内訳!C814)</f>
        <v/>
      </c>
      <c r="D814" s="162" t="str">
        <f>IF(ISBLANK(見積書内訳!D814),"",見積書内訳!D814)</f>
        <v/>
      </c>
      <c r="E814" s="163" t="str">
        <f>IF(ISBLANK(見積書内訳!E814),"",見積書内訳!E814)</f>
        <v/>
      </c>
      <c r="F814" s="164" t="str">
        <f>IF(ISBLANK(見積書内訳!F814),"",見積書内訳!F814)</f>
        <v/>
      </c>
      <c r="G814" s="124" t="str">
        <f t="shared" si="146"/>
        <v/>
      </c>
      <c r="H814" s="136"/>
      <c r="I814" s="137"/>
      <c r="J814" s="138"/>
      <c r="K814" s="124">
        <f t="shared" si="152"/>
        <v>0</v>
      </c>
      <c r="L814" s="136"/>
      <c r="M814" s="124" t="str">
        <f t="shared" si="148"/>
        <v/>
      </c>
      <c r="N814" s="136"/>
      <c r="O814" s="124" t="str">
        <f t="shared" si="149"/>
        <v/>
      </c>
      <c r="P814" s="168" t="str">
        <f t="shared" si="150"/>
        <v/>
      </c>
      <c r="Q814" s="146" t="str">
        <f t="shared" si="151"/>
        <v/>
      </c>
    </row>
    <row r="815" spans="1:17" ht="40.5" customHeight="1" x14ac:dyDescent="0.3">
      <c r="A815" s="160" t="str">
        <f>IF(ISBLANK(見積書内訳!A815),"",見積書内訳!A815)</f>
        <v/>
      </c>
      <c r="B815" s="161" t="str">
        <f>IF(ISBLANK(見積書内訳!B815),"",見積書内訳!B815)</f>
        <v/>
      </c>
      <c r="C815" s="161" t="str">
        <f>IF(ISBLANK(見積書内訳!C815),"",見積書内訳!C815)</f>
        <v/>
      </c>
      <c r="D815" s="162" t="str">
        <f>IF(ISBLANK(見積書内訳!D815),"",見積書内訳!D815)</f>
        <v/>
      </c>
      <c r="E815" s="163" t="str">
        <f>IF(ISBLANK(見積書内訳!E815),"",見積書内訳!E815)</f>
        <v/>
      </c>
      <c r="F815" s="164" t="str">
        <f>IF(ISBLANK(見積書内訳!F815),"",見積書内訳!F815)</f>
        <v/>
      </c>
      <c r="G815" s="124" t="str">
        <f t="shared" si="146"/>
        <v/>
      </c>
      <c r="H815" s="136"/>
      <c r="I815" s="137"/>
      <c r="J815" s="138"/>
      <c r="K815" s="124">
        <f t="shared" si="152"/>
        <v>0</v>
      </c>
      <c r="L815" s="136"/>
      <c r="M815" s="124" t="str">
        <f t="shared" si="148"/>
        <v/>
      </c>
      <c r="N815" s="136"/>
      <c r="O815" s="124" t="str">
        <f t="shared" si="149"/>
        <v/>
      </c>
      <c r="P815" s="168" t="str">
        <f t="shared" si="150"/>
        <v/>
      </c>
      <c r="Q815" s="146" t="str">
        <f t="shared" si="151"/>
        <v/>
      </c>
    </row>
    <row r="816" spans="1:17" ht="40.5" customHeight="1" x14ac:dyDescent="0.3">
      <c r="A816" s="160" t="str">
        <f>IF(ISBLANK(見積書内訳!A816),"",見積書内訳!A816)</f>
        <v/>
      </c>
      <c r="B816" s="161" t="str">
        <f>IF(ISBLANK(見積書内訳!B816),"",見積書内訳!B816)</f>
        <v/>
      </c>
      <c r="C816" s="161" t="str">
        <f>IF(ISBLANK(見積書内訳!C816),"",見積書内訳!C816)</f>
        <v/>
      </c>
      <c r="D816" s="162" t="str">
        <f>IF(ISBLANK(見積書内訳!D816),"",見積書内訳!D816)</f>
        <v/>
      </c>
      <c r="E816" s="163" t="str">
        <f>IF(ISBLANK(見積書内訳!E816),"",見積書内訳!E816)</f>
        <v/>
      </c>
      <c r="F816" s="164" t="str">
        <f>IF(ISBLANK(見積書内訳!F816),"",見積書内訳!F816)</f>
        <v/>
      </c>
      <c r="G816" s="124" t="str">
        <f t="shared" si="146"/>
        <v/>
      </c>
      <c r="H816" s="136"/>
      <c r="I816" s="137"/>
      <c r="J816" s="138"/>
      <c r="K816" s="124">
        <f t="shared" si="152"/>
        <v>0</v>
      </c>
      <c r="L816" s="136"/>
      <c r="M816" s="124" t="str">
        <f t="shared" si="148"/>
        <v/>
      </c>
      <c r="N816" s="136"/>
      <c r="O816" s="124" t="str">
        <f t="shared" si="149"/>
        <v/>
      </c>
      <c r="P816" s="168" t="str">
        <f t="shared" si="150"/>
        <v/>
      </c>
      <c r="Q816" s="146" t="str">
        <f t="shared" si="151"/>
        <v/>
      </c>
    </row>
    <row r="817" spans="1:17" ht="40.5" customHeight="1" x14ac:dyDescent="0.3">
      <c r="A817" s="160" t="str">
        <f>IF(ISBLANK(見積書内訳!A817),"",見積書内訳!A817)</f>
        <v/>
      </c>
      <c r="B817" s="161" t="str">
        <f>IF(ISBLANK(見積書内訳!B817),"",見積書内訳!B817)</f>
        <v/>
      </c>
      <c r="C817" s="161" t="str">
        <f>IF(ISBLANK(見積書内訳!C817),"",見積書内訳!C817)</f>
        <v/>
      </c>
      <c r="D817" s="162" t="str">
        <f>IF(ISBLANK(見積書内訳!D817),"",見積書内訳!D817)</f>
        <v/>
      </c>
      <c r="E817" s="163" t="str">
        <f>IF(ISBLANK(見積書内訳!E817),"",見積書内訳!E817)</f>
        <v/>
      </c>
      <c r="F817" s="164" t="str">
        <f>IF(ISBLANK(見積書内訳!F817),"",見積書内訳!F817)</f>
        <v/>
      </c>
      <c r="G817" s="124" t="str">
        <f t="shared" si="146"/>
        <v/>
      </c>
      <c r="H817" s="136"/>
      <c r="I817" s="137"/>
      <c r="J817" s="138"/>
      <c r="K817" s="124">
        <f t="shared" si="152"/>
        <v>0</v>
      </c>
      <c r="L817" s="136"/>
      <c r="M817" s="124" t="str">
        <f t="shared" si="148"/>
        <v/>
      </c>
      <c r="N817" s="136"/>
      <c r="O817" s="124" t="str">
        <f t="shared" si="149"/>
        <v/>
      </c>
      <c r="P817" s="168" t="str">
        <f t="shared" si="150"/>
        <v/>
      </c>
      <c r="Q817" s="146" t="str">
        <f t="shared" si="151"/>
        <v/>
      </c>
    </row>
    <row r="818" spans="1:17" ht="40.5" customHeight="1" x14ac:dyDescent="0.3">
      <c r="A818" s="160" t="str">
        <f>IF(ISBLANK(見積書内訳!A818),"",見積書内訳!A818)</f>
        <v/>
      </c>
      <c r="B818" s="161" t="str">
        <f>IF(ISBLANK(見積書内訳!B818),"",見積書内訳!B818)</f>
        <v/>
      </c>
      <c r="C818" s="161" t="str">
        <f>IF(ISBLANK(見積書内訳!C818),"",見積書内訳!C818)</f>
        <v/>
      </c>
      <c r="D818" s="162" t="str">
        <f>IF(ISBLANK(見積書内訳!D818),"",見積書内訳!D818)</f>
        <v/>
      </c>
      <c r="E818" s="163" t="str">
        <f>IF(ISBLANK(見積書内訳!E818),"",見積書内訳!E818)</f>
        <v/>
      </c>
      <c r="F818" s="164" t="str">
        <f>IF(ISBLANK(見積書内訳!F818),"",見積書内訳!F818)</f>
        <v/>
      </c>
      <c r="G818" s="124" t="str">
        <f t="shared" si="146"/>
        <v/>
      </c>
      <c r="H818" s="136"/>
      <c r="I818" s="137"/>
      <c r="J818" s="138"/>
      <c r="K818" s="124">
        <f t="shared" si="152"/>
        <v>0</v>
      </c>
      <c r="L818" s="136"/>
      <c r="M818" s="124" t="str">
        <f t="shared" si="148"/>
        <v/>
      </c>
      <c r="N818" s="136"/>
      <c r="O818" s="124" t="str">
        <f t="shared" si="149"/>
        <v/>
      </c>
      <c r="P818" s="168" t="str">
        <f t="shared" si="150"/>
        <v/>
      </c>
      <c r="Q818" s="146" t="str">
        <f t="shared" si="151"/>
        <v/>
      </c>
    </row>
    <row r="819" spans="1:17" ht="40.5" customHeight="1" x14ac:dyDescent="0.3">
      <c r="A819" s="160" t="str">
        <f>IF(ISBLANK(見積書内訳!A819),"",見積書内訳!A819)</f>
        <v/>
      </c>
      <c r="B819" s="161" t="str">
        <f>IF(ISBLANK(見積書内訳!B819),"",見積書内訳!B819)</f>
        <v/>
      </c>
      <c r="C819" s="161" t="str">
        <f>IF(ISBLANK(見積書内訳!C819),"",見積書内訳!C819)</f>
        <v/>
      </c>
      <c r="D819" s="162" t="str">
        <f>IF(ISBLANK(見積書内訳!D819),"",見積書内訳!D819)</f>
        <v/>
      </c>
      <c r="E819" s="163" t="str">
        <f>IF(ISBLANK(見積書内訳!E819),"",見積書内訳!E819)</f>
        <v/>
      </c>
      <c r="F819" s="164" t="str">
        <f>IF(ISBLANK(見積書内訳!F819),"",見積書内訳!F819)</f>
        <v/>
      </c>
      <c r="G819" s="124" t="str">
        <f t="shared" si="146"/>
        <v/>
      </c>
      <c r="H819" s="136"/>
      <c r="I819" s="140"/>
      <c r="J819" s="138"/>
      <c r="K819" s="124">
        <f t="shared" si="152"/>
        <v>0</v>
      </c>
      <c r="L819" s="136"/>
      <c r="M819" s="124" t="str">
        <f t="shared" si="148"/>
        <v/>
      </c>
      <c r="N819" s="136"/>
      <c r="O819" s="124" t="str">
        <f t="shared" si="149"/>
        <v/>
      </c>
      <c r="P819" s="168" t="str">
        <f t="shared" si="150"/>
        <v/>
      </c>
      <c r="Q819" s="146" t="str">
        <f t="shared" si="151"/>
        <v/>
      </c>
    </row>
    <row r="820" spans="1:17" ht="40.5" customHeight="1" x14ac:dyDescent="0.3">
      <c r="A820" s="160" t="str">
        <f>IF(ISBLANK(見積書内訳!A820),"",見積書内訳!A820)</f>
        <v/>
      </c>
      <c r="B820" s="161" t="str">
        <f>IF(ISBLANK(見積書内訳!B820),"",見積書内訳!B820)</f>
        <v/>
      </c>
      <c r="C820" s="161" t="str">
        <f>IF(ISBLANK(見積書内訳!C820),"",見積書内訳!C820)</f>
        <v/>
      </c>
      <c r="D820" s="162" t="str">
        <f>IF(ISBLANK(見積書内訳!D820),"",見積書内訳!D820)</f>
        <v/>
      </c>
      <c r="E820" s="163" t="str">
        <f>IF(ISBLANK(見積書内訳!E820),"",見積書内訳!E820)</f>
        <v/>
      </c>
      <c r="F820" s="164" t="str">
        <f>IF(ISBLANK(見積書内訳!F820),"",見積書内訳!F820)</f>
        <v/>
      </c>
      <c r="G820" s="124" t="str">
        <f t="shared" si="146"/>
        <v/>
      </c>
      <c r="H820" s="136"/>
      <c r="I820" s="137"/>
      <c r="J820" s="138"/>
      <c r="K820" s="124">
        <f t="shared" si="152"/>
        <v>0</v>
      </c>
      <c r="L820" s="136"/>
      <c r="M820" s="124" t="str">
        <f t="shared" si="148"/>
        <v/>
      </c>
      <c r="N820" s="136"/>
      <c r="O820" s="124" t="str">
        <f t="shared" si="149"/>
        <v/>
      </c>
      <c r="P820" s="168" t="str">
        <f t="shared" si="150"/>
        <v/>
      </c>
      <c r="Q820" s="146" t="str">
        <f t="shared" si="151"/>
        <v/>
      </c>
    </row>
    <row r="821" spans="1:17" ht="40.5" customHeight="1" x14ac:dyDescent="0.3">
      <c r="A821" s="160" t="str">
        <f>IF(ISBLANK(見積書内訳!A821),"",見積書内訳!A821)</f>
        <v/>
      </c>
      <c r="B821" s="161" t="str">
        <f>IF(ISBLANK(見積書内訳!B821),"",見積書内訳!B821)</f>
        <v/>
      </c>
      <c r="C821" s="161" t="str">
        <f>IF(ISBLANK(見積書内訳!C821),"",見積書内訳!C821)</f>
        <v/>
      </c>
      <c r="D821" s="162" t="str">
        <f>IF(ISBLANK(見積書内訳!D821),"",見積書内訳!D821)</f>
        <v/>
      </c>
      <c r="E821" s="163" t="str">
        <f>IF(ISBLANK(見積書内訳!E821),"",見積書内訳!E821)</f>
        <v/>
      </c>
      <c r="F821" s="164" t="str">
        <f>IF(ISBLANK(見積書内訳!F821),"",見積書内訳!F821)</f>
        <v/>
      </c>
      <c r="G821" s="124" t="str">
        <f t="shared" si="146"/>
        <v/>
      </c>
      <c r="H821" s="136"/>
      <c r="I821" s="137"/>
      <c r="J821" s="138"/>
      <c r="K821" s="124">
        <f t="shared" si="152"/>
        <v>0</v>
      </c>
      <c r="L821" s="136"/>
      <c r="M821" s="124" t="str">
        <f t="shared" si="148"/>
        <v/>
      </c>
      <c r="N821" s="136"/>
      <c r="O821" s="124" t="str">
        <f t="shared" si="149"/>
        <v/>
      </c>
      <c r="P821" s="168" t="str">
        <f t="shared" si="150"/>
        <v/>
      </c>
      <c r="Q821" s="146" t="str">
        <f t="shared" si="151"/>
        <v/>
      </c>
    </row>
    <row r="822" spans="1:17" ht="40.5" customHeight="1" x14ac:dyDescent="0.3">
      <c r="A822" s="160" t="str">
        <f>IF(ISBLANK(見積書内訳!A822),"",見積書内訳!A822)</f>
        <v/>
      </c>
      <c r="B822" s="161" t="str">
        <f>IF(ISBLANK(見積書内訳!B822),"",見積書内訳!B822)</f>
        <v/>
      </c>
      <c r="C822" s="161" t="str">
        <f>IF(ISBLANK(見積書内訳!C822),"",見積書内訳!C822)</f>
        <v/>
      </c>
      <c r="D822" s="162" t="str">
        <f>IF(ISBLANK(見積書内訳!D822),"",見積書内訳!D822)</f>
        <v/>
      </c>
      <c r="E822" s="163" t="str">
        <f>IF(ISBLANK(見積書内訳!E822),"",見積書内訳!E822)</f>
        <v/>
      </c>
      <c r="F822" s="164" t="str">
        <f>IF(ISBLANK(見積書内訳!F822),"",見積書内訳!F822)</f>
        <v/>
      </c>
      <c r="G822" s="124" t="str">
        <f t="shared" si="146"/>
        <v/>
      </c>
      <c r="H822" s="136"/>
      <c r="I822" s="140"/>
      <c r="J822" s="138"/>
      <c r="K822" s="124">
        <f t="shared" si="152"/>
        <v>0</v>
      </c>
      <c r="L822" s="136"/>
      <c r="M822" s="124" t="str">
        <f t="shared" si="148"/>
        <v/>
      </c>
      <c r="N822" s="136"/>
      <c r="O822" s="124" t="str">
        <f t="shared" si="149"/>
        <v/>
      </c>
      <c r="P822" s="168" t="str">
        <f t="shared" si="150"/>
        <v/>
      </c>
      <c r="Q822" s="146" t="str">
        <f t="shared" si="151"/>
        <v/>
      </c>
    </row>
    <row r="823" spans="1:17" ht="40.5" customHeight="1" x14ac:dyDescent="0.3">
      <c r="A823" s="160" t="str">
        <f>IF(ISBLANK(見積書内訳!A823),"",見積書内訳!A823)</f>
        <v/>
      </c>
      <c r="B823" s="161" t="str">
        <f>IF(ISBLANK(見積書内訳!B823),"",見積書内訳!B823)</f>
        <v/>
      </c>
      <c r="C823" s="161" t="str">
        <f>IF(ISBLANK(見積書内訳!C823),"",見積書内訳!C823)</f>
        <v/>
      </c>
      <c r="D823" s="162" t="str">
        <f>IF(ISBLANK(見積書内訳!D823),"",見積書内訳!D823)</f>
        <v/>
      </c>
      <c r="E823" s="163" t="str">
        <f>IF(ISBLANK(見積書内訳!E823),"",見積書内訳!E823)</f>
        <v/>
      </c>
      <c r="F823" s="164" t="str">
        <f>IF(ISBLANK(見積書内訳!F823),"",見積書内訳!F823)</f>
        <v/>
      </c>
      <c r="G823" s="124" t="str">
        <f t="shared" si="146"/>
        <v/>
      </c>
      <c r="H823" s="136"/>
      <c r="I823" s="140"/>
      <c r="J823" s="138"/>
      <c r="K823" s="124">
        <f t="shared" si="152"/>
        <v>0</v>
      </c>
      <c r="L823" s="136"/>
      <c r="M823" s="124" t="str">
        <f t="shared" si="148"/>
        <v/>
      </c>
      <c r="N823" s="136"/>
      <c r="O823" s="124" t="str">
        <f t="shared" si="149"/>
        <v/>
      </c>
      <c r="P823" s="168" t="str">
        <f t="shared" si="150"/>
        <v/>
      </c>
      <c r="Q823" s="146" t="str">
        <f t="shared" si="151"/>
        <v/>
      </c>
    </row>
    <row r="824" spans="1:17" ht="40.5" customHeight="1" x14ac:dyDescent="0.3">
      <c r="A824" s="160" t="str">
        <f>IF(ISBLANK(見積書内訳!A824),"",見積書内訳!A824)</f>
        <v/>
      </c>
      <c r="B824" s="161" t="str">
        <f>IF(ISBLANK(見積書内訳!B824),"",見積書内訳!B824)</f>
        <v/>
      </c>
      <c r="C824" s="161" t="str">
        <f>IF(ISBLANK(見積書内訳!C824),"",見積書内訳!C824)</f>
        <v/>
      </c>
      <c r="D824" s="162" t="str">
        <f>IF(ISBLANK(見積書内訳!D824),"",見積書内訳!D824)</f>
        <v/>
      </c>
      <c r="E824" s="163" t="str">
        <f>IF(ISBLANK(見積書内訳!E824),"",見積書内訳!E824)</f>
        <v/>
      </c>
      <c r="F824" s="164" t="str">
        <f>IF(ISBLANK(見積書内訳!F824),"",見積書内訳!F824)</f>
        <v/>
      </c>
      <c r="G824" s="124" t="str">
        <f t="shared" si="146"/>
        <v/>
      </c>
      <c r="H824" s="136"/>
      <c r="I824" s="140"/>
      <c r="J824" s="138"/>
      <c r="K824" s="124">
        <f t="shared" si="152"/>
        <v>0</v>
      </c>
      <c r="L824" s="136"/>
      <c r="M824" s="124" t="str">
        <f t="shared" si="148"/>
        <v/>
      </c>
      <c r="N824" s="136"/>
      <c r="O824" s="124" t="str">
        <f t="shared" si="149"/>
        <v/>
      </c>
      <c r="P824" s="168" t="str">
        <f t="shared" si="150"/>
        <v/>
      </c>
      <c r="Q824" s="146" t="str">
        <f t="shared" si="151"/>
        <v/>
      </c>
    </row>
    <row r="825" spans="1:17" ht="40.5" customHeight="1" x14ac:dyDescent="0.3">
      <c r="A825" s="160" t="str">
        <f>IF(ISBLANK(見積書内訳!A825),"",見積書内訳!A825)</f>
        <v/>
      </c>
      <c r="B825" s="161" t="str">
        <f>IF(ISBLANK(見積書内訳!B825),"",見積書内訳!B825)</f>
        <v/>
      </c>
      <c r="C825" s="161" t="str">
        <f>IF(ISBLANK(見積書内訳!C825),"",見積書内訳!C825)</f>
        <v/>
      </c>
      <c r="D825" s="162" t="str">
        <f>IF(ISBLANK(見積書内訳!D825),"",見積書内訳!D825)</f>
        <v/>
      </c>
      <c r="E825" s="163" t="str">
        <f>IF(ISBLANK(見積書内訳!E825),"",見積書内訳!E825)</f>
        <v/>
      </c>
      <c r="F825" s="164" t="str">
        <f>IF(ISBLANK(見積書内訳!F825),"",見積書内訳!F825)</f>
        <v/>
      </c>
      <c r="G825" s="124" t="str">
        <f t="shared" si="146"/>
        <v/>
      </c>
      <c r="H825" s="136"/>
      <c r="I825" s="140"/>
      <c r="J825" s="138"/>
      <c r="K825" s="124">
        <f t="shared" si="152"/>
        <v>0</v>
      </c>
      <c r="L825" s="136"/>
      <c r="M825" s="124" t="str">
        <f t="shared" si="148"/>
        <v/>
      </c>
      <c r="N825" s="136"/>
      <c r="O825" s="124" t="str">
        <f t="shared" si="149"/>
        <v/>
      </c>
      <c r="P825" s="168" t="str">
        <f t="shared" si="150"/>
        <v/>
      </c>
      <c r="Q825" s="146" t="str">
        <f t="shared" si="151"/>
        <v/>
      </c>
    </row>
    <row r="826" spans="1:17" ht="40.5" customHeight="1" x14ac:dyDescent="0.3">
      <c r="A826" s="160" t="str">
        <f>IF(ISBLANK(見積書内訳!A826),"",見積書内訳!A826)</f>
        <v/>
      </c>
      <c r="B826" s="161" t="str">
        <f>IF(ISBLANK(見積書内訳!B826),"",見積書内訳!B826)</f>
        <v/>
      </c>
      <c r="C826" s="161" t="str">
        <f>IF(ISBLANK(見積書内訳!C826),"",見積書内訳!C826)</f>
        <v/>
      </c>
      <c r="D826" s="162" t="str">
        <f>IF(ISBLANK(見積書内訳!D826),"",見積書内訳!D826)</f>
        <v/>
      </c>
      <c r="E826" s="163" t="str">
        <f>IF(ISBLANK(見積書内訳!E826),"",見積書内訳!E826)</f>
        <v/>
      </c>
      <c r="F826" s="164" t="str">
        <f>IF(ISBLANK(見積書内訳!F826),"",見積書内訳!F826)</f>
        <v/>
      </c>
      <c r="G826" s="124" t="str">
        <f t="shared" si="146"/>
        <v/>
      </c>
      <c r="H826" s="136"/>
      <c r="I826" s="140"/>
      <c r="J826" s="138"/>
      <c r="K826" s="124">
        <f t="shared" si="152"/>
        <v>0</v>
      </c>
      <c r="L826" s="136"/>
      <c r="M826" s="124" t="str">
        <f t="shared" si="148"/>
        <v/>
      </c>
      <c r="N826" s="136"/>
      <c r="O826" s="124" t="str">
        <f t="shared" si="149"/>
        <v/>
      </c>
      <c r="P826" s="168" t="str">
        <f t="shared" si="150"/>
        <v/>
      </c>
      <c r="Q826" s="146" t="str">
        <f t="shared" si="151"/>
        <v/>
      </c>
    </row>
    <row r="827" spans="1:17" ht="40.5" customHeight="1" x14ac:dyDescent="0.3">
      <c r="A827" s="160" t="str">
        <f>IF(ISBLANK(見積書内訳!A827),"",見積書内訳!A827)</f>
        <v/>
      </c>
      <c r="B827" s="161" t="str">
        <f>IF(ISBLANK(見積書内訳!B827),"",見積書内訳!B827)</f>
        <v/>
      </c>
      <c r="C827" s="161" t="str">
        <f>IF(ISBLANK(見積書内訳!C827),"",見積書内訳!C827)</f>
        <v/>
      </c>
      <c r="D827" s="162" t="str">
        <f>IF(ISBLANK(見積書内訳!D827),"",見積書内訳!D827)</f>
        <v/>
      </c>
      <c r="E827" s="163" t="str">
        <f>IF(ISBLANK(見積書内訳!E827),"",見積書内訳!E827)</f>
        <v/>
      </c>
      <c r="F827" s="164" t="str">
        <f>IF(ISBLANK(見積書内訳!F827),"",見積書内訳!F827)</f>
        <v/>
      </c>
      <c r="G827" s="124" t="str">
        <f t="shared" si="146"/>
        <v/>
      </c>
      <c r="H827" s="136"/>
      <c r="I827" s="140"/>
      <c r="J827" s="138"/>
      <c r="K827" s="124">
        <f t="shared" si="152"/>
        <v>0</v>
      </c>
      <c r="L827" s="136"/>
      <c r="M827" s="124" t="str">
        <f t="shared" si="148"/>
        <v/>
      </c>
      <c r="N827" s="136"/>
      <c r="O827" s="124" t="str">
        <f t="shared" si="149"/>
        <v/>
      </c>
      <c r="P827" s="168" t="str">
        <f t="shared" si="150"/>
        <v/>
      </c>
      <c r="Q827" s="146" t="str">
        <f t="shared" si="151"/>
        <v/>
      </c>
    </row>
    <row r="828" spans="1:17" ht="40.5" customHeight="1" x14ac:dyDescent="0.3">
      <c r="A828" s="160" t="str">
        <f>IF(ISBLANK(見積書内訳!A828),"",見積書内訳!A828)</f>
        <v/>
      </c>
      <c r="B828" s="161" t="str">
        <f>IF(ISBLANK(見積書内訳!B828),"",見積書内訳!B828)</f>
        <v/>
      </c>
      <c r="C828" s="161" t="str">
        <f>IF(ISBLANK(見積書内訳!C828),"",見積書内訳!C828)</f>
        <v/>
      </c>
      <c r="D828" s="162" t="str">
        <f>IF(ISBLANK(見積書内訳!D828),"",見積書内訳!D828)</f>
        <v/>
      </c>
      <c r="E828" s="163" t="str">
        <f>IF(ISBLANK(見積書内訳!E828),"",見積書内訳!E828)</f>
        <v/>
      </c>
      <c r="F828" s="164" t="str">
        <f>IF(ISBLANK(見積書内訳!F828),"",見積書内訳!F828)</f>
        <v/>
      </c>
      <c r="G828" s="124" t="str">
        <f t="shared" si="146"/>
        <v/>
      </c>
      <c r="H828" s="136"/>
      <c r="I828" s="140"/>
      <c r="J828" s="138"/>
      <c r="K828" s="124">
        <f t="shared" si="152"/>
        <v>0</v>
      </c>
      <c r="L828" s="136"/>
      <c r="M828" s="124" t="str">
        <f t="shared" si="148"/>
        <v/>
      </c>
      <c r="N828" s="136"/>
      <c r="O828" s="124" t="str">
        <f t="shared" si="149"/>
        <v/>
      </c>
      <c r="P828" s="168" t="str">
        <f t="shared" si="150"/>
        <v/>
      </c>
      <c r="Q828" s="146" t="str">
        <f t="shared" si="151"/>
        <v/>
      </c>
    </row>
    <row r="829" spans="1:17" ht="40.5" customHeight="1" x14ac:dyDescent="0.3">
      <c r="A829" s="160" t="str">
        <f>IF(ISBLANK(見積書内訳!A829),"",見積書内訳!A829)</f>
        <v/>
      </c>
      <c r="B829" s="161" t="str">
        <f>IF(ISBLANK(見積書内訳!B829),"",見積書内訳!B829)</f>
        <v/>
      </c>
      <c r="C829" s="161" t="str">
        <f>IF(ISBLANK(見積書内訳!C829),"",見積書内訳!C829)</f>
        <v/>
      </c>
      <c r="D829" s="162" t="str">
        <f>IF(ISBLANK(見積書内訳!D829),"",見積書内訳!D829)</f>
        <v/>
      </c>
      <c r="E829" s="163" t="str">
        <f>IF(ISBLANK(見積書内訳!E829),"",見積書内訳!E829)</f>
        <v/>
      </c>
      <c r="F829" s="164" t="str">
        <f>IF(ISBLANK(見積書内訳!F829),"",見積書内訳!F829)</f>
        <v/>
      </c>
      <c r="G829" s="124" t="str">
        <f t="shared" si="146"/>
        <v/>
      </c>
      <c r="H829" s="136"/>
      <c r="I829" s="140"/>
      <c r="J829" s="138"/>
      <c r="K829" s="124">
        <f t="shared" si="152"/>
        <v>0</v>
      </c>
      <c r="L829" s="136"/>
      <c r="M829" s="124" t="str">
        <f t="shared" si="148"/>
        <v/>
      </c>
      <c r="N829" s="136"/>
      <c r="O829" s="124" t="str">
        <f t="shared" si="149"/>
        <v/>
      </c>
      <c r="P829" s="168" t="str">
        <f t="shared" si="150"/>
        <v/>
      </c>
      <c r="Q829" s="146" t="str">
        <f t="shared" si="151"/>
        <v/>
      </c>
    </row>
    <row r="830" spans="1:17" ht="40.5" customHeight="1" x14ac:dyDescent="0.3">
      <c r="A830" s="160" t="str">
        <f>IF(ISBLANK(見積書内訳!A830),"",見積書内訳!A830)</f>
        <v/>
      </c>
      <c r="B830" s="161" t="str">
        <f>IF(ISBLANK(見積書内訳!B830),"",見積書内訳!B830)</f>
        <v/>
      </c>
      <c r="C830" s="161" t="str">
        <f>IF(ISBLANK(見積書内訳!C830),"",見積書内訳!C830)</f>
        <v/>
      </c>
      <c r="D830" s="162" t="str">
        <f>IF(ISBLANK(見積書内訳!D830),"",見積書内訳!D830)</f>
        <v/>
      </c>
      <c r="E830" s="163" t="str">
        <f>IF(ISBLANK(見積書内訳!E830),"",見積書内訳!E830)</f>
        <v/>
      </c>
      <c r="F830" s="164" t="str">
        <f>IF(ISBLANK(見積書内訳!F830),"",見積書内訳!F830)</f>
        <v/>
      </c>
      <c r="G830" s="124" t="str">
        <f t="shared" si="146"/>
        <v/>
      </c>
      <c r="H830" s="136"/>
      <c r="I830" s="140"/>
      <c r="J830" s="138"/>
      <c r="K830" s="124">
        <f t="shared" si="152"/>
        <v>0</v>
      </c>
      <c r="L830" s="136"/>
      <c r="M830" s="124" t="str">
        <f t="shared" si="148"/>
        <v/>
      </c>
      <c r="N830" s="136"/>
      <c r="O830" s="124" t="str">
        <f t="shared" si="149"/>
        <v/>
      </c>
      <c r="P830" s="168" t="str">
        <f t="shared" si="150"/>
        <v/>
      </c>
      <c r="Q830" s="146" t="str">
        <f t="shared" si="151"/>
        <v/>
      </c>
    </row>
    <row r="831" spans="1:17" ht="40.5" customHeight="1" x14ac:dyDescent="0.3">
      <c r="A831" s="160" t="str">
        <f>IF(ISBLANK(見積書内訳!A831),"",見積書内訳!A831)</f>
        <v/>
      </c>
      <c r="B831" s="161" t="str">
        <f>IF(ISBLANK(見積書内訳!B831),"",見積書内訳!B831)</f>
        <v/>
      </c>
      <c r="C831" s="161" t="str">
        <f>IF(ISBLANK(見積書内訳!C831),"",見積書内訳!C831)</f>
        <v/>
      </c>
      <c r="D831" s="162" t="str">
        <f>IF(ISBLANK(見積書内訳!D831),"",見積書内訳!D831)</f>
        <v/>
      </c>
      <c r="E831" s="163" t="str">
        <f>IF(ISBLANK(見積書内訳!E831),"",見積書内訳!E831)</f>
        <v/>
      </c>
      <c r="F831" s="164" t="str">
        <f>IF(ISBLANK(見積書内訳!F831),"",見積書内訳!F831)</f>
        <v/>
      </c>
      <c r="G831" s="124" t="str">
        <f t="shared" si="146"/>
        <v/>
      </c>
      <c r="H831" s="136"/>
      <c r="I831" s="140"/>
      <c r="J831" s="138"/>
      <c r="K831" s="124">
        <f t="shared" si="152"/>
        <v>0</v>
      </c>
      <c r="L831" s="136"/>
      <c r="M831" s="124" t="str">
        <f t="shared" si="148"/>
        <v/>
      </c>
      <c r="N831" s="136"/>
      <c r="O831" s="124" t="str">
        <f t="shared" si="149"/>
        <v/>
      </c>
      <c r="P831" s="168" t="str">
        <f t="shared" si="150"/>
        <v/>
      </c>
      <c r="Q831" s="146" t="str">
        <f t="shared" si="151"/>
        <v/>
      </c>
    </row>
    <row r="832" spans="1:17" ht="40.5" customHeight="1" x14ac:dyDescent="0.3">
      <c r="A832" s="160" t="str">
        <f>IF(ISBLANK(見積書内訳!A832),"",見積書内訳!A832)</f>
        <v/>
      </c>
      <c r="B832" s="161" t="str">
        <f>IF(ISBLANK(見積書内訳!B832),"",見積書内訳!B832)</f>
        <v/>
      </c>
      <c r="C832" s="161" t="str">
        <f>IF(ISBLANK(見積書内訳!C832),"",見積書内訳!C832)</f>
        <v/>
      </c>
      <c r="D832" s="162" t="str">
        <f>IF(ISBLANK(見積書内訳!D832),"",見積書内訳!D832)</f>
        <v/>
      </c>
      <c r="E832" s="163" t="str">
        <f>IF(ISBLANK(見積書内訳!E832),"",見積書内訳!E832)</f>
        <v/>
      </c>
      <c r="F832" s="164" t="str">
        <f>IF(ISBLANK(見積書内訳!F832),"",見積書内訳!F832)</f>
        <v/>
      </c>
      <c r="G832" s="124" t="str">
        <f t="shared" si="146"/>
        <v/>
      </c>
      <c r="H832" s="136"/>
      <c r="I832" s="140"/>
      <c r="J832" s="138"/>
      <c r="K832" s="124">
        <f t="shared" si="152"/>
        <v>0</v>
      </c>
      <c r="L832" s="136"/>
      <c r="M832" s="124" t="str">
        <f t="shared" si="148"/>
        <v/>
      </c>
      <c r="N832" s="136"/>
      <c r="O832" s="124" t="str">
        <f t="shared" si="149"/>
        <v/>
      </c>
      <c r="P832" s="168" t="str">
        <f t="shared" si="150"/>
        <v/>
      </c>
      <c r="Q832" s="146" t="str">
        <f t="shared" si="151"/>
        <v/>
      </c>
    </row>
    <row r="833" spans="1:17" ht="40.5" customHeight="1" x14ac:dyDescent="0.3">
      <c r="A833" s="160" t="str">
        <f>IF(ISBLANK(見積書内訳!A833),"",見積書内訳!A833)</f>
        <v/>
      </c>
      <c r="B833" s="161" t="str">
        <f>IF(ISBLANK(見積書内訳!B833),"",見積書内訳!B833)</f>
        <v/>
      </c>
      <c r="C833" s="161" t="str">
        <f>IF(ISBLANK(見積書内訳!C833),"",見積書内訳!C833)</f>
        <v/>
      </c>
      <c r="D833" s="162" t="str">
        <f>IF(ISBLANK(見積書内訳!D833),"",見積書内訳!D833)</f>
        <v/>
      </c>
      <c r="E833" s="163" t="str">
        <f>IF(ISBLANK(見積書内訳!E833),"",見積書内訳!E833)</f>
        <v/>
      </c>
      <c r="F833" s="164" t="str">
        <f>IF(ISBLANK(見積書内訳!F833),"",見積書内訳!F833)</f>
        <v/>
      </c>
      <c r="G833" s="124" t="str">
        <f t="shared" si="146"/>
        <v/>
      </c>
      <c r="H833" s="136"/>
      <c r="I833" s="140"/>
      <c r="J833" s="138"/>
      <c r="K833" s="124">
        <f t="shared" si="152"/>
        <v>0</v>
      </c>
      <c r="L833" s="136"/>
      <c r="M833" s="124" t="str">
        <f t="shared" si="148"/>
        <v/>
      </c>
      <c r="N833" s="136"/>
      <c r="O833" s="124" t="str">
        <f t="shared" si="149"/>
        <v/>
      </c>
      <c r="P833" s="168" t="str">
        <f t="shared" si="150"/>
        <v/>
      </c>
      <c r="Q833" s="146" t="str">
        <f t="shared" si="151"/>
        <v/>
      </c>
    </row>
    <row r="834" spans="1:17" ht="40.5" customHeight="1" x14ac:dyDescent="0.3">
      <c r="A834" s="160" t="str">
        <f>IF(ISBLANK(見積書内訳!A834),"",見積書内訳!A834)</f>
        <v/>
      </c>
      <c r="B834" s="161" t="str">
        <f>IF(ISBLANK(見積書内訳!B834),"",見積書内訳!B834)</f>
        <v/>
      </c>
      <c r="C834" s="161" t="str">
        <f>IF(ISBLANK(見積書内訳!C834),"",見積書内訳!C834)</f>
        <v/>
      </c>
      <c r="D834" s="162" t="str">
        <f>IF(ISBLANK(見積書内訳!D834),"",見積書内訳!D834)</f>
        <v/>
      </c>
      <c r="E834" s="163" t="str">
        <f>IF(ISBLANK(見積書内訳!E834),"",見積書内訳!E834)</f>
        <v/>
      </c>
      <c r="F834" s="164" t="str">
        <f>IF(ISBLANK(見積書内訳!F834),"",見積書内訳!F834)</f>
        <v/>
      </c>
      <c r="G834" s="124" t="str">
        <f t="shared" si="146"/>
        <v/>
      </c>
      <c r="H834" s="136"/>
      <c r="I834" s="140"/>
      <c r="J834" s="138"/>
      <c r="K834" s="124">
        <f t="shared" si="152"/>
        <v>0</v>
      </c>
      <c r="L834" s="136"/>
      <c r="M834" s="124" t="str">
        <f t="shared" si="148"/>
        <v/>
      </c>
      <c r="N834" s="136"/>
      <c r="O834" s="124" t="str">
        <f t="shared" si="149"/>
        <v/>
      </c>
      <c r="P834" s="168" t="str">
        <f t="shared" si="150"/>
        <v/>
      </c>
      <c r="Q834" s="146" t="str">
        <f t="shared" si="151"/>
        <v/>
      </c>
    </row>
    <row r="835" spans="1:17" ht="40.5" customHeight="1" x14ac:dyDescent="0.3">
      <c r="A835" s="160" t="str">
        <f>IF(ISBLANK(見積書内訳!A835),"",見積書内訳!A835)</f>
        <v/>
      </c>
      <c r="B835" s="161" t="str">
        <f>IF(ISBLANK(見積書内訳!B835),"",見積書内訳!B835)</f>
        <v/>
      </c>
      <c r="C835" s="161" t="str">
        <f>IF(ISBLANK(見積書内訳!C835),"",見積書内訳!C835)</f>
        <v/>
      </c>
      <c r="D835" s="162" t="str">
        <f>IF(ISBLANK(見積書内訳!D835),"",見積書内訳!D835)</f>
        <v/>
      </c>
      <c r="E835" s="163" t="str">
        <f>IF(ISBLANK(見積書内訳!E835),"",見積書内訳!E835)</f>
        <v/>
      </c>
      <c r="F835" s="164" t="str">
        <f>IF(ISBLANK(見積書内訳!F835),"",見積書内訳!F835)</f>
        <v/>
      </c>
      <c r="G835" s="124" t="str">
        <f t="shared" si="146"/>
        <v/>
      </c>
      <c r="H835" s="136"/>
      <c r="I835" s="140"/>
      <c r="J835" s="138"/>
      <c r="K835" s="124">
        <f t="shared" si="152"/>
        <v>0</v>
      </c>
      <c r="L835" s="136"/>
      <c r="M835" s="124" t="str">
        <f t="shared" si="148"/>
        <v/>
      </c>
      <c r="N835" s="136"/>
      <c r="O835" s="124" t="str">
        <f t="shared" si="149"/>
        <v/>
      </c>
      <c r="P835" s="168" t="str">
        <f t="shared" si="150"/>
        <v/>
      </c>
      <c r="Q835" s="146" t="str">
        <f t="shared" si="151"/>
        <v/>
      </c>
    </row>
    <row r="836" spans="1:17" ht="40.5" customHeight="1" x14ac:dyDescent="0.25">
      <c r="A836" s="123"/>
      <c r="B836" s="153" t="str">
        <f>IF(見積書内訳!B836="","",見積書内訳!B836)</f>
        <v>計</v>
      </c>
      <c r="C836" s="154"/>
      <c r="D836" s="155"/>
      <c r="E836" s="159"/>
      <c r="F836" s="155"/>
      <c r="G836" s="152">
        <f>SUM(G806:G835)</f>
        <v>0</v>
      </c>
      <c r="H836" s="156"/>
      <c r="I836" s="159"/>
      <c r="J836" s="156"/>
      <c r="K836" s="152">
        <f>SUM(K806:K835)</f>
        <v>0</v>
      </c>
      <c r="L836" s="156"/>
      <c r="M836" s="152">
        <f>SUM(M806:M835)</f>
        <v>0</v>
      </c>
      <c r="N836" s="157"/>
      <c r="O836" s="152">
        <f>SUM(O806:O835)</f>
        <v>0</v>
      </c>
      <c r="P836" s="157"/>
      <c r="Q836" s="152">
        <f>SUM(Q806:Q835)</f>
        <v>0</v>
      </c>
    </row>
    <row r="837" spans="1:17" ht="16.5" customHeight="1" x14ac:dyDescent="0.3">
      <c r="A837" s="110"/>
      <c r="B837" s="110"/>
      <c r="C837" s="108"/>
      <c r="D837" s="108"/>
      <c r="E837" s="108"/>
      <c r="F837" s="109"/>
      <c r="G837" s="109"/>
      <c r="H837" s="108"/>
      <c r="I837" s="108"/>
      <c r="J837" s="108"/>
      <c r="K837" s="109"/>
      <c r="L837" s="108"/>
      <c r="M837" s="109"/>
      <c r="N837" s="108"/>
      <c r="O837" s="109"/>
      <c r="P837" s="108"/>
      <c r="Q837" s="109"/>
    </row>
    <row r="838" spans="1:17" ht="16.5" customHeight="1" x14ac:dyDescent="0.15">
      <c r="A838" s="373" t="s">
        <v>63</v>
      </c>
      <c r="B838" s="373"/>
      <c r="C838" s="373"/>
      <c r="D838" s="373"/>
      <c r="E838" s="373"/>
      <c r="F838" s="373"/>
      <c r="G838" s="373"/>
      <c r="H838" s="373"/>
      <c r="I838" s="373"/>
      <c r="J838" s="373"/>
      <c r="K838" s="373"/>
      <c r="L838" s="373"/>
      <c r="M838" s="373"/>
      <c r="N838" s="373"/>
      <c r="O838" s="373"/>
      <c r="P838" s="373"/>
      <c r="Q838" s="373"/>
    </row>
    <row r="839" spans="1:17" ht="16.5" customHeight="1" x14ac:dyDescent="0.15">
      <c r="A839" s="373"/>
      <c r="B839" s="373"/>
      <c r="C839" s="373"/>
      <c r="D839" s="373"/>
      <c r="E839" s="373"/>
      <c r="F839" s="373"/>
      <c r="G839" s="373"/>
      <c r="H839" s="373"/>
      <c r="I839" s="373"/>
      <c r="J839" s="373"/>
      <c r="K839" s="373"/>
      <c r="L839" s="373"/>
      <c r="M839" s="373"/>
      <c r="N839" s="373"/>
      <c r="O839" s="373"/>
      <c r="P839" s="373"/>
      <c r="Q839" s="373"/>
    </row>
    <row r="840" spans="1:17" ht="16.5" customHeight="1" x14ac:dyDescent="0.15">
      <c r="A840" s="374"/>
      <c r="B840" s="374"/>
      <c r="C840" s="374"/>
      <c r="D840" s="374"/>
      <c r="E840" s="374"/>
      <c r="F840" s="374"/>
      <c r="G840" s="374"/>
      <c r="H840" s="374"/>
      <c r="I840" s="374"/>
      <c r="J840" s="374"/>
      <c r="K840" s="374"/>
      <c r="L840" s="374"/>
      <c r="M840" s="374"/>
      <c r="N840" s="374"/>
      <c r="O840" s="374"/>
      <c r="P840" s="374"/>
      <c r="Q840" s="374"/>
    </row>
    <row r="841" spans="1:17" s="7" customFormat="1" ht="24" customHeight="1" x14ac:dyDescent="0.2">
      <c r="A841" s="375">
        <f>IF(見積書内訳!A841="","",見積書内訳!A841)</f>
        <v>23</v>
      </c>
      <c r="B841" s="480" t="str">
        <f>IF(ISBLANK(見積書表紙!$C$22),"",見積書表紙!$C$22)</f>
        <v/>
      </c>
      <c r="C841" s="166"/>
      <c r="D841" s="482" t="s">
        <v>118</v>
      </c>
      <c r="E841" s="483"/>
      <c r="F841" s="483"/>
      <c r="G841" s="484"/>
      <c r="H841" s="482" t="s">
        <v>119</v>
      </c>
      <c r="I841" s="483"/>
      <c r="J841" s="483"/>
      <c r="K841" s="484"/>
      <c r="L841" s="381" t="s">
        <v>147</v>
      </c>
      <c r="M841" s="383"/>
      <c r="N841" s="381" t="s">
        <v>120</v>
      </c>
      <c r="O841" s="383"/>
      <c r="P841" s="482" t="s">
        <v>132</v>
      </c>
      <c r="Q841" s="488"/>
    </row>
    <row r="842" spans="1:17" s="7" customFormat="1" ht="24" customHeight="1" x14ac:dyDescent="0.2">
      <c r="A842" s="376"/>
      <c r="B842" s="481"/>
      <c r="C842" s="167"/>
      <c r="D842" s="485"/>
      <c r="E842" s="486"/>
      <c r="F842" s="486"/>
      <c r="G842" s="487"/>
      <c r="H842" s="485"/>
      <c r="I842" s="486"/>
      <c r="J842" s="486"/>
      <c r="K842" s="487"/>
      <c r="L842" s="384" t="str">
        <f>L804</f>
        <v>(第　 回)</v>
      </c>
      <c r="M842" s="386"/>
      <c r="N842" s="384" t="str">
        <f>N804</f>
        <v>(第 回)</v>
      </c>
      <c r="O842" s="386"/>
      <c r="P842" s="485"/>
      <c r="Q842" s="489"/>
    </row>
    <row r="843" spans="1:17" s="7" customFormat="1" ht="40.5" customHeight="1" x14ac:dyDescent="0.2">
      <c r="A843" s="111" t="s">
        <v>52</v>
      </c>
      <c r="B843" s="112" t="s">
        <v>6</v>
      </c>
      <c r="C843" s="113" t="s">
        <v>53</v>
      </c>
      <c r="D843" s="112" t="s">
        <v>7</v>
      </c>
      <c r="E843" s="112" t="s">
        <v>0</v>
      </c>
      <c r="F843" s="114" t="s">
        <v>8</v>
      </c>
      <c r="G843" s="114" t="s">
        <v>9</v>
      </c>
      <c r="H843" s="112" t="s">
        <v>7</v>
      </c>
      <c r="I843" s="112" t="s">
        <v>0</v>
      </c>
      <c r="J843" s="112" t="s">
        <v>8</v>
      </c>
      <c r="K843" s="114" t="s">
        <v>9</v>
      </c>
      <c r="L843" s="112" t="s">
        <v>7</v>
      </c>
      <c r="M843" s="114" t="s">
        <v>9</v>
      </c>
      <c r="N843" s="112" t="s">
        <v>7</v>
      </c>
      <c r="O843" s="114" t="s">
        <v>9</v>
      </c>
      <c r="P843" s="112" t="s">
        <v>7</v>
      </c>
      <c r="Q843" s="145" t="s">
        <v>9</v>
      </c>
    </row>
    <row r="844" spans="1:17" ht="40.5" customHeight="1" x14ac:dyDescent="0.3">
      <c r="A844" s="160" t="str">
        <f>IF(ISBLANK(見積書内訳!A844),"",見積書内訳!A844)</f>
        <v/>
      </c>
      <c r="B844" s="161" t="str">
        <f>IF(ISBLANK(見積書内訳!B844),"",見積書内訳!B844)</f>
        <v/>
      </c>
      <c r="C844" s="161" t="str">
        <f>IF(ISBLANK(見積書内訳!C844),"",見積書内訳!C844)</f>
        <v/>
      </c>
      <c r="D844" s="162" t="str">
        <f>IF(ISBLANK(見積書内訳!D844),"",見積書内訳!D844)</f>
        <v/>
      </c>
      <c r="E844" s="163" t="str">
        <f>IF(ISBLANK(見積書内訳!E844),"",見積書内訳!E844)</f>
        <v/>
      </c>
      <c r="F844" s="164" t="str">
        <f>IF(ISBLANK(見積書内訳!F844),"",見積書内訳!F844)</f>
        <v/>
      </c>
      <c r="G844" s="124" t="str">
        <f>IF(D844="","",D844*F844)</f>
        <v/>
      </c>
      <c r="H844" s="136"/>
      <c r="I844" s="137"/>
      <c r="J844" s="138"/>
      <c r="K844" s="124">
        <f>H844*J844</f>
        <v>0</v>
      </c>
      <c r="L844" s="136"/>
      <c r="M844" s="124" t="str">
        <f>IF(ISERROR(L844*F844),"",L844*F844)</f>
        <v/>
      </c>
      <c r="N844" s="136"/>
      <c r="O844" s="124" t="str">
        <f>IF(ISERROR(F844*N844),"",F844*N844)</f>
        <v/>
      </c>
      <c r="P844" s="168" t="str">
        <f>IF(M844="","",SUM(L844,O844))</f>
        <v/>
      </c>
      <c r="Q844" s="146" t="str">
        <f>IF(ISERROR(P844*F844),"",P844*F844)</f>
        <v/>
      </c>
    </row>
    <row r="845" spans="1:17" ht="40.5" customHeight="1" x14ac:dyDescent="0.3">
      <c r="A845" s="160" t="str">
        <f>IF(ISBLANK(見積書内訳!A845),"",見積書内訳!A845)</f>
        <v/>
      </c>
      <c r="B845" s="161" t="str">
        <f>IF(ISBLANK(見積書内訳!B845),"",見積書内訳!B845)</f>
        <v/>
      </c>
      <c r="C845" s="161" t="str">
        <f>IF(ISBLANK(見積書内訳!C845),"",見積書内訳!C845)</f>
        <v/>
      </c>
      <c r="D845" s="162" t="str">
        <f>IF(ISBLANK(見積書内訳!D845),"",見積書内訳!D845)</f>
        <v/>
      </c>
      <c r="E845" s="163" t="str">
        <f>IF(ISBLANK(見積書内訳!E845),"",見積書内訳!E845)</f>
        <v/>
      </c>
      <c r="F845" s="164" t="str">
        <f>IF(ISBLANK(見積書内訳!F845),"",見積書内訳!F845)</f>
        <v/>
      </c>
      <c r="G845" s="124" t="str">
        <f t="shared" ref="G845:G873" si="153">IF(D845="","",D845*F845)</f>
        <v/>
      </c>
      <c r="H845" s="136"/>
      <c r="I845" s="137"/>
      <c r="J845" s="138"/>
      <c r="K845" s="124">
        <f t="shared" ref="K845:K848" si="154">H845*J845</f>
        <v>0</v>
      </c>
      <c r="L845" s="136"/>
      <c r="M845" s="124" t="str">
        <f t="shared" ref="M845:M873" si="155">IF(ISERROR(L845*F845),"",L845*F845)</f>
        <v/>
      </c>
      <c r="N845" s="136"/>
      <c r="O845" s="124" t="str">
        <f t="shared" ref="O845:O873" si="156">IF(ISERROR(F845*N845),"",F845*N845)</f>
        <v/>
      </c>
      <c r="P845" s="168" t="str">
        <f t="shared" ref="P845:P873" si="157">IF(M845="","",SUM(L845,O845))</f>
        <v/>
      </c>
      <c r="Q845" s="146" t="str">
        <f t="shared" ref="Q845:Q873" si="158">IF(ISERROR(P845*F845),"",P845*F845)</f>
        <v/>
      </c>
    </row>
    <row r="846" spans="1:17" ht="40.5" customHeight="1" x14ac:dyDescent="0.3">
      <c r="A846" s="160" t="str">
        <f>IF(ISBLANK(見積書内訳!A846),"",見積書内訳!A846)</f>
        <v/>
      </c>
      <c r="B846" s="161" t="str">
        <f>IF(ISBLANK(見積書内訳!B846),"",見積書内訳!B846)</f>
        <v/>
      </c>
      <c r="C846" s="161" t="str">
        <f>IF(ISBLANK(見積書内訳!C846),"",見積書内訳!C846)</f>
        <v/>
      </c>
      <c r="D846" s="162" t="str">
        <f>IF(ISBLANK(見積書内訳!D846),"",見積書内訳!D846)</f>
        <v/>
      </c>
      <c r="E846" s="163" t="str">
        <f>IF(ISBLANK(見積書内訳!E846),"",見積書内訳!E846)</f>
        <v/>
      </c>
      <c r="F846" s="164" t="str">
        <f>IF(ISBLANK(見積書内訳!F846),"",見積書内訳!F846)</f>
        <v/>
      </c>
      <c r="G846" s="124" t="str">
        <f t="shared" si="153"/>
        <v/>
      </c>
      <c r="H846" s="136"/>
      <c r="I846" s="137"/>
      <c r="J846" s="138"/>
      <c r="K846" s="124">
        <f t="shared" si="154"/>
        <v>0</v>
      </c>
      <c r="L846" s="136"/>
      <c r="M846" s="124" t="str">
        <f t="shared" si="155"/>
        <v/>
      </c>
      <c r="N846" s="136"/>
      <c r="O846" s="124" t="str">
        <f t="shared" si="156"/>
        <v/>
      </c>
      <c r="P846" s="168" t="str">
        <f t="shared" si="157"/>
        <v/>
      </c>
      <c r="Q846" s="146" t="str">
        <f t="shared" si="158"/>
        <v/>
      </c>
    </row>
    <row r="847" spans="1:17" ht="40.5" customHeight="1" x14ac:dyDescent="0.3">
      <c r="A847" s="160" t="str">
        <f>IF(ISBLANK(見積書内訳!A847),"",見積書内訳!A847)</f>
        <v/>
      </c>
      <c r="B847" s="161" t="str">
        <f>IF(ISBLANK(見積書内訳!B847),"",見積書内訳!B847)</f>
        <v/>
      </c>
      <c r="C847" s="161" t="str">
        <f>IF(ISBLANK(見積書内訳!C847),"",見積書内訳!C847)</f>
        <v/>
      </c>
      <c r="D847" s="162" t="str">
        <f>IF(ISBLANK(見積書内訳!D847),"",見積書内訳!D847)</f>
        <v/>
      </c>
      <c r="E847" s="163" t="str">
        <f>IF(ISBLANK(見積書内訳!E847),"",見積書内訳!E847)</f>
        <v/>
      </c>
      <c r="F847" s="164" t="str">
        <f>IF(ISBLANK(見積書内訳!F847),"",見積書内訳!F847)</f>
        <v/>
      </c>
      <c r="G847" s="124" t="str">
        <f t="shared" si="153"/>
        <v/>
      </c>
      <c r="H847" s="136"/>
      <c r="I847" s="137"/>
      <c r="J847" s="138"/>
      <c r="K847" s="124">
        <f t="shared" si="154"/>
        <v>0</v>
      </c>
      <c r="L847" s="136"/>
      <c r="M847" s="124" t="str">
        <f t="shared" si="155"/>
        <v/>
      </c>
      <c r="N847" s="136"/>
      <c r="O847" s="124" t="str">
        <f t="shared" si="156"/>
        <v/>
      </c>
      <c r="P847" s="168" t="str">
        <f t="shared" si="157"/>
        <v/>
      </c>
      <c r="Q847" s="146" t="str">
        <f t="shared" si="158"/>
        <v/>
      </c>
    </row>
    <row r="848" spans="1:17" ht="40.5" customHeight="1" x14ac:dyDescent="0.3">
      <c r="A848" s="160" t="str">
        <f>IF(ISBLANK(見積書内訳!A848),"",見積書内訳!A848)</f>
        <v/>
      </c>
      <c r="B848" s="161" t="str">
        <f>IF(ISBLANK(見積書内訳!B848),"",見積書内訳!B848)</f>
        <v/>
      </c>
      <c r="C848" s="161" t="str">
        <f>IF(ISBLANK(見積書内訳!C848),"",見積書内訳!C848)</f>
        <v/>
      </c>
      <c r="D848" s="162" t="str">
        <f>IF(ISBLANK(見積書内訳!D848),"",見積書内訳!D848)</f>
        <v/>
      </c>
      <c r="E848" s="163" t="str">
        <f>IF(ISBLANK(見積書内訳!E848),"",見積書内訳!E848)</f>
        <v/>
      </c>
      <c r="F848" s="164" t="str">
        <f>IF(ISBLANK(見積書内訳!F848),"",見積書内訳!F848)</f>
        <v/>
      </c>
      <c r="G848" s="124" t="str">
        <f t="shared" si="153"/>
        <v/>
      </c>
      <c r="H848" s="136"/>
      <c r="I848" s="137"/>
      <c r="J848" s="138"/>
      <c r="K848" s="124">
        <f t="shared" si="154"/>
        <v>0</v>
      </c>
      <c r="L848" s="136"/>
      <c r="M848" s="124" t="str">
        <f t="shared" si="155"/>
        <v/>
      </c>
      <c r="N848" s="136"/>
      <c r="O848" s="124" t="str">
        <f t="shared" si="156"/>
        <v/>
      </c>
      <c r="P848" s="168" t="str">
        <f t="shared" si="157"/>
        <v/>
      </c>
      <c r="Q848" s="146" t="str">
        <f t="shared" si="158"/>
        <v/>
      </c>
    </row>
    <row r="849" spans="1:17" ht="40.5" customHeight="1" x14ac:dyDescent="0.3">
      <c r="A849" s="160" t="str">
        <f>IF(ISBLANK(見積書内訳!A849),"",見積書内訳!A849)</f>
        <v/>
      </c>
      <c r="B849" s="161" t="str">
        <f>IF(ISBLANK(見積書内訳!B849),"",見積書内訳!B849)</f>
        <v/>
      </c>
      <c r="C849" s="161" t="str">
        <f>IF(ISBLANK(見積書内訳!C849),"",見積書内訳!C849)</f>
        <v/>
      </c>
      <c r="D849" s="162" t="str">
        <f>IF(ISBLANK(見積書内訳!D849),"",見積書内訳!D849)</f>
        <v/>
      </c>
      <c r="E849" s="163" t="str">
        <f>IF(ISBLANK(見積書内訳!E849),"",見積書内訳!E849)</f>
        <v/>
      </c>
      <c r="F849" s="164" t="str">
        <f>IF(ISBLANK(見積書内訳!F849),"",見積書内訳!F849)</f>
        <v/>
      </c>
      <c r="G849" s="124" t="str">
        <f t="shared" si="153"/>
        <v/>
      </c>
      <c r="H849" s="136"/>
      <c r="I849" s="137"/>
      <c r="J849" s="138"/>
      <c r="K849" s="124">
        <f>H849*J849</f>
        <v>0</v>
      </c>
      <c r="L849" s="136"/>
      <c r="M849" s="124" t="str">
        <f t="shared" si="155"/>
        <v/>
      </c>
      <c r="N849" s="136"/>
      <c r="O849" s="124" t="str">
        <f t="shared" si="156"/>
        <v/>
      </c>
      <c r="P849" s="168" t="str">
        <f t="shared" si="157"/>
        <v/>
      </c>
      <c r="Q849" s="146" t="str">
        <f t="shared" si="158"/>
        <v/>
      </c>
    </row>
    <row r="850" spans="1:17" ht="40.5" customHeight="1" x14ac:dyDescent="0.3">
      <c r="A850" s="160" t="str">
        <f>IF(ISBLANK(見積書内訳!A850),"",見積書内訳!A850)</f>
        <v/>
      </c>
      <c r="B850" s="161" t="str">
        <f>IF(ISBLANK(見積書内訳!B850),"",見積書内訳!B850)</f>
        <v/>
      </c>
      <c r="C850" s="161" t="str">
        <f>IF(ISBLANK(見積書内訳!C850),"",見積書内訳!C850)</f>
        <v/>
      </c>
      <c r="D850" s="162" t="str">
        <f>IF(ISBLANK(見積書内訳!D850),"",見積書内訳!D850)</f>
        <v/>
      </c>
      <c r="E850" s="163" t="str">
        <f>IF(ISBLANK(見積書内訳!E850),"",見積書内訳!E850)</f>
        <v/>
      </c>
      <c r="F850" s="164" t="str">
        <f>IF(ISBLANK(見積書内訳!F850),"",見積書内訳!F850)</f>
        <v/>
      </c>
      <c r="G850" s="124" t="str">
        <f t="shared" si="153"/>
        <v/>
      </c>
      <c r="H850" s="136"/>
      <c r="I850" s="137"/>
      <c r="J850" s="138"/>
      <c r="K850" s="124">
        <f>H850*J850</f>
        <v>0</v>
      </c>
      <c r="L850" s="136"/>
      <c r="M850" s="124" t="str">
        <f t="shared" si="155"/>
        <v/>
      </c>
      <c r="N850" s="136"/>
      <c r="O850" s="124" t="str">
        <f t="shared" si="156"/>
        <v/>
      </c>
      <c r="P850" s="168" t="str">
        <f t="shared" si="157"/>
        <v/>
      </c>
      <c r="Q850" s="146" t="str">
        <f t="shared" si="158"/>
        <v/>
      </c>
    </row>
    <row r="851" spans="1:17" ht="40.5" customHeight="1" x14ac:dyDescent="0.3">
      <c r="A851" s="160" t="str">
        <f>IF(ISBLANK(見積書内訳!A851),"",見積書内訳!A851)</f>
        <v/>
      </c>
      <c r="B851" s="161" t="str">
        <f>IF(ISBLANK(見積書内訳!B851),"",見積書内訳!B851)</f>
        <v/>
      </c>
      <c r="C851" s="161" t="str">
        <f>IF(ISBLANK(見積書内訳!C851),"",見積書内訳!C851)</f>
        <v/>
      </c>
      <c r="D851" s="162" t="str">
        <f>IF(ISBLANK(見積書内訳!D851),"",見積書内訳!D851)</f>
        <v/>
      </c>
      <c r="E851" s="163" t="str">
        <f>IF(ISBLANK(見積書内訳!E851),"",見積書内訳!E851)</f>
        <v/>
      </c>
      <c r="F851" s="164" t="str">
        <f>IF(ISBLANK(見積書内訳!F851),"",見積書内訳!F851)</f>
        <v/>
      </c>
      <c r="G851" s="124" t="str">
        <f t="shared" si="153"/>
        <v/>
      </c>
      <c r="H851" s="136"/>
      <c r="I851" s="137"/>
      <c r="J851" s="138"/>
      <c r="K851" s="124">
        <f t="shared" ref="K851:K873" si="159">H851*J851</f>
        <v>0</v>
      </c>
      <c r="L851" s="136"/>
      <c r="M851" s="124" t="str">
        <f t="shared" si="155"/>
        <v/>
      </c>
      <c r="N851" s="136"/>
      <c r="O851" s="124" t="str">
        <f t="shared" si="156"/>
        <v/>
      </c>
      <c r="P851" s="168" t="str">
        <f t="shared" si="157"/>
        <v/>
      </c>
      <c r="Q851" s="146" t="str">
        <f t="shared" si="158"/>
        <v/>
      </c>
    </row>
    <row r="852" spans="1:17" ht="40.5" customHeight="1" x14ac:dyDescent="0.3">
      <c r="A852" s="160" t="str">
        <f>IF(ISBLANK(見積書内訳!A852),"",見積書内訳!A852)</f>
        <v/>
      </c>
      <c r="B852" s="161" t="str">
        <f>IF(ISBLANK(見積書内訳!B852),"",見積書内訳!B852)</f>
        <v/>
      </c>
      <c r="C852" s="161" t="str">
        <f>IF(ISBLANK(見積書内訳!C852),"",見積書内訳!C852)</f>
        <v/>
      </c>
      <c r="D852" s="162" t="str">
        <f>IF(ISBLANK(見積書内訳!D852),"",見積書内訳!D852)</f>
        <v/>
      </c>
      <c r="E852" s="163" t="str">
        <f>IF(ISBLANK(見積書内訳!E852),"",見積書内訳!E852)</f>
        <v/>
      </c>
      <c r="F852" s="164" t="str">
        <f>IF(ISBLANK(見積書内訳!F852),"",見積書内訳!F852)</f>
        <v/>
      </c>
      <c r="G852" s="124" t="str">
        <f t="shared" si="153"/>
        <v/>
      </c>
      <c r="H852" s="136"/>
      <c r="I852" s="137"/>
      <c r="J852" s="138"/>
      <c r="K852" s="124">
        <f t="shared" si="159"/>
        <v>0</v>
      </c>
      <c r="L852" s="136"/>
      <c r="M852" s="124" t="str">
        <f t="shared" si="155"/>
        <v/>
      </c>
      <c r="N852" s="136"/>
      <c r="O852" s="124" t="str">
        <f t="shared" si="156"/>
        <v/>
      </c>
      <c r="P852" s="168" t="str">
        <f t="shared" si="157"/>
        <v/>
      </c>
      <c r="Q852" s="146" t="str">
        <f t="shared" si="158"/>
        <v/>
      </c>
    </row>
    <row r="853" spans="1:17" ht="40.5" customHeight="1" x14ac:dyDescent="0.3">
      <c r="A853" s="160" t="str">
        <f>IF(ISBLANK(見積書内訳!A853),"",見積書内訳!A853)</f>
        <v/>
      </c>
      <c r="B853" s="161" t="str">
        <f>IF(ISBLANK(見積書内訳!B853),"",見積書内訳!B853)</f>
        <v/>
      </c>
      <c r="C853" s="161" t="str">
        <f>IF(ISBLANK(見積書内訳!C853),"",見積書内訳!C853)</f>
        <v/>
      </c>
      <c r="D853" s="162" t="str">
        <f>IF(ISBLANK(見積書内訳!D853),"",見積書内訳!D853)</f>
        <v/>
      </c>
      <c r="E853" s="163" t="str">
        <f>IF(ISBLANK(見積書内訳!E853),"",見積書内訳!E853)</f>
        <v/>
      </c>
      <c r="F853" s="164" t="str">
        <f>IF(ISBLANK(見積書内訳!F853),"",見積書内訳!F853)</f>
        <v/>
      </c>
      <c r="G853" s="124" t="str">
        <f t="shared" si="153"/>
        <v/>
      </c>
      <c r="H853" s="136"/>
      <c r="I853" s="137"/>
      <c r="J853" s="138"/>
      <c r="K853" s="124">
        <f t="shared" si="159"/>
        <v>0</v>
      </c>
      <c r="L853" s="136"/>
      <c r="M853" s="124" t="str">
        <f t="shared" si="155"/>
        <v/>
      </c>
      <c r="N853" s="136"/>
      <c r="O853" s="124" t="str">
        <f t="shared" si="156"/>
        <v/>
      </c>
      <c r="P853" s="168" t="str">
        <f t="shared" si="157"/>
        <v/>
      </c>
      <c r="Q853" s="146" t="str">
        <f t="shared" si="158"/>
        <v/>
      </c>
    </row>
    <row r="854" spans="1:17" ht="40.5" customHeight="1" x14ac:dyDescent="0.3">
      <c r="A854" s="160" t="str">
        <f>IF(ISBLANK(見積書内訳!A854),"",見積書内訳!A854)</f>
        <v/>
      </c>
      <c r="B854" s="161" t="str">
        <f>IF(ISBLANK(見積書内訳!B854),"",見積書内訳!B854)</f>
        <v/>
      </c>
      <c r="C854" s="161" t="str">
        <f>IF(ISBLANK(見積書内訳!C854),"",見積書内訳!C854)</f>
        <v/>
      </c>
      <c r="D854" s="162" t="str">
        <f>IF(ISBLANK(見積書内訳!D854),"",見積書内訳!D854)</f>
        <v/>
      </c>
      <c r="E854" s="163" t="str">
        <f>IF(ISBLANK(見積書内訳!E854),"",見積書内訳!E854)</f>
        <v/>
      </c>
      <c r="F854" s="164" t="str">
        <f>IF(ISBLANK(見積書内訳!F854),"",見積書内訳!F854)</f>
        <v/>
      </c>
      <c r="G854" s="124" t="str">
        <f t="shared" si="153"/>
        <v/>
      </c>
      <c r="H854" s="136"/>
      <c r="I854" s="137"/>
      <c r="J854" s="138"/>
      <c r="K854" s="124">
        <f t="shared" si="159"/>
        <v>0</v>
      </c>
      <c r="L854" s="136"/>
      <c r="M854" s="124" t="str">
        <f t="shared" si="155"/>
        <v/>
      </c>
      <c r="N854" s="136"/>
      <c r="O854" s="124" t="str">
        <f t="shared" si="156"/>
        <v/>
      </c>
      <c r="P854" s="168" t="str">
        <f t="shared" si="157"/>
        <v/>
      </c>
      <c r="Q854" s="146" t="str">
        <f t="shared" si="158"/>
        <v/>
      </c>
    </row>
    <row r="855" spans="1:17" ht="40.5" customHeight="1" x14ac:dyDescent="0.3">
      <c r="A855" s="160" t="str">
        <f>IF(ISBLANK(見積書内訳!A855),"",見積書内訳!A855)</f>
        <v/>
      </c>
      <c r="B855" s="161" t="str">
        <f>IF(ISBLANK(見積書内訳!B855),"",見積書内訳!B855)</f>
        <v/>
      </c>
      <c r="C855" s="161" t="str">
        <f>IF(ISBLANK(見積書内訳!C855),"",見積書内訳!C855)</f>
        <v/>
      </c>
      <c r="D855" s="162" t="str">
        <f>IF(ISBLANK(見積書内訳!D855),"",見積書内訳!D855)</f>
        <v/>
      </c>
      <c r="E855" s="163" t="str">
        <f>IF(ISBLANK(見積書内訳!E855),"",見積書内訳!E855)</f>
        <v/>
      </c>
      <c r="F855" s="164" t="str">
        <f>IF(ISBLANK(見積書内訳!F855),"",見積書内訳!F855)</f>
        <v/>
      </c>
      <c r="G855" s="124" t="str">
        <f t="shared" si="153"/>
        <v/>
      </c>
      <c r="H855" s="136"/>
      <c r="I855" s="137"/>
      <c r="J855" s="138"/>
      <c r="K855" s="124">
        <f t="shared" si="159"/>
        <v>0</v>
      </c>
      <c r="L855" s="136"/>
      <c r="M855" s="124" t="str">
        <f t="shared" si="155"/>
        <v/>
      </c>
      <c r="N855" s="136"/>
      <c r="O855" s="124" t="str">
        <f t="shared" si="156"/>
        <v/>
      </c>
      <c r="P855" s="168" t="str">
        <f t="shared" si="157"/>
        <v/>
      </c>
      <c r="Q855" s="146" t="str">
        <f t="shared" si="158"/>
        <v/>
      </c>
    </row>
    <row r="856" spans="1:17" ht="40.5" customHeight="1" x14ac:dyDescent="0.3">
      <c r="A856" s="160" t="str">
        <f>IF(ISBLANK(見積書内訳!A856),"",見積書内訳!A856)</f>
        <v/>
      </c>
      <c r="B856" s="161" t="str">
        <f>IF(ISBLANK(見積書内訳!B856),"",見積書内訳!B856)</f>
        <v/>
      </c>
      <c r="C856" s="161" t="str">
        <f>IF(ISBLANK(見積書内訳!C856),"",見積書内訳!C856)</f>
        <v/>
      </c>
      <c r="D856" s="162" t="str">
        <f>IF(ISBLANK(見積書内訳!D856),"",見積書内訳!D856)</f>
        <v/>
      </c>
      <c r="E856" s="163" t="str">
        <f>IF(ISBLANK(見積書内訳!E856),"",見積書内訳!E856)</f>
        <v/>
      </c>
      <c r="F856" s="164" t="str">
        <f>IF(ISBLANK(見積書内訳!F856),"",見積書内訳!F856)</f>
        <v/>
      </c>
      <c r="G856" s="124" t="str">
        <f t="shared" si="153"/>
        <v/>
      </c>
      <c r="H856" s="136"/>
      <c r="I856" s="137"/>
      <c r="J856" s="138"/>
      <c r="K856" s="124">
        <f t="shared" si="159"/>
        <v>0</v>
      </c>
      <c r="L856" s="136"/>
      <c r="M856" s="124" t="str">
        <f t="shared" si="155"/>
        <v/>
      </c>
      <c r="N856" s="136"/>
      <c r="O856" s="124" t="str">
        <f t="shared" si="156"/>
        <v/>
      </c>
      <c r="P856" s="168" t="str">
        <f t="shared" si="157"/>
        <v/>
      </c>
      <c r="Q856" s="146" t="str">
        <f t="shared" si="158"/>
        <v/>
      </c>
    </row>
    <row r="857" spans="1:17" ht="40.5" customHeight="1" x14ac:dyDescent="0.3">
      <c r="A857" s="160" t="str">
        <f>IF(ISBLANK(見積書内訳!A857),"",見積書内訳!A857)</f>
        <v/>
      </c>
      <c r="B857" s="161" t="str">
        <f>IF(ISBLANK(見積書内訳!B857),"",見積書内訳!B857)</f>
        <v/>
      </c>
      <c r="C857" s="161" t="str">
        <f>IF(ISBLANK(見積書内訳!C857),"",見積書内訳!C857)</f>
        <v/>
      </c>
      <c r="D857" s="162" t="str">
        <f>IF(ISBLANK(見積書内訳!D857),"",見積書内訳!D857)</f>
        <v/>
      </c>
      <c r="E857" s="163" t="str">
        <f>IF(ISBLANK(見積書内訳!E857),"",見積書内訳!E857)</f>
        <v/>
      </c>
      <c r="F857" s="164" t="str">
        <f>IF(ISBLANK(見積書内訳!F857),"",見積書内訳!F857)</f>
        <v/>
      </c>
      <c r="G857" s="124" t="str">
        <f t="shared" si="153"/>
        <v/>
      </c>
      <c r="H857" s="136"/>
      <c r="I857" s="140"/>
      <c r="J857" s="138"/>
      <c r="K857" s="124">
        <f t="shared" si="159"/>
        <v>0</v>
      </c>
      <c r="L857" s="136"/>
      <c r="M857" s="124" t="str">
        <f t="shared" si="155"/>
        <v/>
      </c>
      <c r="N857" s="136"/>
      <c r="O857" s="124" t="str">
        <f t="shared" si="156"/>
        <v/>
      </c>
      <c r="P857" s="168" t="str">
        <f t="shared" si="157"/>
        <v/>
      </c>
      <c r="Q857" s="146" t="str">
        <f t="shared" si="158"/>
        <v/>
      </c>
    </row>
    <row r="858" spans="1:17" ht="40.5" customHeight="1" x14ac:dyDescent="0.3">
      <c r="A858" s="160" t="str">
        <f>IF(ISBLANK(見積書内訳!A858),"",見積書内訳!A858)</f>
        <v/>
      </c>
      <c r="B858" s="161" t="str">
        <f>IF(ISBLANK(見積書内訳!B858),"",見積書内訳!B858)</f>
        <v/>
      </c>
      <c r="C858" s="161" t="str">
        <f>IF(ISBLANK(見積書内訳!C858),"",見積書内訳!C858)</f>
        <v/>
      </c>
      <c r="D858" s="162" t="str">
        <f>IF(ISBLANK(見積書内訳!D858),"",見積書内訳!D858)</f>
        <v/>
      </c>
      <c r="E858" s="163" t="str">
        <f>IF(ISBLANK(見積書内訳!E858),"",見積書内訳!E858)</f>
        <v/>
      </c>
      <c r="F858" s="164" t="str">
        <f>IF(ISBLANK(見積書内訳!F858),"",見積書内訳!F858)</f>
        <v/>
      </c>
      <c r="G858" s="124" t="str">
        <f t="shared" si="153"/>
        <v/>
      </c>
      <c r="H858" s="136"/>
      <c r="I858" s="137"/>
      <c r="J858" s="138"/>
      <c r="K858" s="124">
        <f t="shared" si="159"/>
        <v>0</v>
      </c>
      <c r="L858" s="136"/>
      <c r="M858" s="124" t="str">
        <f t="shared" si="155"/>
        <v/>
      </c>
      <c r="N858" s="136"/>
      <c r="O858" s="124" t="str">
        <f t="shared" si="156"/>
        <v/>
      </c>
      <c r="P858" s="168" t="str">
        <f t="shared" si="157"/>
        <v/>
      </c>
      <c r="Q858" s="146" t="str">
        <f t="shared" si="158"/>
        <v/>
      </c>
    </row>
    <row r="859" spans="1:17" ht="40.5" customHeight="1" x14ac:dyDescent="0.3">
      <c r="A859" s="160" t="str">
        <f>IF(ISBLANK(見積書内訳!A859),"",見積書内訳!A859)</f>
        <v/>
      </c>
      <c r="B859" s="161" t="str">
        <f>IF(ISBLANK(見積書内訳!B859),"",見積書内訳!B859)</f>
        <v/>
      </c>
      <c r="C859" s="161" t="str">
        <f>IF(ISBLANK(見積書内訳!C859),"",見積書内訳!C859)</f>
        <v/>
      </c>
      <c r="D859" s="162" t="str">
        <f>IF(ISBLANK(見積書内訳!D859),"",見積書内訳!D859)</f>
        <v/>
      </c>
      <c r="E859" s="163" t="str">
        <f>IF(ISBLANK(見積書内訳!E859),"",見積書内訳!E859)</f>
        <v/>
      </c>
      <c r="F859" s="164" t="str">
        <f>IF(ISBLANK(見積書内訳!F859),"",見積書内訳!F859)</f>
        <v/>
      </c>
      <c r="G859" s="124" t="str">
        <f t="shared" si="153"/>
        <v/>
      </c>
      <c r="H859" s="136"/>
      <c r="I859" s="137"/>
      <c r="J859" s="138"/>
      <c r="K859" s="124">
        <f t="shared" si="159"/>
        <v>0</v>
      </c>
      <c r="L859" s="136"/>
      <c r="M859" s="124" t="str">
        <f t="shared" si="155"/>
        <v/>
      </c>
      <c r="N859" s="136"/>
      <c r="O859" s="124" t="str">
        <f t="shared" si="156"/>
        <v/>
      </c>
      <c r="P859" s="168" t="str">
        <f t="shared" si="157"/>
        <v/>
      </c>
      <c r="Q859" s="146" t="str">
        <f t="shared" si="158"/>
        <v/>
      </c>
    </row>
    <row r="860" spans="1:17" ht="40.5" customHeight="1" x14ac:dyDescent="0.3">
      <c r="A860" s="160" t="str">
        <f>IF(ISBLANK(見積書内訳!A860),"",見積書内訳!A860)</f>
        <v/>
      </c>
      <c r="B860" s="161" t="str">
        <f>IF(ISBLANK(見積書内訳!B860),"",見積書内訳!B860)</f>
        <v/>
      </c>
      <c r="C860" s="161" t="str">
        <f>IF(ISBLANK(見積書内訳!C860),"",見積書内訳!C860)</f>
        <v/>
      </c>
      <c r="D860" s="162" t="str">
        <f>IF(ISBLANK(見積書内訳!D860),"",見積書内訳!D860)</f>
        <v/>
      </c>
      <c r="E860" s="163" t="str">
        <f>IF(ISBLANK(見積書内訳!E860),"",見積書内訳!E860)</f>
        <v/>
      </c>
      <c r="F860" s="164" t="str">
        <f>IF(ISBLANK(見積書内訳!F860),"",見積書内訳!F860)</f>
        <v/>
      </c>
      <c r="G860" s="124" t="str">
        <f t="shared" si="153"/>
        <v/>
      </c>
      <c r="H860" s="136"/>
      <c r="I860" s="140"/>
      <c r="J860" s="138"/>
      <c r="K860" s="124">
        <f t="shared" si="159"/>
        <v>0</v>
      </c>
      <c r="L860" s="136"/>
      <c r="M860" s="124" t="str">
        <f t="shared" si="155"/>
        <v/>
      </c>
      <c r="N860" s="136"/>
      <c r="O860" s="124" t="str">
        <f t="shared" si="156"/>
        <v/>
      </c>
      <c r="P860" s="168" t="str">
        <f t="shared" si="157"/>
        <v/>
      </c>
      <c r="Q860" s="146" t="str">
        <f t="shared" si="158"/>
        <v/>
      </c>
    </row>
    <row r="861" spans="1:17" ht="40.5" customHeight="1" x14ac:dyDescent="0.3">
      <c r="A861" s="160" t="str">
        <f>IF(ISBLANK(見積書内訳!A861),"",見積書内訳!A861)</f>
        <v/>
      </c>
      <c r="B861" s="161" t="str">
        <f>IF(ISBLANK(見積書内訳!B861),"",見積書内訳!B861)</f>
        <v/>
      </c>
      <c r="C861" s="161" t="str">
        <f>IF(ISBLANK(見積書内訳!C861),"",見積書内訳!C861)</f>
        <v/>
      </c>
      <c r="D861" s="162" t="str">
        <f>IF(ISBLANK(見積書内訳!D861),"",見積書内訳!D861)</f>
        <v/>
      </c>
      <c r="E861" s="163" t="str">
        <f>IF(ISBLANK(見積書内訳!E861),"",見積書内訳!E861)</f>
        <v/>
      </c>
      <c r="F861" s="164" t="str">
        <f>IF(ISBLANK(見積書内訳!F861),"",見積書内訳!F861)</f>
        <v/>
      </c>
      <c r="G861" s="124" t="str">
        <f t="shared" si="153"/>
        <v/>
      </c>
      <c r="H861" s="136"/>
      <c r="I861" s="140"/>
      <c r="J861" s="138"/>
      <c r="K861" s="124">
        <f t="shared" si="159"/>
        <v>0</v>
      </c>
      <c r="L861" s="136"/>
      <c r="M861" s="124" t="str">
        <f t="shared" si="155"/>
        <v/>
      </c>
      <c r="N861" s="136"/>
      <c r="O861" s="124" t="str">
        <f t="shared" si="156"/>
        <v/>
      </c>
      <c r="P861" s="168" t="str">
        <f t="shared" si="157"/>
        <v/>
      </c>
      <c r="Q861" s="146" t="str">
        <f t="shared" si="158"/>
        <v/>
      </c>
    </row>
    <row r="862" spans="1:17" ht="40.5" customHeight="1" x14ac:dyDescent="0.3">
      <c r="A862" s="160" t="str">
        <f>IF(ISBLANK(見積書内訳!A862),"",見積書内訳!A862)</f>
        <v/>
      </c>
      <c r="B862" s="161" t="str">
        <f>IF(ISBLANK(見積書内訳!B862),"",見積書内訳!B862)</f>
        <v/>
      </c>
      <c r="C862" s="161" t="str">
        <f>IF(ISBLANK(見積書内訳!C862),"",見積書内訳!C862)</f>
        <v/>
      </c>
      <c r="D862" s="162" t="str">
        <f>IF(ISBLANK(見積書内訳!D862),"",見積書内訳!D862)</f>
        <v/>
      </c>
      <c r="E862" s="163" t="str">
        <f>IF(ISBLANK(見積書内訳!E862),"",見積書内訳!E862)</f>
        <v/>
      </c>
      <c r="F862" s="164" t="str">
        <f>IF(ISBLANK(見積書内訳!F862),"",見積書内訳!F862)</f>
        <v/>
      </c>
      <c r="G862" s="124" t="str">
        <f t="shared" si="153"/>
        <v/>
      </c>
      <c r="H862" s="136"/>
      <c r="I862" s="140"/>
      <c r="J862" s="138"/>
      <c r="K862" s="124">
        <f t="shared" si="159"/>
        <v>0</v>
      </c>
      <c r="L862" s="136"/>
      <c r="M862" s="124" t="str">
        <f t="shared" si="155"/>
        <v/>
      </c>
      <c r="N862" s="136"/>
      <c r="O862" s="124" t="str">
        <f t="shared" si="156"/>
        <v/>
      </c>
      <c r="P862" s="168" t="str">
        <f t="shared" si="157"/>
        <v/>
      </c>
      <c r="Q862" s="146" t="str">
        <f t="shared" si="158"/>
        <v/>
      </c>
    </row>
    <row r="863" spans="1:17" ht="40.5" customHeight="1" x14ac:dyDescent="0.3">
      <c r="A863" s="160" t="str">
        <f>IF(ISBLANK(見積書内訳!A863),"",見積書内訳!A863)</f>
        <v/>
      </c>
      <c r="B863" s="161" t="str">
        <f>IF(ISBLANK(見積書内訳!B863),"",見積書内訳!B863)</f>
        <v/>
      </c>
      <c r="C863" s="161" t="str">
        <f>IF(ISBLANK(見積書内訳!C863),"",見積書内訳!C863)</f>
        <v/>
      </c>
      <c r="D863" s="162" t="str">
        <f>IF(ISBLANK(見積書内訳!D863),"",見積書内訳!D863)</f>
        <v/>
      </c>
      <c r="E863" s="163" t="str">
        <f>IF(ISBLANK(見積書内訳!E863),"",見積書内訳!E863)</f>
        <v/>
      </c>
      <c r="F863" s="164" t="str">
        <f>IF(ISBLANK(見積書内訳!F863),"",見積書内訳!F863)</f>
        <v/>
      </c>
      <c r="G863" s="124" t="str">
        <f t="shared" si="153"/>
        <v/>
      </c>
      <c r="H863" s="136"/>
      <c r="I863" s="140"/>
      <c r="J863" s="138"/>
      <c r="K863" s="124">
        <f t="shared" si="159"/>
        <v>0</v>
      </c>
      <c r="L863" s="136"/>
      <c r="M863" s="124" t="str">
        <f t="shared" si="155"/>
        <v/>
      </c>
      <c r="N863" s="136"/>
      <c r="O863" s="124" t="str">
        <f t="shared" si="156"/>
        <v/>
      </c>
      <c r="P863" s="168" t="str">
        <f t="shared" si="157"/>
        <v/>
      </c>
      <c r="Q863" s="146" t="str">
        <f t="shared" si="158"/>
        <v/>
      </c>
    </row>
    <row r="864" spans="1:17" ht="40.5" customHeight="1" x14ac:dyDescent="0.3">
      <c r="A864" s="160" t="str">
        <f>IF(ISBLANK(見積書内訳!A864),"",見積書内訳!A864)</f>
        <v/>
      </c>
      <c r="B864" s="161" t="str">
        <f>IF(ISBLANK(見積書内訳!B864),"",見積書内訳!B864)</f>
        <v/>
      </c>
      <c r="C864" s="161" t="str">
        <f>IF(ISBLANK(見積書内訳!C864),"",見積書内訳!C864)</f>
        <v/>
      </c>
      <c r="D864" s="162" t="str">
        <f>IF(ISBLANK(見積書内訳!D864),"",見積書内訳!D864)</f>
        <v/>
      </c>
      <c r="E864" s="163" t="str">
        <f>IF(ISBLANK(見積書内訳!E864),"",見積書内訳!E864)</f>
        <v/>
      </c>
      <c r="F864" s="164" t="str">
        <f>IF(ISBLANK(見積書内訳!F864),"",見積書内訳!F864)</f>
        <v/>
      </c>
      <c r="G864" s="124" t="str">
        <f t="shared" si="153"/>
        <v/>
      </c>
      <c r="H864" s="136"/>
      <c r="I864" s="140"/>
      <c r="J864" s="138"/>
      <c r="K864" s="124">
        <f t="shared" si="159"/>
        <v>0</v>
      </c>
      <c r="L864" s="136"/>
      <c r="M864" s="124" t="str">
        <f t="shared" si="155"/>
        <v/>
      </c>
      <c r="N864" s="136"/>
      <c r="O864" s="124" t="str">
        <f t="shared" si="156"/>
        <v/>
      </c>
      <c r="P864" s="168" t="str">
        <f t="shared" si="157"/>
        <v/>
      </c>
      <c r="Q864" s="146" t="str">
        <f t="shared" si="158"/>
        <v/>
      </c>
    </row>
    <row r="865" spans="1:17" ht="40.5" customHeight="1" x14ac:dyDescent="0.3">
      <c r="A865" s="160" t="str">
        <f>IF(ISBLANK(見積書内訳!A865),"",見積書内訳!A865)</f>
        <v/>
      </c>
      <c r="B865" s="161" t="str">
        <f>IF(ISBLANK(見積書内訳!B865),"",見積書内訳!B865)</f>
        <v/>
      </c>
      <c r="C865" s="161" t="str">
        <f>IF(ISBLANK(見積書内訳!C865),"",見積書内訳!C865)</f>
        <v/>
      </c>
      <c r="D865" s="162" t="str">
        <f>IF(ISBLANK(見積書内訳!D865),"",見積書内訳!D865)</f>
        <v/>
      </c>
      <c r="E865" s="163" t="str">
        <f>IF(ISBLANK(見積書内訳!E865),"",見積書内訳!E865)</f>
        <v/>
      </c>
      <c r="F865" s="164" t="str">
        <f>IF(ISBLANK(見積書内訳!F865),"",見積書内訳!F865)</f>
        <v/>
      </c>
      <c r="G865" s="124" t="str">
        <f t="shared" si="153"/>
        <v/>
      </c>
      <c r="H865" s="136"/>
      <c r="I865" s="140"/>
      <c r="J865" s="138"/>
      <c r="K865" s="124">
        <f t="shared" si="159"/>
        <v>0</v>
      </c>
      <c r="L865" s="136"/>
      <c r="M865" s="124" t="str">
        <f t="shared" si="155"/>
        <v/>
      </c>
      <c r="N865" s="136"/>
      <c r="O865" s="124" t="str">
        <f t="shared" si="156"/>
        <v/>
      </c>
      <c r="P865" s="168" t="str">
        <f t="shared" si="157"/>
        <v/>
      </c>
      <c r="Q865" s="146" t="str">
        <f t="shared" si="158"/>
        <v/>
      </c>
    </row>
    <row r="866" spans="1:17" ht="40.5" customHeight="1" x14ac:dyDescent="0.3">
      <c r="A866" s="160" t="str">
        <f>IF(ISBLANK(見積書内訳!A866),"",見積書内訳!A866)</f>
        <v/>
      </c>
      <c r="B866" s="161" t="str">
        <f>IF(ISBLANK(見積書内訳!B866),"",見積書内訳!B866)</f>
        <v/>
      </c>
      <c r="C866" s="161" t="str">
        <f>IF(ISBLANK(見積書内訳!C866),"",見積書内訳!C866)</f>
        <v/>
      </c>
      <c r="D866" s="162" t="str">
        <f>IF(ISBLANK(見積書内訳!D866),"",見積書内訳!D866)</f>
        <v/>
      </c>
      <c r="E866" s="163" t="str">
        <f>IF(ISBLANK(見積書内訳!E866),"",見積書内訳!E866)</f>
        <v/>
      </c>
      <c r="F866" s="164" t="str">
        <f>IF(ISBLANK(見積書内訳!F866),"",見積書内訳!F866)</f>
        <v/>
      </c>
      <c r="G866" s="124" t="str">
        <f t="shared" si="153"/>
        <v/>
      </c>
      <c r="H866" s="136"/>
      <c r="I866" s="140"/>
      <c r="J866" s="138"/>
      <c r="K866" s="124">
        <f t="shared" si="159"/>
        <v>0</v>
      </c>
      <c r="L866" s="136"/>
      <c r="M866" s="124" t="str">
        <f t="shared" si="155"/>
        <v/>
      </c>
      <c r="N866" s="136"/>
      <c r="O866" s="124" t="str">
        <f t="shared" si="156"/>
        <v/>
      </c>
      <c r="P866" s="168" t="str">
        <f t="shared" si="157"/>
        <v/>
      </c>
      <c r="Q866" s="146" t="str">
        <f t="shared" si="158"/>
        <v/>
      </c>
    </row>
    <row r="867" spans="1:17" ht="40.5" customHeight="1" x14ac:dyDescent="0.3">
      <c r="A867" s="160" t="str">
        <f>IF(ISBLANK(見積書内訳!A867),"",見積書内訳!A867)</f>
        <v/>
      </c>
      <c r="B867" s="161" t="str">
        <f>IF(ISBLANK(見積書内訳!B867),"",見積書内訳!B867)</f>
        <v/>
      </c>
      <c r="C867" s="161" t="str">
        <f>IF(ISBLANK(見積書内訳!C867),"",見積書内訳!C867)</f>
        <v/>
      </c>
      <c r="D867" s="162" t="str">
        <f>IF(ISBLANK(見積書内訳!D867),"",見積書内訳!D867)</f>
        <v/>
      </c>
      <c r="E867" s="163" t="str">
        <f>IF(ISBLANK(見積書内訳!E867),"",見積書内訳!E867)</f>
        <v/>
      </c>
      <c r="F867" s="164" t="str">
        <f>IF(ISBLANK(見積書内訳!F867),"",見積書内訳!F867)</f>
        <v/>
      </c>
      <c r="G867" s="124" t="str">
        <f t="shared" si="153"/>
        <v/>
      </c>
      <c r="H867" s="136"/>
      <c r="I867" s="140"/>
      <c r="J867" s="138"/>
      <c r="K867" s="124">
        <f t="shared" si="159"/>
        <v>0</v>
      </c>
      <c r="L867" s="136"/>
      <c r="M867" s="124" t="str">
        <f t="shared" si="155"/>
        <v/>
      </c>
      <c r="N867" s="136"/>
      <c r="O867" s="124" t="str">
        <f t="shared" si="156"/>
        <v/>
      </c>
      <c r="P867" s="168" t="str">
        <f t="shared" si="157"/>
        <v/>
      </c>
      <c r="Q867" s="146" t="str">
        <f t="shared" si="158"/>
        <v/>
      </c>
    </row>
    <row r="868" spans="1:17" ht="40.5" customHeight="1" x14ac:dyDescent="0.3">
      <c r="A868" s="160" t="str">
        <f>IF(ISBLANK(見積書内訳!A868),"",見積書内訳!A868)</f>
        <v/>
      </c>
      <c r="B868" s="161" t="str">
        <f>IF(ISBLANK(見積書内訳!B868),"",見積書内訳!B868)</f>
        <v/>
      </c>
      <c r="C868" s="161" t="str">
        <f>IF(ISBLANK(見積書内訳!C868),"",見積書内訳!C868)</f>
        <v/>
      </c>
      <c r="D868" s="162" t="str">
        <f>IF(ISBLANK(見積書内訳!D868),"",見積書内訳!D868)</f>
        <v/>
      </c>
      <c r="E868" s="163" t="str">
        <f>IF(ISBLANK(見積書内訳!E868),"",見積書内訳!E868)</f>
        <v/>
      </c>
      <c r="F868" s="164" t="str">
        <f>IF(ISBLANK(見積書内訳!F868),"",見積書内訳!F868)</f>
        <v/>
      </c>
      <c r="G868" s="124" t="str">
        <f t="shared" si="153"/>
        <v/>
      </c>
      <c r="H868" s="136"/>
      <c r="I868" s="140"/>
      <c r="J868" s="138"/>
      <c r="K868" s="124">
        <f t="shared" si="159"/>
        <v>0</v>
      </c>
      <c r="L868" s="136"/>
      <c r="M868" s="124" t="str">
        <f t="shared" si="155"/>
        <v/>
      </c>
      <c r="N868" s="136"/>
      <c r="O868" s="124" t="str">
        <f t="shared" si="156"/>
        <v/>
      </c>
      <c r="P868" s="168" t="str">
        <f t="shared" si="157"/>
        <v/>
      </c>
      <c r="Q868" s="146" t="str">
        <f t="shared" si="158"/>
        <v/>
      </c>
    </row>
    <row r="869" spans="1:17" ht="40.5" customHeight="1" x14ac:dyDescent="0.3">
      <c r="A869" s="160" t="str">
        <f>IF(ISBLANK(見積書内訳!A869),"",見積書内訳!A869)</f>
        <v/>
      </c>
      <c r="B869" s="161" t="str">
        <f>IF(ISBLANK(見積書内訳!B869),"",見積書内訳!B869)</f>
        <v/>
      </c>
      <c r="C869" s="161" t="str">
        <f>IF(ISBLANK(見積書内訳!C869),"",見積書内訳!C869)</f>
        <v/>
      </c>
      <c r="D869" s="162" t="str">
        <f>IF(ISBLANK(見積書内訳!D869),"",見積書内訳!D869)</f>
        <v/>
      </c>
      <c r="E869" s="163" t="str">
        <f>IF(ISBLANK(見積書内訳!E869),"",見積書内訳!E869)</f>
        <v/>
      </c>
      <c r="F869" s="164" t="str">
        <f>IF(ISBLANK(見積書内訳!F869),"",見積書内訳!F869)</f>
        <v/>
      </c>
      <c r="G869" s="124" t="str">
        <f t="shared" si="153"/>
        <v/>
      </c>
      <c r="H869" s="136"/>
      <c r="I869" s="140"/>
      <c r="J869" s="138"/>
      <c r="K869" s="124">
        <f t="shared" si="159"/>
        <v>0</v>
      </c>
      <c r="L869" s="136"/>
      <c r="M869" s="124" t="str">
        <f t="shared" si="155"/>
        <v/>
      </c>
      <c r="N869" s="136"/>
      <c r="O869" s="124" t="str">
        <f t="shared" si="156"/>
        <v/>
      </c>
      <c r="P869" s="168" t="str">
        <f t="shared" si="157"/>
        <v/>
      </c>
      <c r="Q869" s="146" t="str">
        <f t="shared" si="158"/>
        <v/>
      </c>
    </row>
    <row r="870" spans="1:17" ht="40.5" customHeight="1" x14ac:dyDescent="0.3">
      <c r="A870" s="160" t="str">
        <f>IF(ISBLANK(見積書内訳!A870),"",見積書内訳!A870)</f>
        <v/>
      </c>
      <c r="B870" s="161" t="str">
        <f>IF(ISBLANK(見積書内訳!B870),"",見積書内訳!B870)</f>
        <v/>
      </c>
      <c r="C870" s="161" t="str">
        <f>IF(ISBLANK(見積書内訳!C870),"",見積書内訳!C870)</f>
        <v/>
      </c>
      <c r="D870" s="162" t="str">
        <f>IF(ISBLANK(見積書内訳!D870),"",見積書内訳!D870)</f>
        <v/>
      </c>
      <c r="E870" s="163" t="str">
        <f>IF(ISBLANK(見積書内訳!E870),"",見積書内訳!E870)</f>
        <v/>
      </c>
      <c r="F870" s="164" t="str">
        <f>IF(ISBLANK(見積書内訳!F870),"",見積書内訳!F870)</f>
        <v/>
      </c>
      <c r="G870" s="124" t="str">
        <f t="shared" si="153"/>
        <v/>
      </c>
      <c r="H870" s="136"/>
      <c r="I870" s="140"/>
      <c r="J870" s="138"/>
      <c r="K870" s="124">
        <f t="shared" si="159"/>
        <v>0</v>
      </c>
      <c r="L870" s="136"/>
      <c r="M870" s="124" t="str">
        <f t="shared" si="155"/>
        <v/>
      </c>
      <c r="N870" s="136"/>
      <c r="O870" s="124" t="str">
        <f t="shared" si="156"/>
        <v/>
      </c>
      <c r="P870" s="168" t="str">
        <f t="shared" si="157"/>
        <v/>
      </c>
      <c r="Q870" s="146" t="str">
        <f t="shared" si="158"/>
        <v/>
      </c>
    </row>
    <row r="871" spans="1:17" ht="40.5" customHeight="1" x14ac:dyDescent="0.3">
      <c r="A871" s="160" t="str">
        <f>IF(ISBLANK(見積書内訳!A871),"",見積書内訳!A871)</f>
        <v/>
      </c>
      <c r="B871" s="161" t="str">
        <f>IF(ISBLANK(見積書内訳!B871),"",見積書内訳!B871)</f>
        <v/>
      </c>
      <c r="C871" s="161" t="str">
        <f>IF(ISBLANK(見積書内訳!C871),"",見積書内訳!C871)</f>
        <v/>
      </c>
      <c r="D871" s="162" t="str">
        <f>IF(ISBLANK(見積書内訳!D871),"",見積書内訳!D871)</f>
        <v/>
      </c>
      <c r="E871" s="163" t="str">
        <f>IF(ISBLANK(見積書内訳!E871),"",見積書内訳!E871)</f>
        <v/>
      </c>
      <c r="F871" s="164" t="str">
        <f>IF(ISBLANK(見積書内訳!F871),"",見積書内訳!F871)</f>
        <v/>
      </c>
      <c r="G871" s="124" t="str">
        <f t="shared" si="153"/>
        <v/>
      </c>
      <c r="H871" s="136"/>
      <c r="I871" s="140"/>
      <c r="J871" s="138"/>
      <c r="K871" s="124">
        <f t="shared" si="159"/>
        <v>0</v>
      </c>
      <c r="L871" s="136"/>
      <c r="M871" s="124" t="str">
        <f t="shared" si="155"/>
        <v/>
      </c>
      <c r="N871" s="136"/>
      <c r="O871" s="124" t="str">
        <f t="shared" si="156"/>
        <v/>
      </c>
      <c r="P871" s="168" t="str">
        <f t="shared" si="157"/>
        <v/>
      </c>
      <c r="Q871" s="146" t="str">
        <f t="shared" si="158"/>
        <v/>
      </c>
    </row>
    <row r="872" spans="1:17" ht="40.5" customHeight="1" x14ac:dyDescent="0.3">
      <c r="A872" s="160" t="str">
        <f>IF(ISBLANK(見積書内訳!A872),"",見積書内訳!A872)</f>
        <v/>
      </c>
      <c r="B872" s="161" t="str">
        <f>IF(ISBLANK(見積書内訳!B872),"",見積書内訳!B872)</f>
        <v/>
      </c>
      <c r="C872" s="161" t="str">
        <f>IF(ISBLANK(見積書内訳!C872),"",見積書内訳!C872)</f>
        <v/>
      </c>
      <c r="D872" s="162" t="str">
        <f>IF(ISBLANK(見積書内訳!D872),"",見積書内訳!D872)</f>
        <v/>
      </c>
      <c r="E872" s="163" t="str">
        <f>IF(ISBLANK(見積書内訳!E872),"",見積書内訳!E872)</f>
        <v/>
      </c>
      <c r="F872" s="164" t="str">
        <f>IF(ISBLANK(見積書内訳!F872),"",見積書内訳!F872)</f>
        <v/>
      </c>
      <c r="G872" s="124" t="str">
        <f t="shared" si="153"/>
        <v/>
      </c>
      <c r="H872" s="136"/>
      <c r="I872" s="140"/>
      <c r="J872" s="138"/>
      <c r="K872" s="124">
        <f t="shared" si="159"/>
        <v>0</v>
      </c>
      <c r="L872" s="136"/>
      <c r="M872" s="124" t="str">
        <f t="shared" si="155"/>
        <v/>
      </c>
      <c r="N872" s="136"/>
      <c r="O872" s="124" t="str">
        <f t="shared" si="156"/>
        <v/>
      </c>
      <c r="P872" s="168" t="str">
        <f t="shared" si="157"/>
        <v/>
      </c>
      <c r="Q872" s="146" t="str">
        <f t="shared" si="158"/>
        <v/>
      </c>
    </row>
    <row r="873" spans="1:17" ht="40.5" customHeight="1" x14ac:dyDescent="0.3">
      <c r="A873" s="160" t="str">
        <f>IF(ISBLANK(見積書内訳!A873),"",見積書内訳!A873)</f>
        <v/>
      </c>
      <c r="B873" s="161" t="str">
        <f>IF(ISBLANK(見積書内訳!B873),"",見積書内訳!B873)</f>
        <v/>
      </c>
      <c r="C873" s="161" t="str">
        <f>IF(ISBLANK(見積書内訳!C873),"",見積書内訳!C873)</f>
        <v/>
      </c>
      <c r="D873" s="162" t="str">
        <f>IF(ISBLANK(見積書内訳!D873),"",見積書内訳!D873)</f>
        <v/>
      </c>
      <c r="E873" s="163" t="str">
        <f>IF(ISBLANK(見積書内訳!E873),"",見積書内訳!E873)</f>
        <v/>
      </c>
      <c r="F873" s="164" t="str">
        <f>IF(ISBLANK(見積書内訳!F873),"",見積書内訳!F873)</f>
        <v/>
      </c>
      <c r="G873" s="124" t="str">
        <f t="shared" si="153"/>
        <v/>
      </c>
      <c r="H873" s="136"/>
      <c r="I873" s="140"/>
      <c r="J873" s="138"/>
      <c r="K873" s="124">
        <f t="shared" si="159"/>
        <v>0</v>
      </c>
      <c r="L873" s="136"/>
      <c r="M873" s="124" t="str">
        <f t="shared" si="155"/>
        <v/>
      </c>
      <c r="N873" s="136"/>
      <c r="O873" s="124" t="str">
        <f t="shared" si="156"/>
        <v/>
      </c>
      <c r="P873" s="168" t="str">
        <f t="shared" si="157"/>
        <v/>
      </c>
      <c r="Q873" s="146" t="str">
        <f t="shared" si="158"/>
        <v/>
      </c>
    </row>
    <row r="874" spans="1:17" ht="40.5" customHeight="1" x14ac:dyDescent="0.25">
      <c r="A874" s="123"/>
      <c r="B874" s="153" t="str">
        <f>IF(見積書内訳!B874="","",見積書内訳!B874)</f>
        <v>計</v>
      </c>
      <c r="C874" s="154"/>
      <c r="D874" s="155"/>
      <c r="E874" s="159"/>
      <c r="F874" s="155"/>
      <c r="G874" s="152">
        <f>SUM(G844:G873)</f>
        <v>0</v>
      </c>
      <c r="H874" s="156"/>
      <c r="I874" s="159"/>
      <c r="J874" s="156"/>
      <c r="K874" s="152">
        <f>SUM(K844:K873)</f>
        <v>0</v>
      </c>
      <c r="L874" s="156"/>
      <c r="M874" s="152">
        <f>SUM(M844:M873)</f>
        <v>0</v>
      </c>
      <c r="N874" s="157"/>
      <c r="O874" s="152">
        <f>SUM(O844:O873)</f>
        <v>0</v>
      </c>
      <c r="P874" s="157"/>
      <c r="Q874" s="152">
        <f>SUM(Q844:Q873)</f>
        <v>0</v>
      </c>
    </row>
    <row r="875" spans="1:17" ht="16.5" customHeight="1" x14ac:dyDescent="0.3">
      <c r="A875" s="110"/>
      <c r="B875" s="110"/>
      <c r="C875" s="108"/>
      <c r="D875" s="108"/>
      <c r="E875" s="108"/>
      <c r="F875" s="109"/>
      <c r="G875" s="109"/>
      <c r="H875" s="108"/>
      <c r="I875" s="108"/>
      <c r="J875" s="108"/>
      <c r="K875" s="109"/>
      <c r="L875" s="108"/>
      <c r="M875" s="109"/>
      <c r="N875" s="108"/>
      <c r="O875" s="109"/>
      <c r="P875" s="108"/>
      <c r="Q875" s="109"/>
    </row>
    <row r="876" spans="1:17" ht="16.5" customHeight="1" x14ac:dyDescent="0.15">
      <c r="A876" s="373" t="s">
        <v>63</v>
      </c>
      <c r="B876" s="373"/>
      <c r="C876" s="373"/>
      <c r="D876" s="373"/>
      <c r="E876" s="373"/>
      <c r="F876" s="373"/>
      <c r="G876" s="373"/>
      <c r="H876" s="373"/>
      <c r="I876" s="373"/>
      <c r="J876" s="373"/>
      <c r="K876" s="373"/>
      <c r="L876" s="373"/>
      <c r="M876" s="373"/>
      <c r="N876" s="373"/>
      <c r="O876" s="373"/>
      <c r="P876" s="373"/>
      <c r="Q876" s="373"/>
    </row>
    <row r="877" spans="1:17" ht="16.5" customHeight="1" x14ac:dyDescent="0.15">
      <c r="A877" s="373"/>
      <c r="B877" s="373"/>
      <c r="C877" s="373"/>
      <c r="D877" s="373"/>
      <c r="E877" s="373"/>
      <c r="F877" s="373"/>
      <c r="G877" s="373"/>
      <c r="H877" s="373"/>
      <c r="I877" s="373"/>
      <c r="J877" s="373"/>
      <c r="K877" s="373"/>
      <c r="L877" s="373"/>
      <c r="M877" s="373"/>
      <c r="N877" s="373"/>
      <c r="O877" s="373"/>
      <c r="P877" s="373"/>
      <c r="Q877" s="373"/>
    </row>
    <row r="878" spans="1:17" ht="16.5" customHeight="1" x14ac:dyDescent="0.15">
      <c r="A878" s="374"/>
      <c r="B878" s="374"/>
      <c r="C878" s="374"/>
      <c r="D878" s="374"/>
      <c r="E878" s="374"/>
      <c r="F878" s="374"/>
      <c r="G878" s="374"/>
      <c r="H878" s="374"/>
      <c r="I878" s="374"/>
      <c r="J878" s="374"/>
      <c r="K878" s="374"/>
      <c r="L878" s="374"/>
      <c r="M878" s="374"/>
      <c r="N878" s="374"/>
      <c r="O878" s="374"/>
      <c r="P878" s="374"/>
      <c r="Q878" s="374"/>
    </row>
    <row r="879" spans="1:17" s="7" customFormat="1" ht="24" customHeight="1" x14ac:dyDescent="0.2">
      <c r="A879" s="375">
        <f>IF(見積書内訳!A879="","",見積書内訳!A879)</f>
        <v>24</v>
      </c>
      <c r="B879" s="480" t="str">
        <f>IF(ISBLANK(見積書表紙!$C$22),"",見積書表紙!$C$22)</f>
        <v/>
      </c>
      <c r="C879" s="166"/>
      <c r="D879" s="482" t="s">
        <v>118</v>
      </c>
      <c r="E879" s="483"/>
      <c r="F879" s="483"/>
      <c r="G879" s="484"/>
      <c r="H879" s="482" t="s">
        <v>119</v>
      </c>
      <c r="I879" s="483"/>
      <c r="J879" s="483"/>
      <c r="K879" s="484"/>
      <c r="L879" s="381" t="s">
        <v>147</v>
      </c>
      <c r="M879" s="383"/>
      <c r="N879" s="381" t="s">
        <v>120</v>
      </c>
      <c r="O879" s="383"/>
      <c r="P879" s="482" t="s">
        <v>132</v>
      </c>
      <c r="Q879" s="488"/>
    </row>
    <row r="880" spans="1:17" s="7" customFormat="1" ht="24" customHeight="1" x14ac:dyDescent="0.2">
      <c r="A880" s="376"/>
      <c r="B880" s="481"/>
      <c r="C880" s="167"/>
      <c r="D880" s="485"/>
      <c r="E880" s="486"/>
      <c r="F880" s="486"/>
      <c r="G880" s="487"/>
      <c r="H880" s="485"/>
      <c r="I880" s="486"/>
      <c r="J880" s="486"/>
      <c r="K880" s="487"/>
      <c r="L880" s="384" t="str">
        <f>L842</f>
        <v>(第　 回)</v>
      </c>
      <c r="M880" s="386"/>
      <c r="N880" s="384" t="str">
        <f>N842</f>
        <v>(第 回)</v>
      </c>
      <c r="O880" s="386"/>
      <c r="P880" s="485"/>
      <c r="Q880" s="489"/>
    </row>
    <row r="881" spans="1:17" s="7" customFormat="1" ht="40.5" customHeight="1" x14ac:dyDescent="0.2">
      <c r="A881" s="111" t="s">
        <v>52</v>
      </c>
      <c r="B881" s="112" t="s">
        <v>6</v>
      </c>
      <c r="C881" s="113" t="s">
        <v>53</v>
      </c>
      <c r="D881" s="112" t="s">
        <v>7</v>
      </c>
      <c r="E881" s="112" t="s">
        <v>0</v>
      </c>
      <c r="F881" s="114" t="s">
        <v>8</v>
      </c>
      <c r="G881" s="114" t="s">
        <v>9</v>
      </c>
      <c r="H881" s="112" t="s">
        <v>7</v>
      </c>
      <c r="I881" s="112" t="s">
        <v>0</v>
      </c>
      <c r="J881" s="112" t="s">
        <v>8</v>
      </c>
      <c r="K881" s="114" t="s">
        <v>9</v>
      </c>
      <c r="L881" s="112" t="s">
        <v>7</v>
      </c>
      <c r="M881" s="114" t="s">
        <v>9</v>
      </c>
      <c r="N881" s="112" t="s">
        <v>7</v>
      </c>
      <c r="O881" s="114" t="s">
        <v>9</v>
      </c>
      <c r="P881" s="112" t="s">
        <v>7</v>
      </c>
      <c r="Q881" s="145" t="s">
        <v>9</v>
      </c>
    </row>
    <row r="882" spans="1:17" ht="40.5" customHeight="1" x14ac:dyDescent="0.3">
      <c r="A882" s="160" t="str">
        <f>IF(ISBLANK(見積書内訳!A882),"",見積書内訳!A882)</f>
        <v/>
      </c>
      <c r="B882" s="161" t="str">
        <f>IF(ISBLANK(見積書内訳!B882),"",見積書内訳!B882)</f>
        <v/>
      </c>
      <c r="C882" s="161" t="str">
        <f>IF(ISBLANK(見積書内訳!C882),"",見積書内訳!C882)</f>
        <v/>
      </c>
      <c r="D882" s="162" t="str">
        <f>IF(ISBLANK(見積書内訳!D882),"",見積書内訳!D882)</f>
        <v/>
      </c>
      <c r="E882" s="163" t="str">
        <f>IF(ISBLANK(見積書内訳!E882),"",見積書内訳!E882)</f>
        <v/>
      </c>
      <c r="F882" s="164" t="str">
        <f>IF(ISBLANK(見積書内訳!F882),"",見積書内訳!F882)</f>
        <v/>
      </c>
      <c r="G882" s="124" t="str">
        <f>IF(D882="","",D882*F882)</f>
        <v/>
      </c>
      <c r="H882" s="136"/>
      <c r="I882" s="137"/>
      <c r="J882" s="138"/>
      <c r="K882" s="124">
        <f>H882*J882</f>
        <v>0</v>
      </c>
      <c r="L882" s="136"/>
      <c r="M882" s="124" t="str">
        <f>IF(ISERROR(L882*F882),"",L882*F882)</f>
        <v/>
      </c>
      <c r="N882" s="136"/>
      <c r="O882" s="124" t="str">
        <f>IF(ISERROR(F882*N882),"",F882*N882)</f>
        <v/>
      </c>
      <c r="P882" s="168" t="str">
        <f>IF(M882="","",SUM(L882,O882))</f>
        <v/>
      </c>
      <c r="Q882" s="146" t="str">
        <f>IF(ISERROR(P882*F882),"",P882*F882)</f>
        <v/>
      </c>
    </row>
    <row r="883" spans="1:17" ht="40.5" customHeight="1" x14ac:dyDescent="0.3">
      <c r="A883" s="160" t="str">
        <f>IF(ISBLANK(見積書内訳!A883),"",見積書内訳!A883)</f>
        <v/>
      </c>
      <c r="B883" s="161" t="str">
        <f>IF(ISBLANK(見積書内訳!B883),"",見積書内訳!B883)</f>
        <v/>
      </c>
      <c r="C883" s="161" t="str">
        <f>IF(ISBLANK(見積書内訳!C883),"",見積書内訳!C883)</f>
        <v/>
      </c>
      <c r="D883" s="162" t="str">
        <f>IF(ISBLANK(見積書内訳!D883),"",見積書内訳!D883)</f>
        <v/>
      </c>
      <c r="E883" s="163" t="str">
        <f>IF(ISBLANK(見積書内訳!E883),"",見積書内訳!E883)</f>
        <v/>
      </c>
      <c r="F883" s="164" t="str">
        <f>IF(ISBLANK(見積書内訳!F883),"",見積書内訳!F883)</f>
        <v/>
      </c>
      <c r="G883" s="124" t="str">
        <f t="shared" ref="G883:G911" si="160">IF(D883="","",D883*F883)</f>
        <v/>
      </c>
      <c r="H883" s="136"/>
      <c r="I883" s="137"/>
      <c r="J883" s="138"/>
      <c r="K883" s="124">
        <f t="shared" ref="K883:K886" si="161">H883*J883</f>
        <v>0</v>
      </c>
      <c r="L883" s="136"/>
      <c r="M883" s="124" t="str">
        <f t="shared" ref="M883:M911" si="162">IF(ISERROR(L883*F883),"",L883*F883)</f>
        <v/>
      </c>
      <c r="N883" s="136"/>
      <c r="O883" s="124" t="str">
        <f t="shared" ref="O883:O911" si="163">IF(ISERROR(F883*N883),"",F883*N883)</f>
        <v/>
      </c>
      <c r="P883" s="168" t="str">
        <f t="shared" ref="P883:P911" si="164">IF(M883="","",SUM(L883,O883))</f>
        <v/>
      </c>
      <c r="Q883" s="146" t="str">
        <f t="shared" ref="Q883:Q911" si="165">IF(ISERROR(P883*F883),"",P883*F883)</f>
        <v/>
      </c>
    </row>
    <row r="884" spans="1:17" ht="40.5" customHeight="1" x14ac:dyDescent="0.3">
      <c r="A884" s="160" t="str">
        <f>IF(ISBLANK(見積書内訳!A884),"",見積書内訳!A884)</f>
        <v/>
      </c>
      <c r="B884" s="161" t="str">
        <f>IF(ISBLANK(見積書内訳!B884),"",見積書内訳!B884)</f>
        <v/>
      </c>
      <c r="C884" s="161" t="str">
        <f>IF(ISBLANK(見積書内訳!C884),"",見積書内訳!C884)</f>
        <v/>
      </c>
      <c r="D884" s="162" t="str">
        <f>IF(ISBLANK(見積書内訳!D884),"",見積書内訳!D884)</f>
        <v/>
      </c>
      <c r="E884" s="163" t="str">
        <f>IF(ISBLANK(見積書内訳!E884),"",見積書内訳!E884)</f>
        <v/>
      </c>
      <c r="F884" s="164" t="str">
        <f>IF(ISBLANK(見積書内訳!F884),"",見積書内訳!F884)</f>
        <v/>
      </c>
      <c r="G884" s="124" t="str">
        <f t="shared" si="160"/>
        <v/>
      </c>
      <c r="H884" s="136"/>
      <c r="I884" s="137"/>
      <c r="J884" s="138"/>
      <c r="K884" s="124">
        <f t="shared" si="161"/>
        <v>0</v>
      </c>
      <c r="L884" s="136"/>
      <c r="M884" s="124" t="str">
        <f t="shared" si="162"/>
        <v/>
      </c>
      <c r="N884" s="136"/>
      <c r="O884" s="124" t="str">
        <f t="shared" si="163"/>
        <v/>
      </c>
      <c r="P884" s="168" t="str">
        <f t="shared" si="164"/>
        <v/>
      </c>
      <c r="Q884" s="146" t="str">
        <f t="shared" si="165"/>
        <v/>
      </c>
    </row>
    <row r="885" spans="1:17" ht="40.5" customHeight="1" x14ac:dyDescent="0.3">
      <c r="A885" s="160" t="str">
        <f>IF(ISBLANK(見積書内訳!A885),"",見積書内訳!A885)</f>
        <v/>
      </c>
      <c r="B885" s="161" t="str">
        <f>IF(ISBLANK(見積書内訳!B885),"",見積書内訳!B885)</f>
        <v/>
      </c>
      <c r="C885" s="161" t="str">
        <f>IF(ISBLANK(見積書内訳!C885),"",見積書内訳!C885)</f>
        <v/>
      </c>
      <c r="D885" s="162" t="str">
        <f>IF(ISBLANK(見積書内訳!D885),"",見積書内訳!D885)</f>
        <v/>
      </c>
      <c r="E885" s="163" t="str">
        <f>IF(ISBLANK(見積書内訳!E885),"",見積書内訳!E885)</f>
        <v/>
      </c>
      <c r="F885" s="164" t="str">
        <f>IF(ISBLANK(見積書内訳!F885),"",見積書内訳!F885)</f>
        <v/>
      </c>
      <c r="G885" s="124" t="str">
        <f t="shared" si="160"/>
        <v/>
      </c>
      <c r="H885" s="136"/>
      <c r="I885" s="137"/>
      <c r="J885" s="138"/>
      <c r="K885" s="124">
        <f t="shared" si="161"/>
        <v>0</v>
      </c>
      <c r="L885" s="136"/>
      <c r="M885" s="124" t="str">
        <f t="shared" si="162"/>
        <v/>
      </c>
      <c r="N885" s="136"/>
      <c r="O885" s="124" t="str">
        <f t="shared" si="163"/>
        <v/>
      </c>
      <c r="P885" s="168" t="str">
        <f t="shared" si="164"/>
        <v/>
      </c>
      <c r="Q885" s="146" t="str">
        <f t="shared" si="165"/>
        <v/>
      </c>
    </row>
    <row r="886" spans="1:17" ht="40.5" customHeight="1" x14ac:dyDescent="0.3">
      <c r="A886" s="160" t="str">
        <f>IF(ISBLANK(見積書内訳!A886),"",見積書内訳!A886)</f>
        <v/>
      </c>
      <c r="B886" s="161" t="str">
        <f>IF(ISBLANK(見積書内訳!B886),"",見積書内訳!B886)</f>
        <v/>
      </c>
      <c r="C886" s="161" t="str">
        <f>IF(ISBLANK(見積書内訳!C886),"",見積書内訳!C886)</f>
        <v/>
      </c>
      <c r="D886" s="162" t="str">
        <f>IF(ISBLANK(見積書内訳!D886),"",見積書内訳!D886)</f>
        <v/>
      </c>
      <c r="E886" s="163" t="str">
        <f>IF(ISBLANK(見積書内訳!E886),"",見積書内訳!E886)</f>
        <v/>
      </c>
      <c r="F886" s="164" t="str">
        <f>IF(ISBLANK(見積書内訳!F886),"",見積書内訳!F886)</f>
        <v/>
      </c>
      <c r="G886" s="124" t="str">
        <f t="shared" si="160"/>
        <v/>
      </c>
      <c r="H886" s="136"/>
      <c r="I886" s="137"/>
      <c r="J886" s="138"/>
      <c r="K886" s="124">
        <f t="shared" si="161"/>
        <v>0</v>
      </c>
      <c r="L886" s="136"/>
      <c r="M886" s="124" t="str">
        <f t="shared" si="162"/>
        <v/>
      </c>
      <c r="N886" s="136"/>
      <c r="O886" s="124" t="str">
        <f t="shared" si="163"/>
        <v/>
      </c>
      <c r="P886" s="168" t="str">
        <f t="shared" si="164"/>
        <v/>
      </c>
      <c r="Q886" s="146" t="str">
        <f t="shared" si="165"/>
        <v/>
      </c>
    </row>
    <row r="887" spans="1:17" ht="40.5" customHeight="1" x14ac:dyDescent="0.3">
      <c r="A887" s="160" t="str">
        <f>IF(ISBLANK(見積書内訳!A887),"",見積書内訳!A887)</f>
        <v/>
      </c>
      <c r="B887" s="161" t="str">
        <f>IF(ISBLANK(見積書内訳!B887),"",見積書内訳!B887)</f>
        <v/>
      </c>
      <c r="C887" s="161" t="str">
        <f>IF(ISBLANK(見積書内訳!C887),"",見積書内訳!C887)</f>
        <v/>
      </c>
      <c r="D887" s="162" t="str">
        <f>IF(ISBLANK(見積書内訳!D887),"",見積書内訳!D887)</f>
        <v/>
      </c>
      <c r="E887" s="163" t="str">
        <f>IF(ISBLANK(見積書内訳!E887),"",見積書内訳!E887)</f>
        <v/>
      </c>
      <c r="F887" s="164" t="str">
        <f>IF(ISBLANK(見積書内訳!F887),"",見積書内訳!F887)</f>
        <v/>
      </c>
      <c r="G887" s="124" t="str">
        <f t="shared" si="160"/>
        <v/>
      </c>
      <c r="H887" s="136"/>
      <c r="I887" s="137"/>
      <c r="J887" s="138"/>
      <c r="K887" s="124">
        <f>H887*J887</f>
        <v>0</v>
      </c>
      <c r="L887" s="136"/>
      <c r="M887" s="124" t="str">
        <f t="shared" si="162"/>
        <v/>
      </c>
      <c r="N887" s="136"/>
      <c r="O887" s="124" t="str">
        <f t="shared" si="163"/>
        <v/>
      </c>
      <c r="P887" s="168" t="str">
        <f t="shared" si="164"/>
        <v/>
      </c>
      <c r="Q887" s="146" t="str">
        <f t="shared" si="165"/>
        <v/>
      </c>
    </row>
    <row r="888" spans="1:17" ht="40.5" customHeight="1" x14ac:dyDescent="0.3">
      <c r="A888" s="160" t="str">
        <f>IF(ISBLANK(見積書内訳!A888),"",見積書内訳!A888)</f>
        <v/>
      </c>
      <c r="B888" s="161" t="str">
        <f>IF(ISBLANK(見積書内訳!B888),"",見積書内訳!B888)</f>
        <v/>
      </c>
      <c r="C888" s="161" t="str">
        <f>IF(ISBLANK(見積書内訳!C888),"",見積書内訳!C888)</f>
        <v/>
      </c>
      <c r="D888" s="162" t="str">
        <f>IF(ISBLANK(見積書内訳!D888),"",見積書内訳!D888)</f>
        <v/>
      </c>
      <c r="E888" s="163" t="str">
        <f>IF(ISBLANK(見積書内訳!E888),"",見積書内訳!E888)</f>
        <v/>
      </c>
      <c r="F888" s="164" t="str">
        <f>IF(ISBLANK(見積書内訳!F888),"",見積書内訳!F888)</f>
        <v/>
      </c>
      <c r="G888" s="124" t="str">
        <f t="shared" si="160"/>
        <v/>
      </c>
      <c r="H888" s="136"/>
      <c r="I888" s="137"/>
      <c r="J888" s="138"/>
      <c r="K888" s="124">
        <f>H888*J888</f>
        <v>0</v>
      </c>
      <c r="L888" s="136"/>
      <c r="M888" s="124" t="str">
        <f t="shared" si="162"/>
        <v/>
      </c>
      <c r="N888" s="136"/>
      <c r="O888" s="124" t="str">
        <f t="shared" si="163"/>
        <v/>
      </c>
      <c r="P888" s="168" t="str">
        <f t="shared" si="164"/>
        <v/>
      </c>
      <c r="Q888" s="146" t="str">
        <f t="shared" si="165"/>
        <v/>
      </c>
    </row>
    <row r="889" spans="1:17" ht="40.5" customHeight="1" x14ac:dyDescent="0.3">
      <c r="A889" s="160" t="str">
        <f>IF(ISBLANK(見積書内訳!A889),"",見積書内訳!A889)</f>
        <v/>
      </c>
      <c r="B889" s="161" t="str">
        <f>IF(ISBLANK(見積書内訳!B889),"",見積書内訳!B889)</f>
        <v/>
      </c>
      <c r="C889" s="161" t="str">
        <f>IF(ISBLANK(見積書内訳!C889),"",見積書内訳!C889)</f>
        <v/>
      </c>
      <c r="D889" s="162" t="str">
        <f>IF(ISBLANK(見積書内訳!D889),"",見積書内訳!D889)</f>
        <v/>
      </c>
      <c r="E889" s="163" t="str">
        <f>IF(ISBLANK(見積書内訳!E889),"",見積書内訳!E889)</f>
        <v/>
      </c>
      <c r="F889" s="164" t="str">
        <f>IF(ISBLANK(見積書内訳!F889),"",見積書内訳!F889)</f>
        <v/>
      </c>
      <c r="G889" s="124" t="str">
        <f t="shared" si="160"/>
        <v/>
      </c>
      <c r="H889" s="136"/>
      <c r="I889" s="137"/>
      <c r="J889" s="138"/>
      <c r="K889" s="124">
        <f t="shared" ref="K889:K911" si="166">H889*J889</f>
        <v>0</v>
      </c>
      <c r="L889" s="136"/>
      <c r="M889" s="124" t="str">
        <f t="shared" si="162"/>
        <v/>
      </c>
      <c r="N889" s="136"/>
      <c r="O889" s="124" t="str">
        <f t="shared" si="163"/>
        <v/>
      </c>
      <c r="P889" s="168" t="str">
        <f t="shared" si="164"/>
        <v/>
      </c>
      <c r="Q889" s="146" t="str">
        <f t="shared" si="165"/>
        <v/>
      </c>
    </row>
    <row r="890" spans="1:17" ht="40.5" customHeight="1" x14ac:dyDescent="0.3">
      <c r="A890" s="160" t="str">
        <f>IF(ISBLANK(見積書内訳!A890),"",見積書内訳!A890)</f>
        <v/>
      </c>
      <c r="B890" s="161" t="str">
        <f>IF(ISBLANK(見積書内訳!B890),"",見積書内訳!B890)</f>
        <v/>
      </c>
      <c r="C890" s="161" t="str">
        <f>IF(ISBLANK(見積書内訳!C890),"",見積書内訳!C890)</f>
        <v/>
      </c>
      <c r="D890" s="162" t="str">
        <f>IF(ISBLANK(見積書内訳!D890),"",見積書内訳!D890)</f>
        <v/>
      </c>
      <c r="E890" s="163" t="str">
        <f>IF(ISBLANK(見積書内訳!E890),"",見積書内訳!E890)</f>
        <v/>
      </c>
      <c r="F890" s="164" t="str">
        <f>IF(ISBLANK(見積書内訳!F890),"",見積書内訳!F890)</f>
        <v/>
      </c>
      <c r="G890" s="124" t="str">
        <f t="shared" si="160"/>
        <v/>
      </c>
      <c r="H890" s="136"/>
      <c r="I890" s="137"/>
      <c r="J890" s="138"/>
      <c r="K890" s="124">
        <f t="shared" si="166"/>
        <v>0</v>
      </c>
      <c r="L890" s="136"/>
      <c r="M890" s="124" t="str">
        <f t="shared" si="162"/>
        <v/>
      </c>
      <c r="N890" s="136"/>
      <c r="O890" s="124" t="str">
        <f t="shared" si="163"/>
        <v/>
      </c>
      <c r="P890" s="168" t="str">
        <f t="shared" si="164"/>
        <v/>
      </c>
      <c r="Q890" s="146" t="str">
        <f t="shared" si="165"/>
        <v/>
      </c>
    </row>
    <row r="891" spans="1:17" ht="40.5" customHeight="1" x14ac:dyDescent="0.3">
      <c r="A891" s="160" t="str">
        <f>IF(ISBLANK(見積書内訳!A891),"",見積書内訳!A891)</f>
        <v/>
      </c>
      <c r="B891" s="161" t="str">
        <f>IF(ISBLANK(見積書内訳!B891),"",見積書内訳!B891)</f>
        <v/>
      </c>
      <c r="C891" s="161" t="str">
        <f>IF(ISBLANK(見積書内訳!C891),"",見積書内訳!C891)</f>
        <v/>
      </c>
      <c r="D891" s="162" t="str">
        <f>IF(ISBLANK(見積書内訳!D891),"",見積書内訳!D891)</f>
        <v/>
      </c>
      <c r="E891" s="163" t="str">
        <f>IF(ISBLANK(見積書内訳!E891),"",見積書内訳!E891)</f>
        <v/>
      </c>
      <c r="F891" s="164" t="str">
        <f>IF(ISBLANK(見積書内訳!F891),"",見積書内訳!F891)</f>
        <v/>
      </c>
      <c r="G891" s="124" t="str">
        <f t="shared" si="160"/>
        <v/>
      </c>
      <c r="H891" s="136"/>
      <c r="I891" s="137"/>
      <c r="J891" s="138"/>
      <c r="K891" s="124">
        <f t="shared" si="166"/>
        <v>0</v>
      </c>
      <c r="L891" s="136"/>
      <c r="M891" s="124" t="str">
        <f t="shared" si="162"/>
        <v/>
      </c>
      <c r="N891" s="136"/>
      <c r="O891" s="124" t="str">
        <f t="shared" si="163"/>
        <v/>
      </c>
      <c r="P891" s="168" t="str">
        <f t="shared" si="164"/>
        <v/>
      </c>
      <c r="Q891" s="146" t="str">
        <f t="shared" si="165"/>
        <v/>
      </c>
    </row>
    <row r="892" spans="1:17" ht="40.5" customHeight="1" x14ac:dyDescent="0.3">
      <c r="A892" s="160" t="str">
        <f>IF(ISBLANK(見積書内訳!A892),"",見積書内訳!A892)</f>
        <v/>
      </c>
      <c r="B892" s="161" t="str">
        <f>IF(ISBLANK(見積書内訳!B892),"",見積書内訳!B892)</f>
        <v/>
      </c>
      <c r="C892" s="161" t="str">
        <f>IF(ISBLANK(見積書内訳!C892),"",見積書内訳!C892)</f>
        <v/>
      </c>
      <c r="D892" s="162" t="str">
        <f>IF(ISBLANK(見積書内訳!D892),"",見積書内訳!D892)</f>
        <v/>
      </c>
      <c r="E892" s="163" t="str">
        <f>IF(ISBLANK(見積書内訳!E892),"",見積書内訳!E892)</f>
        <v/>
      </c>
      <c r="F892" s="164" t="str">
        <f>IF(ISBLANK(見積書内訳!F892),"",見積書内訳!F892)</f>
        <v/>
      </c>
      <c r="G892" s="124" t="str">
        <f t="shared" si="160"/>
        <v/>
      </c>
      <c r="H892" s="136"/>
      <c r="I892" s="137"/>
      <c r="J892" s="138"/>
      <c r="K892" s="124">
        <f t="shared" si="166"/>
        <v>0</v>
      </c>
      <c r="L892" s="136"/>
      <c r="M892" s="124" t="str">
        <f t="shared" si="162"/>
        <v/>
      </c>
      <c r="N892" s="136"/>
      <c r="O892" s="124" t="str">
        <f t="shared" si="163"/>
        <v/>
      </c>
      <c r="P892" s="168" t="str">
        <f t="shared" si="164"/>
        <v/>
      </c>
      <c r="Q892" s="146" t="str">
        <f t="shared" si="165"/>
        <v/>
      </c>
    </row>
    <row r="893" spans="1:17" ht="40.5" customHeight="1" x14ac:dyDescent="0.3">
      <c r="A893" s="160" t="str">
        <f>IF(ISBLANK(見積書内訳!A893),"",見積書内訳!A893)</f>
        <v/>
      </c>
      <c r="B893" s="161" t="str">
        <f>IF(ISBLANK(見積書内訳!B893),"",見積書内訳!B893)</f>
        <v/>
      </c>
      <c r="C893" s="161" t="str">
        <f>IF(ISBLANK(見積書内訳!C893),"",見積書内訳!C893)</f>
        <v/>
      </c>
      <c r="D893" s="162" t="str">
        <f>IF(ISBLANK(見積書内訳!D893),"",見積書内訳!D893)</f>
        <v/>
      </c>
      <c r="E893" s="163" t="str">
        <f>IF(ISBLANK(見積書内訳!E893),"",見積書内訳!E893)</f>
        <v/>
      </c>
      <c r="F893" s="164" t="str">
        <f>IF(ISBLANK(見積書内訳!F893),"",見積書内訳!F893)</f>
        <v/>
      </c>
      <c r="G893" s="124" t="str">
        <f t="shared" si="160"/>
        <v/>
      </c>
      <c r="H893" s="136"/>
      <c r="I893" s="137"/>
      <c r="J893" s="138"/>
      <c r="K893" s="124">
        <f t="shared" si="166"/>
        <v>0</v>
      </c>
      <c r="L893" s="136"/>
      <c r="M893" s="124" t="str">
        <f t="shared" si="162"/>
        <v/>
      </c>
      <c r="N893" s="136"/>
      <c r="O893" s="124" t="str">
        <f t="shared" si="163"/>
        <v/>
      </c>
      <c r="P893" s="168" t="str">
        <f t="shared" si="164"/>
        <v/>
      </c>
      <c r="Q893" s="146" t="str">
        <f t="shared" si="165"/>
        <v/>
      </c>
    </row>
    <row r="894" spans="1:17" ht="40.5" customHeight="1" x14ac:dyDescent="0.3">
      <c r="A894" s="160" t="str">
        <f>IF(ISBLANK(見積書内訳!A894),"",見積書内訳!A894)</f>
        <v/>
      </c>
      <c r="B894" s="161" t="str">
        <f>IF(ISBLANK(見積書内訳!B894),"",見積書内訳!B894)</f>
        <v/>
      </c>
      <c r="C894" s="161" t="str">
        <f>IF(ISBLANK(見積書内訳!C894),"",見積書内訳!C894)</f>
        <v/>
      </c>
      <c r="D894" s="162" t="str">
        <f>IF(ISBLANK(見積書内訳!D894),"",見積書内訳!D894)</f>
        <v/>
      </c>
      <c r="E894" s="163" t="str">
        <f>IF(ISBLANK(見積書内訳!E894),"",見積書内訳!E894)</f>
        <v/>
      </c>
      <c r="F894" s="164" t="str">
        <f>IF(ISBLANK(見積書内訳!F894),"",見積書内訳!F894)</f>
        <v/>
      </c>
      <c r="G894" s="124" t="str">
        <f t="shared" si="160"/>
        <v/>
      </c>
      <c r="H894" s="136"/>
      <c r="I894" s="137"/>
      <c r="J894" s="138"/>
      <c r="K894" s="124">
        <f t="shared" si="166"/>
        <v>0</v>
      </c>
      <c r="L894" s="136"/>
      <c r="M894" s="124" t="str">
        <f t="shared" si="162"/>
        <v/>
      </c>
      <c r="N894" s="136"/>
      <c r="O894" s="124" t="str">
        <f t="shared" si="163"/>
        <v/>
      </c>
      <c r="P894" s="168" t="str">
        <f t="shared" si="164"/>
        <v/>
      </c>
      <c r="Q894" s="146" t="str">
        <f t="shared" si="165"/>
        <v/>
      </c>
    </row>
    <row r="895" spans="1:17" ht="40.5" customHeight="1" x14ac:dyDescent="0.3">
      <c r="A895" s="160" t="str">
        <f>IF(ISBLANK(見積書内訳!A895),"",見積書内訳!A895)</f>
        <v/>
      </c>
      <c r="B895" s="161" t="str">
        <f>IF(ISBLANK(見積書内訳!B895),"",見積書内訳!B895)</f>
        <v/>
      </c>
      <c r="C895" s="161" t="str">
        <f>IF(ISBLANK(見積書内訳!C895),"",見積書内訳!C895)</f>
        <v/>
      </c>
      <c r="D895" s="162" t="str">
        <f>IF(ISBLANK(見積書内訳!D895),"",見積書内訳!D895)</f>
        <v/>
      </c>
      <c r="E895" s="163" t="str">
        <f>IF(ISBLANK(見積書内訳!E895),"",見積書内訳!E895)</f>
        <v/>
      </c>
      <c r="F895" s="164" t="str">
        <f>IF(ISBLANK(見積書内訳!F895),"",見積書内訳!F895)</f>
        <v/>
      </c>
      <c r="G895" s="124" t="str">
        <f t="shared" si="160"/>
        <v/>
      </c>
      <c r="H895" s="136"/>
      <c r="I895" s="140"/>
      <c r="J895" s="138"/>
      <c r="K895" s="124">
        <f t="shared" si="166"/>
        <v>0</v>
      </c>
      <c r="L895" s="136"/>
      <c r="M895" s="124" t="str">
        <f t="shared" si="162"/>
        <v/>
      </c>
      <c r="N895" s="136"/>
      <c r="O895" s="124" t="str">
        <f t="shared" si="163"/>
        <v/>
      </c>
      <c r="P895" s="168" t="str">
        <f t="shared" si="164"/>
        <v/>
      </c>
      <c r="Q895" s="146" t="str">
        <f t="shared" si="165"/>
        <v/>
      </c>
    </row>
    <row r="896" spans="1:17" ht="40.5" customHeight="1" x14ac:dyDescent="0.3">
      <c r="A896" s="160" t="str">
        <f>IF(ISBLANK(見積書内訳!A896),"",見積書内訳!A896)</f>
        <v/>
      </c>
      <c r="B896" s="161" t="str">
        <f>IF(ISBLANK(見積書内訳!B896),"",見積書内訳!B896)</f>
        <v/>
      </c>
      <c r="C896" s="161" t="str">
        <f>IF(ISBLANK(見積書内訳!C896),"",見積書内訳!C896)</f>
        <v/>
      </c>
      <c r="D896" s="162" t="str">
        <f>IF(ISBLANK(見積書内訳!D896),"",見積書内訳!D896)</f>
        <v/>
      </c>
      <c r="E896" s="163" t="str">
        <f>IF(ISBLANK(見積書内訳!E896),"",見積書内訳!E896)</f>
        <v/>
      </c>
      <c r="F896" s="164" t="str">
        <f>IF(ISBLANK(見積書内訳!F896),"",見積書内訳!F896)</f>
        <v/>
      </c>
      <c r="G896" s="124" t="str">
        <f t="shared" si="160"/>
        <v/>
      </c>
      <c r="H896" s="136"/>
      <c r="I896" s="137"/>
      <c r="J896" s="138"/>
      <c r="K896" s="124">
        <f t="shared" si="166"/>
        <v>0</v>
      </c>
      <c r="L896" s="136"/>
      <c r="M896" s="124" t="str">
        <f t="shared" si="162"/>
        <v/>
      </c>
      <c r="N896" s="136"/>
      <c r="O896" s="124" t="str">
        <f t="shared" si="163"/>
        <v/>
      </c>
      <c r="P896" s="168" t="str">
        <f t="shared" si="164"/>
        <v/>
      </c>
      <c r="Q896" s="146" t="str">
        <f t="shared" si="165"/>
        <v/>
      </c>
    </row>
    <row r="897" spans="1:17" ht="40.5" customHeight="1" x14ac:dyDescent="0.3">
      <c r="A897" s="160" t="str">
        <f>IF(ISBLANK(見積書内訳!A897),"",見積書内訳!A897)</f>
        <v/>
      </c>
      <c r="B897" s="161" t="str">
        <f>IF(ISBLANK(見積書内訳!B897),"",見積書内訳!B897)</f>
        <v/>
      </c>
      <c r="C897" s="161" t="str">
        <f>IF(ISBLANK(見積書内訳!C897),"",見積書内訳!C897)</f>
        <v/>
      </c>
      <c r="D897" s="162" t="str">
        <f>IF(ISBLANK(見積書内訳!D897),"",見積書内訳!D897)</f>
        <v/>
      </c>
      <c r="E897" s="163" t="str">
        <f>IF(ISBLANK(見積書内訳!E897),"",見積書内訳!E897)</f>
        <v/>
      </c>
      <c r="F897" s="164" t="str">
        <f>IF(ISBLANK(見積書内訳!F897),"",見積書内訳!F897)</f>
        <v/>
      </c>
      <c r="G897" s="124" t="str">
        <f t="shared" si="160"/>
        <v/>
      </c>
      <c r="H897" s="136"/>
      <c r="I897" s="137"/>
      <c r="J897" s="138"/>
      <c r="K897" s="124">
        <f t="shared" si="166"/>
        <v>0</v>
      </c>
      <c r="L897" s="136"/>
      <c r="M897" s="124" t="str">
        <f t="shared" si="162"/>
        <v/>
      </c>
      <c r="N897" s="136"/>
      <c r="O897" s="124" t="str">
        <f t="shared" si="163"/>
        <v/>
      </c>
      <c r="P897" s="168" t="str">
        <f t="shared" si="164"/>
        <v/>
      </c>
      <c r="Q897" s="146" t="str">
        <f t="shared" si="165"/>
        <v/>
      </c>
    </row>
    <row r="898" spans="1:17" ht="40.5" customHeight="1" x14ac:dyDescent="0.3">
      <c r="A898" s="160" t="str">
        <f>IF(ISBLANK(見積書内訳!A898),"",見積書内訳!A898)</f>
        <v/>
      </c>
      <c r="B898" s="161" t="str">
        <f>IF(ISBLANK(見積書内訳!B898),"",見積書内訳!B898)</f>
        <v/>
      </c>
      <c r="C898" s="161" t="str">
        <f>IF(ISBLANK(見積書内訳!C898),"",見積書内訳!C898)</f>
        <v/>
      </c>
      <c r="D898" s="162" t="str">
        <f>IF(ISBLANK(見積書内訳!D898),"",見積書内訳!D898)</f>
        <v/>
      </c>
      <c r="E898" s="163" t="str">
        <f>IF(ISBLANK(見積書内訳!E898),"",見積書内訳!E898)</f>
        <v/>
      </c>
      <c r="F898" s="164" t="str">
        <f>IF(ISBLANK(見積書内訳!F898),"",見積書内訳!F898)</f>
        <v/>
      </c>
      <c r="G898" s="124" t="str">
        <f t="shared" si="160"/>
        <v/>
      </c>
      <c r="H898" s="136"/>
      <c r="I898" s="140"/>
      <c r="J898" s="138"/>
      <c r="K898" s="124">
        <f t="shared" si="166"/>
        <v>0</v>
      </c>
      <c r="L898" s="136"/>
      <c r="M898" s="124" t="str">
        <f t="shared" si="162"/>
        <v/>
      </c>
      <c r="N898" s="136"/>
      <c r="O898" s="124" t="str">
        <f t="shared" si="163"/>
        <v/>
      </c>
      <c r="P898" s="168" t="str">
        <f t="shared" si="164"/>
        <v/>
      </c>
      <c r="Q898" s="146" t="str">
        <f t="shared" si="165"/>
        <v/>
      </c>
    </row>
    <row r="899" spans="1:17" ht="40.5" customHeight="1" x14ac:dyDescent="0.3">
      <c r="A899" s="160" t="str">
        <f>IF(ISBLANK(見積書内訳!A899),"",見積書内訳!A899)</f>
        <v/>
      </c>
      <c r="B899" s="161" t="str">
        <f>IF(ISBLANK(見積書内訳!B899),"",見積書内訳!B899)</f>
        <v/>
      </c>
      <c r="C899" s="161" t="str">
        <f>IF(ISBLANK(見積書内訳!C899),"",見積書内訳!C899)</f>
        <v/>
      </c>
      <c r="D899" s="162" t="str">
        <f>IF(ISBLANK(見積書内訳!D899),"",見積書内訳!D899)</f>
        <v/>
      </c>
      <c r="E899" s="163" t="str">
        <f>IF(ISBLANK(見積書内訳!E899),"",見積書内訳!E899)</f>
        <v/>
      </c>
      <c r="F899" s="164" t="str">
        <f>IF(ISBLANK(見積書内訳!F899),"",見積書内訳!F899)</f>
        <v/>
      </c>
      <c r="G899" s="124" t="str">
        <f t="shared" si="160"/>
        <v/>
      </c>
      <c r="H899" s="136"/>
      <c r="I899" s="140"/>
      <c r="J899" s="138"/>
      <c r="K899" s="124">
        <f t="shared" si="166"/>
        <v>0</v>
      </c>
      <c r="L899" s="136"/>
      <c r="M899" s="124" t="str">
        <f t="shared" si="162"/>
        <v/>
      </c>
      <c r="N899" s="136"/>
      <c r="O899" s="124" t="str">
        <f t="shared" si="163"/>
        <v/>
      </c>
      <c r="P899" s="168" t="str">
        <f t="shared" si="164"/>
        <v/>
      </c>
      <c r="Q899" s="146" t="str">
        <f t="shared" si="165"/>
        <v/>
      </c>
    </row>
    <row r="900" spans="1:17" ht="40.5" customHeight="1" x14ac:dyDescent="0.3">
      <c r="A900" s="160" t="str">
        <f>IF(ISBLANK(見積書内訳!A900),"",見積書内訳!A900)</f>
        <v/>
      </c>
      <c r="B900" s="161" t="str">
        <f>IF(ISBLANK(見積書内訳!B900),"",見積書内訳!B900)</f>
        <v/>
      </c>
      <c r="C900" s="161" t="str">
        <f>IF(ISBLANK(見積書内訳!C900),"",見積書内訳!C900)</f>
        <v/>
      </c>
      <c r="D900" s="162" t="str">
        <f>IF(ISBLANK(見積書内訳!D900),"",見積書内訳!D900)</f>
        <v/>
      </c>
      <c r="E900" s="163" t="str">
        <f>IF(ISBLANK(見積書内訳!E900),"",見積書内訳!E900)</f>
        <v/>
      </c>
      <c r="F900" s="164" t="str">
        <f>IF(ISBLANK(見積書内訳!F900),"",見積書内訳!F900)</f>
        <v/>
      </c>
      <c r="G900" s="124" t="str">
        <f t="shared" si="160"/>
        <v/>
      </c>
      <c r="H900" s="136"/>
      <c r="I900" s="140"/>
      <c r="J900" s="138"/>
      <c r="K900" s="124">
        <f t="shared" si="166"/>
        <v>0</v>
      </c>
      <c r="L900" s="136"/>
      <c r="M900" s="124" t="str">
        <f t="shared" si="162"/>
        <v/>
      </c>
      <c r="N900" s="136"/>
      <c r="O900" s="124" t="str">
        <f t="shared" si="163"/>
        <v/>
      </c>
      <c r="P900" s="168" t="str">
        <f t="shared" si="164"/>
        <v/>
      </c>
      <c r="Q900" s="146" t="str">
        <f t="shared" si="165"/>
        <v/>
      </c>
    </row>
    <row r="901" spans="1:17" ht="40.5" customHeight="1" x14ac:dyDescent="0.3">
      <c r="A901" s="160" t="str">
        <f>IF(ISBLANK(見積書内訳!A901),"",見積書内訳!A901)</f>
        <v/>
      </c>
      <c r="B901" s="161" t="str">
        <f>IF(ISBLANK(見積書内訳!B901),"",見積書内訳!B901)</f>
        <v/>
      </c>
      <c r="C901" s="161" t="str">
        <f>IF(ISBLANK(見積書内訳!C901),"",見積書内訳!C901)</f>
        <v/>
      </c>
      <c r="D901" s="162" t="str">
        <f>IF(ISBLANK(見積書内訳!D901),"",見積書内訳!D901)</f>
        <v/>
      </c>
      <c r="E901" s="163" t="str">
        <f>IF(ISBLANK(見積書内訳!E901),"",見積書内訳!E901)</f>
        <v/>
      </c>
      <c r="F901" s="164" t="str">
        <f>IF(ISBLANK(見積書内訳!F901),"",見積書内訳!F901)</f>
        <v/>
      </c>
      <c r="G901" s="124" t="str">
        <f t="shared" si="160"/>
        <v/>
      </c>
      <c r="H901" s="136"/>
      <c r="I901" s="140"/>
      <c r="J901" s="138"/>
      <c r="K901" s="124">
        <f t="shared" si="166"/>
        <v>0</v>
      </c>
      <c r="L901" s="136"/>
      <c r="M901" s="124" t="str">
        <f t="shared" si="162"/>
        <v/>
      </c>
      <c r="N901" s="136"/>
      <c r="O901" s="124" t="str">
        <f t="shared" si="163"/>
        <v/>
      </c>
      <c r="P901" s="168" t="str">
        <f t="shared" si="164"/>
        <v/>
      </c>
      <c r="Q901" s="146" t="str">
        <f t="shared" si="165"/>
        <v/>
      </c>
    </row>
    <row r="902" spans="1:17" ht="40.5" customHeight="1" x14ac:dyDescent="0.3">
      <c r="A902" s="160" t="str">
        <f>IF(ISBLANK(見積書内訳!A902),"",見積書内訳!A902)</f>
        <v/>
      </c>
      <c r="B902" s="161" t="str">
        <f>IF(ISBLANK(見積書内訳!B902),"",見積書内訳!B902)</f>
        <v/>
      </c>
      <c r="C902" s="161" t="str">
        <f>IF(ISBLANK(見積書内訳!C902),"",見積書内訳!C902)</f>
        <v/>
      </c>
      <c r="D902" s="162" t="str">
        <f>IF(ISBLANK(見積書内訳!D902),"",見積書内訳!D902)</f>
        <v/>
      </c>
      <c r="E902" s="163" t="str">
        <f>IF(ISBLANK(見積書内訳!E902),"",見積書内訳!E902)</f>
        <v/>
      </c>
      <c r="F902" s="164" t="str">
        <f>IF(ISBLANK(見積書内訳!F902),"",見積書内訳!F902)</f>
        <v/>
      </c>
      <c r="G902" s="124" t="str">
        <f t="shared" si="160"/>
        <v/>
      </c>
      <c r="H902" s="136"/>
      <c r="I902" s="140"/>
      <c r="J902" s="138"/>
      <c r="K902" s="124">
        <f t="shared" si="166"/>
        <v>0</v>
      </c>
      <c r="L902" s="136"/>
      <c r="M902" s="124" t="str">
        <f t="shared" si="162"/>
        <v/>
      </c>
      <c r="N902" s="136"/>
      <c r="O902" s="124" t="str">
        <f t="shared" si="163"/>
        <v/>
      </c>
      <c r="P902" s="168" t="str">
        <f t="shared" si="164"/>
        <v/>
      </c>
      <c r="Q902" s="146" t="str">
        <f t="shared" si="165"/>
        <v/>
      </c>
    </row>
    <row r="903" spans="1:17" ht="40.5" customHeight="1" x14ac:dyDescent="0.3">
      <c r="A903" s="160" t="str">
        <f>IF(ISBLANK(見積書内訳!A903),"",見積書内訳!A903)</f>
        <v/>
      </c>
      <c r="B903" s="161" t="str">
        <f>IF(ISBLANK(見積書内訳!B903),"",見積書内訳!B903)</f>
        <v/>
      </c>
      <c r="C903" s="161" t="str">
        <f>IF(ISBLANK(見積書内訳!C903),"",見積書内訳!C903)</f>
        <v/>
      </c>
      <c r="D903" s="162" t="str">
        <f>IF(ISBLANK(見積書内訳!D903),"",見積書内訳!D903)</f>
        <v/>
      </c>
      <c r="E903" s="163" t="str">
        <f>IF(ISBLANK(見積書内訳!E903),"",見積書内訳!E903)</f>
        <v/>
      </c>
      <c r="F903" s="164" t="str">
        <f>IF(ISBLANK(見積書内訳!F903),"",見積書内訳!F903)</f>
        <v/>
      </c>
      <c r="G903" s="124" t="str">
        <f t="shared" si="160"/>
        <v/>
      </c>
      <c r="H903" s="136"/>
      <c r="I903" s="140"/>
      <c r="J903" s="138"/>
      <c r="K903" s="124">
        <f t="shared" si="166"/>
        <v>0</v>
      </c>
      <c r="L903" s="136"/>
      <c r="M903" s="124" t="str">
        <f t="shared" si="162"/>
        <v/>
      </c>
      <c r="N903" s="136"/>
      <c r="O903" s="124" t="str">
        <f t="shared" si="163"/>
        <v/>
      </c>
      <c r="P903" s="168" t="str">
        <f t="shared" si="164"/>
        <v/>
      </c>
      <c r="Q903" s="146" t="str">
        <f t="shared" si="165"/>
        <v/>
      </c>
    </row>
    <row r="904" spans="1:17" ht="40.5" customHeight="1" x14ac:dyDescent="0.3">
      <c r="A904" s="160" t="str">
        <f>IF(ISBLANK(見積書内訳!A904),"",見積書内訳!A904)</f>
        <v/>
      </c>
      <c r="B904" s="161" t="str">
        <f>IF(ISBLANK(見積書内訳!B904),"",見積書内訳!B904)</f>
        <v/>
      </c>
      <c r="C904" s="161" t="str">
        <f>IF(ISBLANK(見積書内訳!C904),"",見積書内訳!C904)</f>
        <v/>
      </c>
      <c r="D904" s="162" t="str">
        <f>IF(ISBLANK(見積書内訳!D904),"",見積書内訳!D904)</f>
        <v/>
      </c>
      <c r="E904" s="163" t="str">
        <f>IF(ISBLANK(見積書内訳!E904),"",見積書内訳!E904)</f>
        <v/>
      </c>
      <c r="F904" s="164" t="str">
        <f>IF(ISBLANK(見積書内訳!F904),"",見積書内訳!F904)</f>
        <v/>
      </c>
      <c r="G904" s="124" t="str">
        <f t="shared" si="160"/>
        <v/>
      </c>
      <c r="H904" s="136"/>
      <c r="I904" s="140"/>
      <c r="J904" s="138"/>
      <c r="K904" s="124">
        <f t="shared" si="166"/>
        <v>0</v>
      </c>
      <c r="L904" s="136"/>
      <c r="M904" s="124" t="str">
        <f t="shared" si="162"/>
        <v/>
      </c>
      <c r="N904" s="136"/>
      <c r="O904" s="124" t="str">
        <f t="shared" si="163"/>
        <v/>
      </c>
      <c r="P904" s="168" t="str">
        <f t="shared" si="164"/>
        <v/>
      </c>
      <c r="Q904" s="146" t="str">
        <f t="shared" si="165"/>
        <v/>
      </c>
    </row>
    <row r="905" spans="1:17" ht="40.5" customHeight="1" x14ac:dyDescent="0.3">
      <c r="A905" s="160" t="str">
        <f>IF(ISBLANK(見積書内訳!A905),"",見積書内訳!A905)</f>
        <v/>
      </c>
      <c r="B905" s="161" t="str">
        <f>IF(ISBLANK(見積書内訳!B905),"",見積書内訳!B905)</f>
        <v/>
      </c>
      <c r="C905" s="161" t="str">
        <f>IF(ISBLANK(見積書内訳!C905),"",見積書内訳!C905)</f>
        <v/>
      </c>
      <c r="D905" s="162" t="str">
        <f>IF(ISBLANK(見積書内訳!D905),"",見積書内訳!D905)</f>
        <v/>
      </c>
      <c r="E905" s="163" t="str">
        <f>IF(ISBLANK(見積書内訳!E905),"",見積書内訳!E905)</f>
        <v/>
      </c>
      <c r="F905" s="164" t="str">
        <f>IF(ISBLANK(見積書内訳!F905),"",見積書内訳!F905)</f>
        <v/>
      </c>
      <c r="G905" s="124" t="str">
        <f t="shared" si="160"/>
        <v/>
      </c>
      <c r="H905" s="136"/>
      <c r="I905" s="140"/>
      <c r="J905" s="138"/>
      <c r="K905" s="124">
        <f t="shared" si="166"/>
        <v>0</v>
      </c>
      <c r="L905" s="136"/>
      <c r="M905" s="124" t="str">
        <f t="shared" si="162"/>
        <v/>
      </c>
      <c r="N905" s="136"/>
      <c r="O905" s="124" t="str">
        <f t="shared" si="163"/>
        <v/>
      </c>
      <c r="P905" s="168" t="str">
        <f t="shared" si="164"/>
        <v/>
      </c>
      <c r="Q905" s="146" t="str">
        <f t="shared" si="165"/>
        <v/>
      </c>
    </row>
    <row r="906" spans="1:17" ht="40.5" customHeight="1" x14ac:dyDescent="0.3">
      <c r="A906" s="160" t="str">
        <f>IF(ISBLANK(見積書内訳!A906),"",見積書内訳!A906)</f>
        <v/>
      </c>
      <c r="B906" s="161" t="str">
        <f>IF(ISBLANK(見積書内訳!B906),"",見積書内訳!B906)</f>
        <v/>
      </c>
      <c r="C906" s="161" t="str">
        <f>IF(ISBLANK(見積書内訳!C906),"",見積書内訳!C906)</f>
        <v/>
      </c>
      <c r="D906" s="162" t="str">
        <f>IF(ISBLANK(見積書内訳!D906),"",見積書内訳!D906)</f>
        <v/>
      </c>
      <c r="E906" s="163" t="str">
        <f>IF(ISBLANK(見積書内訳!E906),"",見積書内訳!E906)</f>
        <v/>
      </c>
      <c r="F906" s="164" t="str">
        <f>IF(ISBLANK(見積書内訳!F906),"",見積書内訳!F906)</f>
        <v/>
      </c>
      <c r="G906" s="124" t="str">
        <f t="shared" si="160"/>
        <v/>
      </c>
      <c r="H906" s="136"/>
      <c r="I906" s="140"/>
      <c r="J906" s="138"/>
      <c r="K906" s="124">
        <f t="shared" si="166"/>
        <v>0</v>
      </c>
      <c r="L906" s="136"/>
      <c r="M906" s="124" t="str">
        <f t="shared" si="162"/>
        <v/>
      </c>
      <c r="N906" s="136"/>
      <c r="O906" s="124" t="str">
        <f t="shared" si="163"/>
        <v/>
      </c>
      <c r="P906" s="168" t="str">
        <f t="shared" si="164"/>
        <v/>
      </c>
      <c r="Q906" s="146" t="str">
        <f t="shared" si="165"/>
        <v/>
      </c>
    </row>
    <row r="907" spans="1:17" ht="40.5" customHeight="1" x14ac:dyDescent="0.3">
      <c r="A907" s="160" t="str">
        <f>IF(ISBLANK(見積書内訳!A907),"",見積書内訳!A907)</f>
        <v/>
      </c>
      <c r="B907" s="161" t="str">
        <f>IF(ISBLANK(見積書内訳!B907),"",見積書内訳!B907)</f>
        <v/>
      </c>
      <c r="C907" s="161" t="str">
        <f>IF(ISBLANK(見積書内訳!C907),"",見積書内訳!C907)</f>
        <v/>
      </c>
      <c r="D907" s="162" t="str">
        <f>IF(ISBLANK(見積書内訳!D907),"",見積書内訳!D907)</f>
        <v/>
      </c>
      <c r="E907" s="163" t="str">
        <f>IF(ISBLANK(見積書内訳!E907),"",見積書内訳!E907)</f>
        <v/>
      </c>
      <c r="F907" s="164" t="str">
        <f>IF(ISBLANK(見積書内訳!F907),"",見積書内訳!F907)</f>
        <v/>
      </c>
      <c r="G907" s="124" t="str">
        <f t="shared" si="160"/>
        <v/>
      </c>
      <c r="H907" s="136"/>
      <c r="I907" s="140"/>
      <c r="J907" s="138"/>
      <c r="K907" s="124">
        <f t="shared" si="166"/>
        <v>0</v>
      </c>
      <c r="L907" s="136"/>
      <c r="M907" s="124" t="str">
        <f t="shared" si="162"/>
        <v/>
      </c>
      <c r="N907" s="136"/>
      <c r="O907" s="124" t="str">
        <f t="shared" si="163"/>
        <v/>
      </c>
      <c r="P907" s="168" t="str">
        <f t="shared" si="164"/>
        <v/>
      </c>
      <c r="Q907" s="146" t="str">
        <f t="shared" si="165"/>
        <v/>
      </c>
    </row>
    <row r="908" spans="1:17" ht="40.5" customHeight="1" x14ac:dyDescent="0.3">
      <c r="A908" s="160" t="str">
        <f>IF(ISBLANK(見積書内訳!A908),"",見積書内訳!A908)</f>
        <v/>
      </c>
      <c r="B908" s="161" t="str">
        <f>IF(ISBLANK(見積書内訳!B908),"",見積書内訳!B908)</f>
        <v/>
      </c>
      <c r="C908" s="161" t="str">
        <f>IF(ISBLANK(見積書内訳!C908),"",見積書内訳!C908)</f>
        <v/>
      </c>
      <c r="D908" s="162" t="str">
        <f>IF(ISBLANK(見積書内訳!D908),"",見積書内訳!D908)</f>
        <v/>
      </c>
      <c r="E908" s="163" t="str">
        <f>IF(ISBLANK(見積書内訳!E908),"",見積書内訳!E908)</f>
        <v/>
      </c>
      <c r="F908" s="164" t="str">
        <f>IF(ISBLANK(見積書内訳!F908),"",見積書内訳!F908)</f>
        <v/>
      </c>
      <c r="G908" s="124" t="str">
        <f t="shared" si="160"/>
        <v/>
      </c>
      <c r="H908" s="136"/>
      <c r="I908" s="140"/>
      <c r="J908" s="138"/>
      <c r="K908" s="124">
        <f t="shared" si="166"/>
        <v>0</v>
      </c>
      <c r="L908" s="136"/>
      <c r="M908" s="124" t="str">
        <f t="shared" si="162"/>
        <v/>
      </c>
      <c r="N908" s="136"/>
      <c r="O908" s="124" t="str">
        <f t="shared" si="163"/>
        <v/>
      </c>
      <c r="P908" s="168" t="str">
        <f t="shared" si="164"/>
        <v/>
      </c>
      <c r="Q908" s="146" t="str">
        <f t="shared" si="165"/>
        <v/>
      </c>
    </row>
    <row r="909" spans="1:17" ht="40.5" customHeight="1" x14ac:dyDescent="0.3">
      <c r="A909" s="160" t="str">
        <f>IF(ISBLANK(見積書内訳!A909),"",見積書内訳!A909)</f>
        <v/>
      </c>
      <c r="B909" s="161" t="str">
        <f>IF(ISBLANK(見積書内訳!B909),"",見積書内訳!B909)</f>
        <v/>
      </c>
      <c r="C909" s="161" t="str">
        <f>IF(ISBLANK(見積書内訳!C909),"",見積書内訳!C909)</f>
        <v/>
      </c>
      <c r="D909" s="162" t="str">
        <f>IF(ISBLANK(見積書内訳!D909),"",見積書内訳!D909)</f>
        <v/>
      </c>
      <c r="E909" s="163" t="str">
        <f>IF(ISBLANK(見積書内訳!E909),"",見積書内訳!E909)</f>
        <v/>
      </c>
      <c r="F909" s="164" t="str">
        <f>IF(ISBLANK(見積書内訳!F909),"",見積書内訳!F909)</f>
        <v/>
      </c>
      <c r="G909" s="124" t="str">
        <f t="shared" si="160"/>
        <v/>
      </c>
      <c r="H909" s="136"/>
      <c r="I909" s="140"/>
      <c r="J909" s="138"/>
      <c r="K909" s="124">
        <f t="shared" si="166"/>
        <v>0</v>
      </c>
      <c r="L909" s="136"/>
      <c r="M909" s="124" t="str">
        <f t="shared" si="162"/>
        <v/>
      </c>
      <c r="N909" s="136"/>
      <c r="O909" s="124" t="str">
        <f t="shared" si="163"/>
        <v/>
      </c>
      <c r="P909" s="168" t="str">
        <f t="shared" si="164"/>
        <v/>
      </c>
      <c r="Q909" s="146" t="str">
        <f t="shared" si="165"/>
        <v/>
      </c>
    </row>
    <row r="910" spans="1:17" ht="40.5" customHeight="1" x14ac:dyDescent="0.3">
      <c r="A910" s="160" t="str">
        <f>IF(ISBLANK(見積書内訳!A910),"",見積書内訳!A910)</f>
        <v/>
      </c>
      <c r="B910" s="161" t="str">
        <f>IF(ISBLANK(見積書内訳!B910),"",見積書内訳!B910)</f>
        <v/>
      </c>
      <c r="C910" s="161" t="str">
        <f>IF(ISBLANK(見積書内訳!C910),"",見積書内訳!C910)</f>
        <v/>
      </c>
      <c r="D910" s="162" t="str">
        <f>IF(ISBLANK(見積書内訳!D910),"",見積書内訳!D910)</f>
        <v/>
      </c>
      <c r="E910" s="163" t="str">
        <f>IF(ISBLANK(見積書内訳!E910),"",見積書内訳!E910)</f>
        <v/>
      </c>
      <c r="F910" s="164" t="str">
        <f>IF(ISBLANK(見積書内訳!F910),"",見積書内訳!F910)</f>
        <v/>
      </c>
      <c r="G910" s="124" t="str">
        <f t="shared" si="160"/>
        <v/>
      </c>
      <c r="H910" s="136"/>
      <c r="I910" s="140"/>
      <c r="J910" s="138"/>
      <c r="K910" s="124">
        <f t="shared" si="166"/>
        <v>0</v>
      </c>
      <c r="L910" s="136"/>
      <c r="M910" s="124" t="str">
        <f t="shared" si="162"/>
        <v/>
      </c>
      <c r="N910" s="136"/>
      <c r="O910" s="124" t="str">
        <f t="shared" si="163"/>
        <v/>
      </c>
      <c r="P910" s="168" t="str">
        <f t="shared" si="164"/>
        <v/>
      </c>
      <c r="Q910" s="146" t="str">
        <f t="shared" si="165"/>
        <v/>
      </c>
    </row>
    <row r="911" spans="1:17" ht="40.5" customHeight="1" x14ac:dyDescent="0.3">
      <c r="A911" s="160" t="str">
        <f>IF(ISBLANK(見積書内訳!A911),"",見積書内訳!A911)</f>
        <v/>
      </c>
      <c r="B911" s="161" t="str">
        <f>IF(ISBLANK(見積書内訳!B911),"",見積書内訳!B911)</f>
        <v/>
      </c>
      <c r="C911" s="161" t="str">
        <f>IF(ISBLANK(見積書内訳!C911),"",見積書内訳!C911)</f>
        <v/>
      </c>
      <c r="D911" s="162" t="str">
        <f>IF(ISBLANK(見積書内訳!D911),"",見積書内訳!D911)</f>
        <v/>
      </c>
      <c r="E911" s="163" t="str">
        <f>IF(ISBLANK(見積書内訳!E911),"",見積書内訳!E911)</f>
        <v/>
      </c>
      <c r="F911" s="164" t="str">
        <f>IF(ISBLANK(見積書内訳!F911),"",見積書内訳!F911)</f>
        <v/>
      </c>
      <c r="G911" s="124" t="str">
        <f t="shared" si="160"/>
        <v/>
      </c>
      <c r="H911" s="136"/>
      <c r="I911" s="140"/>
      <c r="J911" s="138"/>
      <c r="K911" s="124">
        <f t="shared" si="166"/>
        <v>0</v>
      </c>
      <c r="L911" s="136"/>
      <c r="M911" s="124" t="str">
        <f t="shared" si="162"/>
        <v/>
      </c>
      <c r="N911" s="136"/>
      <c r="O911" s="124" t="str">
        <f t="shared" si="163"/>
        <v/>
      </c>
      <c r="P911" s="168" t="str">
        <f t="shared" si="164"/>
        <v/>
      </c>
      <c r="Q911" s="146" t="str">
        <f t="shared" si="165"/>
        <v/>
      </c>
    </row>
    <row r="912" spans="1:17" ht="40.5" customHeight="1" x14ac:dyDescent="0.25">
      <c r="A912" s="123"/>
      <c r="B912" s="153" t="str">
        <f>IF(見積書内訳!B912="","",見積書内訳!B912)</f>
        <v>計</v>
      </c>
      <c r="C912" s="154"/>
      <c r="D912" s="155"/>
      <c r="E912" s="159"/>
      <c r="F912" s="155"/>
      <c r="G912" s="152">
        <f>SUM(G882:G911)</f>
        <v>0</v>
      </c>
      <c r="H912" s="156"/>
      <c r="I912" s="159"/>
      <c r="J912" s="156"/>
      <c r="K912" s="152">
        <f>SUM(K882:K911)</f>
        <v>0</v>
      </c>
      <c r="L912" s="156"/>
      <c r="M912" s="152">
        <f>SUM(M882:M911)</f>
        <v>0</v>
      </c>
      <c r="N912" s="157"/>
      <c r="O912" s="152">
        <f>SUM(O882:O911)</f>
        <v>0</v>
      </c>
      <c r="P912" s="157"/>
      <c r="Q912" s="152">
        <f>SUM(Q882:Q911)</f>
        <v>0</v>
      </c>
    </row>
    <row r="913" spans="1:17" ht="16.5" customHeight="1" x14ac:dyDescent="0.3">
      <c r="A913" s="110"/>
      <c r="B913" s="110"/>
      <c r="C913" s="108"/>
      <c r="D913" s="108"/>
      <c r="E913" s="108"/>
      <c r="F913" s="109"/>
      <c r="G913" s="109"/>
      <c r="H913" s="108"/>
      <c r="I913" s="108"/>
      <c r="J913" s="108"/>
      <c r="K913" s="109"/>
      <c r="L913" s="108"/>
      <c r="M913" s="109"/>
      <c r="N913" s="108"/>
      <c r="O913" s="109"/>
      <c r="P913" s="108"/>
      <c r="Q913" s="109"/>
    </row>
    <row r="914" spans="1:17" ht="16.5" customHeight="1" x14ac:dyDescent="0.15">
      <c r="A914" s="373" t="s">
        <v>63</v>
      </c>
      <c r="B914" s="373"/>
      <c r="C914" s="373"/>
      <c r="D914" s="373"/>
      <c r="E914" s="373"/>
      <c r="F914" s="373"/>
      <c r="G914" s="373"/>
      <c r="H914" s="373"/>
      <c r="I914" s="373"/>
      <c r="J914" s="373"/>
      <c r="K914" s="373"/>
      <c r="L914" s="373"/>
      <c r="M914" s="373"/>
      <c r="N914" s="373"/>
      <c r="O914" s="373"/>
      <c r="P914" s="373"/>
      <c r="Q914" s="373"/>
    </row>
    <row r="915" spans="1:17" ht="16.5" customHeight="1" x14ac:dyDescent="0.15">
      <c r="A915" s="373"/>
      <c r="B915" s="373"/>
      <c r="C915" s="373"/>
      <c r="D915" s="373"/>
      <c r="E915" s="373"/>
      <c r="F915" s="373"/>
      <c r="G915" s="373"/>
      <c r="H915" s="373"/>
      <c r="I915" s="373"/>
      <c r="J915" s="373"/>
      <c r="K915" s="373"/>
      <c r="L915" s="373"/>
      <c r="M915" s="373"/>
      <c r="N915" s="373"/>
      <c r="O915" s="373"/>
      <c r="P915" s="373"/>
      <c r="Q915" s="373"/>
    </row>
    <row r="916" spans="1:17" ht="16.5" customHeight="1" x14ac:dyDescent="0.15">
      <c r="A916" s="374"/>
      <c r="B916" s="374"/>
      <c r="C916" s="374"/>
      <c r="D916" s="374"/>
      <c r="E916" s="374"/>
      <c r="F916" s="374"/>
      <c r="G916" s="374"/>
      <c r="H916" s="374"/>
      <c r="I916" s="374"/>
      <c r="J916" s="374"/>
      <c r="K916" s="374"/>
      <c r="L916" s="374"/>
      <c r="M916" s="374"/>
      <c r="N916" s="374"/>
      <c r="O916" s="374"/>
      <c r="P916" s="374"/>
      <c r="Q916" s="374"/>
    </row>
    <row r="917" spans="1:17" s="7" customFormat="1" ht="24" customHeight="1" x14ac:dyDescent="0.2">
      <c r="A917" s="375">
        <f>IF(見積書内訳!A917="","",見積書内訳!A917)</f>
        <v>25</v>
      </c>
      <c r="B917" s="480" t="str">
        <f>IF(ISBLANK(見積書表紙!$C$22),"",見積書表紙!$C$22)</f>
        <v/>
      </c>
      <c r="C917" s="166"/>
      <c r="D917" s="482" t="s">
        <v>118</v>
      </c>
      <c r="E917" s="483"/>
      <c r="F917" s="483"/>
      <c r="G917" s="484"/>
      <c r="H917" s="482" t="s">
        <v>119</v>
      </c>
      <c r="I917" s="483"/>
      <c r="J917" s="483"/>
      <c r="K917" s="484"/>
      <c r="L917" s="381" t="s">
        <v>147</v>
      </c>
      <c r="M917" s="383"/>
      <c r="N917" s="381" t="s">
        <v>120</v>
      </c>
      <c r="O917" s="383"/>
      <c r="P917" s="482" t="s">
        <v>132</v>
      </c>
      <c r="Q917" s="488"/>
    </row>
    <row r="918" spans="1:17" s="7" customFormat="1" ht="24" customHeight="1" x14ac:dyDescent="0.2">
      <c r="A918" s="376"/>
      <c r="B918" s="481"/>
      <c r="C918" s="167"/>
      <c r="D918" s="485"/>
      <c r="E918" s="486"/>
      <c r="F918" s="486"/>
      <c r="G918" s="487"/>
      <c r="H918" s="485"/>
      <c r="I918" s="486"/>
      <c r="J918" s="486"/>
      <c r="K918" s="487"/>
      <c r="L918" s="384" t="str">
        <f>L880</f>
        <v>(第　 回)</v>
      </c>
      <c r="M918" s="386"/>
      <c r="N918" s="384" t="str">
        <f>N880</f>
        <v>(第 回)</v>
      </c>
      <c r="O918" s="386"/>
      <c r="P918" s="485"/>
      <c r="Q918" s="489"/>
    </row>
    <row r="919" spans="1:17" s="7" customFormat="1" ht="40.5" customHeight="1" x14ac:dyDescent="0.2">
      <c r="A919" s="111" t="s">
        <v>52</v>
      </c>
      <c r="B919" s="112" t="s">
        <v>6</v>
      </c>
      <c r="C919" s="113" t="s">
        <v>53</v>
      </c>
      <c r="D919" s="112" t="s">
        <v>7</v>
      </c>
      <c r="E919" s="112" t="s">
        <v>0</v>
      </c>
      <c r="F919" s="114" t="s">
        <v>8</v>
      </c>
      <c r="G919" s="114" t="s">
        <v>9</v>
      </c>
      <c r="H919" s="112" t="s">
        <v>7</v>
      </c>
      <c r="I919" s="112" t="s">
        <v>0</v>
      </c>
      <c r="J919" s="112" t="s">
        <v>8</v>
      </c>
      <c r="K919" s="114" t="s">
        <v>9</v>
      </c>
      <c r="L919" s="112" t="s">
        <v>7</v>
      </c>
      <c r="M919" s="114" t="s">
        <v>9</v>
      </c>
      <c r="N919" s="112" t="s">
        <v>7</v>
      </c>
      <c r="O919" s="114" t="s">
        <v>9</v>
      </c>
      <c r="P919" s="112" t="s">
        <v>7</v>
      </c>
      <c r="Q919" s="145" t="s">
        <v>9</v>
      </c>
    </row>
    <row r="920" spans="1:17" ht="40.5" customHeight="1" x14ac:dyDescent="0.3">
      <c r="A920" s="160" t="str">
        <f>IF(ISBLANK(見積書内訳!A920),"",見積書内訳!A920)</f>
        <v/>
      </c>
      <c r="B920" s="161" t="str">
        <f>IF(ISBLANK(見積書内訳!B920),"",見積書内訳!B920)</f>
        <v/>
      </c>
      <c r="C920" s="161" t="str">
        <f>IF(ISBLANK(見積書内訳!C920),"",見積書内訳!C920)</f>
        <v/>
      </c>
      <c r="D920" s="162" t="str">
        <f>IF(ISBLANK(見積書内訳!D920),"",見積書内訳!D920)</f>
        <v/>
      </c>
      <c r="E920" s="163" t="str">
        <f>IF(ISBLANK(見積書内訳!E920),"",見積書内訳!E920)</f>
        <v/>
      </c>
      <c r="F920" s="164" t="str">
        <f>IF(ISBLANK(見積書内訳!F920),"",見積書内訳!F920)</f>
        <v/>
      </c>
      <c r="G920" s="124" t="str">
        <f>IF(D920="","",D920*F920)</f>
        <v/>
      </c>
      <c r="H920" s="136"/>
      <c r="I920" s="137"/>
      <c r="J920" s="138"/>
      <c r="K920" s="124">
        <f>H920*J920</f>
        <v>0</v>
      </c>
      <c r="L920" s="136"/>
      <c r="M920" s="124" t="str">
        <f>IF(ISERROR(L920*F920),"",L920*F920)</f>
        <v/>
      </c>
      <c r="N920" s="136"/>
      <c r="O920" s="124" t="str">
        <f>IF(ISERROR(F920*N920),"",F920*N920)</f>
        <v/>
      </c>
      <c r="P920" s="168" t="str">
        <f>IF(M920="","",SUM(L920,O920))</f>
        <v/>
      </c>
      <c r="Q920" s="146" t="str">
        <f>IF(ISERROR(P920*F920),"",P920*F920)</f>
        <v/>
      </c>
    </row>
    <row r="921" spans="1:17" ht="40.5" customHeight="1" x14ac:dyDescent="0.3">
      <c r="A921" s="160" t="str">
        <f>IF(ISBLANK(見積書内訳!A921),"",見積書内訳!A921)</f>
        <v/>
      </c>
      <c r="B921" s="161" t="str">
        <f>IF(ISBLANK(見積書内訳!B921),"",見積書内訳!B921)</f>
        <v/>
      </c>
      <c r="C921" s="161" t="str">
        <f>IF(ISBLANK(見積書内訳!C921),"",見積書内訳!C921)</f>
        <v/>
      </c>
      <c r="D921" s="162" t="str">
        <f>IF(ISBLANK(見積書内訳!D921),"",見積書内訳!D921)</f>
        <v/>
      </c>
      <c r="E921" s="163" t="str">
        <f>IF(ISBLANK(見積書内訳!E921),"",見積書内訳!E921)</f>
        <v/>
      </c>
      <c r="F921" s="164" t="str">
        <f>IF(ISBLANK(見積書内訳!F921),"",見積書内訳!F921)</f>
        <v/>
      </c>
      <c r="G921" s="124" t="str">
        <f t="shared" ref="G921:G949" si="167">IF(D921="","",D921*F921)</f>
        <v/>
      </c>
      <c r="H921" s="136"/>
      <c r="I921" s="137"/>
      <c r="J921" s="138"/>
      <c r="K921" s="124">
        <f t="shared" ref="K921:K924" si="168">H921*J921</f>
        <v>0</v>
      </c>
      <c r="L921" s="136"/>
      <c r="M921" s="124" t="str">
        <f t="shared" ref="M921:M949" si="169">IF(ISERROR(L921*F921),"",L921*F921)</f>
        <v/>
      </c>
      <c r="N921" s="136"/>
      <c r="O921" s="124" t="str">
        <f t="shared" ref="O921:O949" si="170">IF(ISERROR(F921*N921),"",F921*N921)</f>
        <v/>
      </c>
      <c r="P921" s="168" t="str">
        <f t="shared" ref="P921:P949" si="171">IF(M921="","",SUM(L921,O921))</f>
        <v/>
      </c>
      <c r="Q921" s="146" t="str">
        <f t="shared" ref="Q921:Q949" si="172">IF(ISERROR(P921*F921),"",P921*F921)</f>
        <v/>
      </c>
    </row>
    <row r="922" spans="1:17" ht="40.5" customHeight="1" x14ac:dyDescent="0.3">
      <c r="A922" s="160" t="str">
        <f>IF(ISBLANK(見積書内訳!A922),"",見積書内訳!A922)</f>
        <v/>
      </c>
      <c r="B922" s="161" t="str">
        <f>IF(ISBLANK(見積書内訳!B922),"",見積書内訳!B922)</f>
        <v/>
      </c>
      <c r="C922" s="161" t="str">
        <f>IF(ISBLANK(見積書内訳!C922),"",見積書内訳!C922)</f>
        <v/>
      </c>
      <c r="D922" s="162" t="str">
        <f>IF(ISBLANK(見積書内訳!D922),"",見積書内訳!D922)</f>
        <v/>
      </c>
      <c r="E922" s="163" t="str">
        <f>IF(ISBLANK(見積書内訳!E922),"",見積書内訳!E922)</f>
        <v/>
      </c>
      <c r="F922" s="164" t="str">
        <f>IF(ISBLANK(見積書内訳!F922),"",見積書内訳!F922)</f>
        <v/>
      </c>
      <c r="G922" s="124" t="str">
        <f t="shared" si="167"/>
        <v/>
      </c>
      <c r="H922" s="136"/>
      <c r="I922" s="137"/>
      <c r="J922" s="138"/>
      <c r="K922" s="124">
        <f t="shared" si="168"/>
        <v>0</v>
      </c>
      <c r="L922" s="136"/>
      <c r="M922" s="124" t="str">
        <f t="shared" si="169"/>
        <v/>
      </c>
      <c r="N922" s="136"/>
      <c r="O922" s="124" t="str">
        <f t="shared" si="170"/>
        <v/>
      </c>
      <c r="P922" s="168" t="str">
        <f t="shared" si="171"/>
        <v/>
      </c>
      <c r="Q922" s="146" t="str">
        <f t="shared" si="172"/>
        <v/>
      </c>
    </row>
    <row r="923" spans="1:17" ht="40.5" customHeight="1" x14ac:dyDescent="0.3">
      <c r="A923" s="160" t="str">
        <f>IF(ISBLANK(見積書内訳!A923),"",見積書内訳!A923)</f>
        <v/>
      </c>
      <c r="B923" s="161" t="str">
        <f>IF(ISBLANK(見積書内訳!B923),"",見積書内訳!B923)</f>
        <v/>
      </c>
      <c r="C923" s="161" t="str">
        <f>IF(ISBLANK(見積書内訳!C923),"",見積書内訳!C923)</f>
        <v/>
      </c>
      <c r="D923" s="162" t="str">
        <f>IF(ISBLANK(見積書内訳!D923),"",見積書内訳!D923)</f>
        <v/>
      </c>
      <c r="E923" s="163" t="str">
        <f>IF(ISBLANK(見積書内訳!E923),"",見積書内訳!E923)</f>
        <v/>
      </c>
      <c r="F923" s="164" t="str">
        <f>IF(ISBLANK(見積書内訳!F923),"",見積書内訳!F923)</f>
        <v/>
      </c>
      <c r="G923" s="124" t="str">
        <f t="shared" si="167"/>
        <v/>
      </c>
      <c r="H923" s="136"/>
      <c r="I923" s="137"/>
      <c r="J923" s="138"/>
      <c r="K923" s="124">
        <f t="shared" si="168"/>
        <v>0</v>
      </c>
      <c r="L923" s="136"/>
      <c r="M923" s="124" t="str">
        <f t="shared" si="169"/>
        <v/>
      </c>
      <c r="N923" s="136"/>
      <c r="O923" s="124" t="str">
        <f t="shared" si="170"/>
        <v/>
      </c>
      <c r="P923" s="168" t="str">
        <f t="shared" si="171"/>
        <v/>
      </c>
      <c r="Q923" s="146" t="str">
        <f t="shared" si="172"/>
        <v/>
      </c>
    </row>
    <row r="924" spans="1:17" ht="40.5" customHeight="1" x14ac:dyDescent="0.3">
      <c r="A924" s="160" t="str">
        <f>IF(ISBLANK(見積書内訳!A924),"",見積書内訳!A924)</f>
        <v/>
      </c>
      <c r="B924" s="161" t="str">
        <f>IF(ISBLANK(見積書内訳!B924),"",見積書内訳!B924)</f>
        <v/>
      </c>
      <c r="C924" s="161" t="str">
        <f>IF(ISBLANK(見積書内訳!C924),"",見積書内訳!C924)</f>
        <v/>
      </c>
      <c r="D924" s="162" t="str">
        <f>IF(ISBLANK(見積書内訳!D924),"",見積書内訳!D924)</f>
        <v/>
      </c>
      <c r="E924" s="163" t="str">
        <f>IF(ISBLANK(見積書内訳!E924),"",見積書内訳!E924)</f>
        <v/>
      </c>
      <c r="F924" s="164" t="str">
        <f>IF(ISBLANK(見積書内訳!F924),"",見積書内訳!F924)</f>
        <v/>
      </c>
      <c r="G924" s="124" t="str">
        <f t="shared" si="167"/>
        <v/>
      </c>
      <c r="H924" s="136"/>
      <c r="I924" s="137"/>
      <c r="J924" s="138"/>
      <c r="K924" s="124">
        <f t="shared" si="168"/>
        <v>0</v>
      </c>
      <c r="L924" s="136"/>
      <c r="M924" s="124" t="str">
        <f t="shared" si="169"/>
        <v/>
      </c>
      <c r="N924" s="136"/>
      <c r="O924" s="124" t="str">
        <f t="shared" si="170"/>
        <v/>
      </c>
      <c r="P924" s="168" t="str">
        <f t="shared" si="171"/>
        <v/>
      </c>
      <c r="Q924" s="146" t="str">
        <f t="shared" si="172"/>
        <v/>
      </c>
    </row>
    <row r="925" spans="1:17" ht="40.5" customHeight="1" x14ac:dyDescent="0.3">
      <c r="A925" s="160" t="str">
        <f>IF(ISBLANK(見積書内訳!A925),"",見積書内訳!A925)</f>
        <v/>
      </c>
      <c r="B925" s="161" t="str">
        <f>IF(ISBLANK(見積書内訳!B925),"",見積書内訳!B925)</f>
        <v/>
      </c>
      <c r="C925" s="161" t="str">
        <f>IF(ISBLANK(見積書内訳!C925),"",見積書内訳!C925)</f>
        <v/>
      </c>
      <c r="D925" s="162" t="str">
        <f>IF(ISBLANK(見積書内訳!D925),"",見積書内訳!D925)</f>
        <v/>
      </c>
      <c r="E925" s="163" t="str">
        <f>IF(ISBLANK(見積書内訳!E925),"",見積書内訳!E925)</f>
        <v/>
      </c>
      <c r="F925" s="164" t="str">
        <f>IF(ISBLANK(見積書内訳!F925),"",見積書内訳!F925)</f>
        <v/>
      </c>
      <c r="G925" s="124" t="str">
        <f t="shared" si="167"/>
        <v/>
      </c>
      <c r="H925" s="136"/>
      <c r="I925" s="137"/>
      <c r="J925" s="138"/>
      <c r="K925" s="124">
        <f>H925*J925</f>
        <v>0</v>
      </c>
      <c r="L925" s="136"/>
      <c r="M925" s="124" t="str">
        <f t="shared" si="169"/>
        <v/>
      </c>
      <c r="N925" s="136"/>
      <c r="O925" s="124" t="str">
        <f t="shared" si="170"/>
        <v/>
      </c>
      <c r="P925" s="168" t="str">
        <f t="shared" si="171"/>
        <v/>
      </c>
      <c r="Q925" s="146" t="str">
        <f t="shared" si="172"/>
        <v/>
      </c>
    </row>
    <row r="926" spans="1:17" ht="40.5" customHeight="1" x14ac:dyDescent="0.3">
      <c r="A926" s="160" t="str">
        <f>IF(ISBLANK(見積書内訳!A926),"",見積書内訳!A926)</f>
        <v/>
      </c>
      <c r="B926" s="161" t="str">
        <f>IF(ISBLANK(見積書内訳!B926),"",見積書内訳!B926)</f>
        <v/>
      </c>
      <c r="C926" s="161" t="str">
        <f>IF(ISBLANK(見積書内訳!C926),"",見積書内訳!C926)</f>
        <v/>
      </c>
      <c r="D926" s="162" t="str">
        <f>IF(ISBLANK(見積書内訳!D926),"",見積書内訳!D926)</f>
        <v/>
      </c>
      <c r="E926" s="163" t="str">
        <f>IF(ISBLANK(見積書内訳!E926),"",見積書内訳!E926)</f>
        <v/>
      </c>
      <c r="F926" s="164" t="str">
        <f>IF(ISBLANK(見積書内訳!F926),"",見積書内訳!F926)</f>
        <v/>
      </c>
      <c r="G926" s="124" t="str">
        <f t="shared" si="167"/>
        <v/>
      </c>
      <c r="H926" s="136"/>
      <c r="I926" s="137"/>
      <c r="J926" s="138"/>
      <c r="K926" s="124">
        <f>H926*J926</f>
        <v>0</v>
      </c>
      <c r="L926" s="136"/>
      <c r="M926" s="124" t="str">
        <f t="shared" si="169"/>
        <v/>
      </c>
      <c r="N926" s="136"/>
      <c r="O926" s="124" t="str">
        <f t="shared" si="170"/>
        <v/>
      </c>
      <c r="P926" s="168" t="str">
        <f t="shared" si="171"/>
        <v/>
      </c>
      <c r="Q926" s="146" t="str">
        <f t="shared" si="172"/>
        <v/>
      </c>
    </row>
    <row r="927" spans="1:17" ht="40.5" customHeight="1" x14ac:dyDescent="0.3">
      <c r="A927" s="160" t="str">
        <f>IF(ISBLANK(見積書内訳!A927),"",見積書内訳!A927)</f>
        <v/>
      </c>
      <c r="B927" s="161" t="str">
        <f>IF(ISBLANK(見積書内訳!B927),"",見積書内訳!B927)</f>
        <v/>
      </c>
      <c r="C927" s="161" t="str">
        <f>IF(ISBLANK(見積書内訳!C927),"",見積書内訳!C927)</f>
        <v/>
      </c>
      <c r="D927" s="162" t="str">
        <f>IF(ISBLANK(見積書内訳!D927),"",見積書内訳!D927)</f>
        <v/>
      </c>
      <c r="E927" s="163" t="str">
        <f>IF(ISBLANK(見積書内訳!E927),"",見積書内訳!E927)</f>
        <v/>
      </c>
      <c r="F927" s="164" t="str">
        <f>IF(ISBLANK(見積書内訳!F927),"",見積書内訳!F927)</f>
        <v/>
      </c>
      <c r="G927" s="124" t="str">
        <f t="shared" si="167"/>
        <v/>
      </c>
      <c r="H927" s="136"/>
      <c r="I927" s="137"/>
      <c r="J927" s="138"/>
      <c r="K927" s="124">
        <f t="shared" ref="K927:K949" si="173">H927*J927</f>
        <v>0</v>
      </c>
      <c r="L927" s="136"/>
      <c r="M927" s="124" t="str">
        <f t="shared" si="169"/>
        <v/>
      </c>
      <c r="N927" s="136"/>
      <c r="O927" s="124" t="str">
        <f t="shared" si="170"/>
        <v/>
      </c>
      <c r="P927" s="168" t="str">
        <f t="shared" si="171"/>
        <v/>
      </c>
      <c r="Q927" s="146" t="str">
        <f t="shared" si="172"/>
        <v/>
      </c>
    </row>
    <row r="928" spans="1:17" ht="40.5" customHeight="1" x14ac:dyDescent="0.3">
      <c r="A928" s="160" t="str">
        <f>IF(ISBLANK(見積書内訳!A928),"",見積書内訳!A928)</f>
        <v/>
      </c>
      <c r="B928" s="161" t="str">
        <f>IF(ISBLANK(見積書内訳!B928),"",見積書内訳!B928)</f>
        <v/>
      </c>
      <c r="C928" s="161" t="str">
        <f>IF(ISBLANK(見積書内訳!C928),"",見積書内訳!C928)</f>
        <v/>
      </c>
      <c r="D928" s="162" t="str">
        <f>IF(ISBLANK(見積書内訳!D928),"",見積書内訳!D928)</f>
        <v/>
      </c>
      <c r="E928" s="163" t="str">
        <f>IF(ISBLANK(見積書内訳!E928),"",見積書内訳!E928)</f>
        <v/>
      </c>
      <c r="F928" s="164" t="str">
        <f>IF(ISBLANK(見積書内訳!F928),"",見積書内訳!F928)</f>
        <v/>
      </c>
      <c r="G928" s="124" t="str">
        <f t="shared" si="167"/>
        <v/>
      </c>
      <c r="H928" s="136"/>
      <c r="I928" s="137"/>
      <c r="J928" s="138"/>
      <c r="K928" s="124">
        <f t="shared" si="173"/>
        <v>0</v>
      </c>
      <c r="L928" s="136"/>
      <c r="M928" s="124" t="str">
        <f t="shared" si="169"/>
        <v/>
      </c>
      <c r="N928" s="136"/>
      <c r="O928" s="124" t="str">
        <f t="shared" si="170"/>
        <v/>
      </c>
      <c r="P928" s="168" t="str">
        <f t="shared" si="171"/>
        <v/>
      </c>
      <c r="Q928" s="146" t="str">
        <f t="shared" si="172"/>
        <v/>
      </c>
    </row>
    <row r="929" spans="1:17" ht="40.5" customHeight="1" x14ac:dyDescent="0.3">
      <c r="A929" s="160" t="str">
        <f>IF(ISBLANK(見積書内訳!A929),"",見積書内訳!A929)</f>
        <v/>
      </c>
      <c r="B929" s="161" t="str">
        <f>IF(ISBLANK(見積書内訳!B929),"",見積書内訳!B929)</f>
        <v/>
      </c>
      <c r="C929" s="161" t="str">
        <f>IF(ISBLANK(見積書内訳!C929),"",見積書内訳!C929)</f>
        <v/>
      </c>
      <c r="D929" s="162" t="str">
        <f>IF(ISBLANK(見積書内訳!D929),"",見積書内訳!D929)</f>
        <v/>
      </c>
      <c r="E929" s="163" t="str">
        <f>IF(ISBLANK(見積書内訳!E929),"",見積書内訳!E929)</f>
        <v/>
      </c>
      <c r="F929" s="164" t="str">
        <f>IF(ISBLANK(見積書内訳!F929),"",見積書内訳!F929)</f>
        <v/>
      </c>
      <c r="G929" s="124" t="str">
        <f t="shared" si="167"/>
        <v/>
      </c>
      <c r="H929" s="136"/>
      <c r="I929" s="137"/>
      <c r="J929" s="138"/>
      <c r="K929" s="124">
        <f t="shared" si="173"/>
        <v>0</v>
      </c>
      <c r="L929" s="136"/>
      <c r="M929" s="124" t="str">
        <f t="shared" si="169"/>
        <v/>
      </c>
      <c r="N929" s="136"/>
      <c r="O929" s="124" t="str">
        <f t="shared" si="170"/>
        <v/>
      </c>
      <c r="P929" s="168" t="str">
        <f t="shared" si="171"/>
        <v/>
      </c>
      <c r="Q929" s="146" t="str">
        <f t="shared" si="172"/>
        <v/>
      </c>
    </row>
    <row r="930" spans="1:17" ht="40.5" customHeight="1" x14ac:dyDescent="0.3">
      <c r="A930" s="160" t="str">
        <f>IF(ISBLANK(見積書内訳!A930),"",見積書内訳!A930)</f>
        <v/>
      </c>
      <c r="B930" s="161" t="str">
        <f>IF(ISBLANK(見積書内訳!B930),"",見積書内訳!B930)</f>
        <v/>
      </c>
      <c r="C930" s="161" t="str">
        <f>IF(ISBLANK(見積書内訳!C930),"",見積書内訳!C930)</f>
        <v/>
      </c>
      <c r="D930" s="162" t="str">
        <f>IF(ISBLANK(見積書内訳!D930),"",見積書内訳!D930)</f>
        <v/>
      </c>
      <c r="E930" s="163" t="str">
        <f>IF(ISBLANK(見積書内訳!E930),"",見積書内訳!E930)</f>
        <v/>
      </c>
      <c r="F930" s="164" t="str">
        <f>IF(ISBLANK(見積書内訳!F930),"",見積書内訳!F930)</f>
        <v/>
      </c>
      <c r="G930" s="124" t="str">
        <f t="shared" si="167"/>
        <v/>
      </c>
      <c r="H930" s="136"/>
      <c r="I930" s="137"/>
      <c r="J930" s="138"/>
      <c r="K930" s="124">
        <f t="shared" si="173"/>
        <v>0</v>
      </c>
      <c r="L930" s="136"/>
      <c r="M930" s="124" t="str">
        <f t="shared" si="169"/>
        <v/>
      </c>
      <c r="N930" s="136"/>
      <c r="O930" s="124" t="str">
        <f t="shared" si="170"/>
        <v/>
      </c>
      <c r="P930" s="168" t="str">
        <f t="shared" si="171"/>
        <v/>
      </c>
      <c r="Q930" s="146" t="str">
        <f t="shared" si="172"/>
        <v/>
      </c>
    </row>
    <row r="931" spans="1:17" ht="40.5" customHeight="1" x14ac:dyDescent="0.3">
      <c r="A931" s="160" t="str">
        <f>IF(ISBLANK(見積書内訳!A931),"",見積書内訳!A931)</f>
        <v/>
      </c>
      <c r="B931" s="161" t="str">
        <f>IF(ISBLANK(見積書内訳!B931),"",見積書内訳!B931)</f>
        <v/>
      </c>
      <c r="C931" s="161" t="str">
        <f>IF(ISBLANK(見積書内訳!C931),"",見積書内訳!C931)</f>
        <v/>
      </c>
      <c r="D931" s="162" t="str">
        <f>IF(ISBLANK(見積書内訳!D931),"",見積書内訳!D931)</f>
        <v/>
      </c>
      <c r="E931" s="163" t="str">
        <f>IF(ISBLANK(見積書内訳!E931),"",見積書内訳!E931)</f>
        <v/>
      </c>
      <c r="F931" s="164" t="str">
        <f>IF(ISBLANK(見積書内訳!F931),"",見積書内訳!F931)</f>
        <v/>
      </c>
      <c r="G931" s="124" t="str">
        <f t="shared" si="167"/>
        <v/>
      </c>
      <c r="H931" s="136"/>
      <c r="I931" s="137"/>
      <c r="J931" s="138"/>
      <c r="K931" s="124">
        <f t="shared" si="173"/>
        <v>0</v>
      </c>
      <c r="L931" s="136"/>
      <c r="M931" s="124" t="str">
        <f t="shared" si="169"/>
        <v/>
      </c>
      <c r="N931" s="136"/>
      <c r="O931" s="124" t="str">
        <f t="shared" si="170"/>
        <v/>
      </c>
      <c r="P931" s="168" t="str">
        <f t="shared" si="171"/>
        <v/>
      </c>
      <c r="Q931" s="146" t="str">
        <f t="shared" si="172"/>
        <v/>
      </c>
    </row>
    <row r="932" spans="1:17" ht="40.5" customHeight="1" x14ac:dyDescent="0.3">
      <c r="A932" s="160" t="str">
        <f>IF(ISBLANK(見積書内訳!A932),"",見積書内訳!A932)</f>
        <v/>
      </c>
      <c r="B932" s="161" t="str">
        <f>IF(ISBLANK(見積書内訳!B932),"",見積書内訳!B932)</f>
        <v/>
      </c>
      <c r="C932" s="161" t="str">
        <f>IF(ISBLANK(見積書内訳!C932),"",見積書内訳!C932)</f>
        <v/>
      </c>
      <c r="D932" s="162" t="str">
        <f>IF(ISBLANK(見積書内訳!D932),"",見積書内訳!D932)</f>
        <v/>
      </c>
      <c r="E932" s="163" t="str">
        <f>IF(ISBLANK(見積書内訳!E932),"",見積書内訳!E932)</f>
        <v/>
      </c>
      <c r="F932" s="164" t="str">
        <f>IF(ISBLANK(見積書内訳!F932),"",見積書内訳!F932)</f>
        <v/>
      </c>
      <c r="G932" s="124" t="str">
        <f t="shared" si="167"/>
        <v/>
      </c>
      <c r="H932" s="136"/>
      <c r="I932" s="137"/>
      <c r="J932" s="138"/>
      <c r="K932" s="124">
        <f t="shared" si="173"/>
        <v>0</v>
      </c>
      <c r="L932" s="136"/>
      <c r="M932" s="124" t="str">
        <f t="shared" si="169"/>
        <v/>
      </c>
      <c r="N932" s="136"/>
      <c r="O932" s="124" t="str">
        <f t="shared" si="170"/>
        <v/>
      </c>
      <c r="P932" s="168" t="str">
        <f t="shared" si="171"/>
        <v/>
      </c>
      <c r="Q932" s="146" t="str">
        <f t="shared" si="172"/>
        <v/>
      </c>
    </row>
    <row r="933" spans="1:17" ht="40.5" customHeight="1" x14ac:dyDescent="0.3">
      <c r="A933" s="160" t="str">
        <f>IF(ISBLANK(見積書内訳!A933),"",見積書内訳!A933)</f>
        <v/>
      </c>
      <c r="B933" s="161" t="str">
        <f>IF(ISBLANK(見積書内訳!B933),"",見積書内訳!B933)</f>
        <v/>
      </c>
      <c r="C933" s="161" t="str">
        <f>IF(ISBLANK(見積書内訳!C933),"",見積書内訳!C933)</f>
        <v/>
      </c>
      <c r="D933" s="162" t="str">
        <f>IF(ISBLANK(見積書内訳!D933),"",見積書内訳!D933)</f>
        <v/>
      </c>
      <c r="E933" s="163" t="str">
        <f>IF(ISBLANK(見積書内訳!E933),"",見積書内訳!E933)</f>
        <v/>
      </c>
      <c r="F933" s="164" t="str">
        <f>IF(ISBLANK(見積書内訳!F933),"",見積書内訳!F933)</f>
        <v/>
      </c>
      <c r="G933" s="124" t="str">
        <f t="shared" si="167"/>
        <v/>
      </c>
      <c r="H933" s="136"/>
      <c r="I933" s="140"/>
      <c r="J933" s="138"/>
      <c r="K933" s="124">
        <f t="shared" si="173"/>
        <v>0</v>
      </c>
      <c r="L933" s="136"/>
      <c r="M933" s="124" t="str">
        <f t="shared" si="169"/>
        <v/>
      </c>
      <c r="N933" s="136"/>
      <c r="O933" s="124" t="str">
        <f t="shared" si="170"/>
        <v/>
      </c>
      <c r="P933" s="168" t="str">
        <f t="shared" si="171"/>
        <v/>
      </c>
      <c r="Q933" s="146" t="str">
        <f t="shared" si="172"/>
        <v/>
      </c>
    </row>
    <row r="934" spans="1:17" ht="40.5" customHeight="1" x14ac:dyDescent="0.3">
      <c r="A934" s="160" t="str">
        <f>IF(ISBLANK(見積書内訳!A934),"",見積書内訳!A934)</f>
        <v/>
      </c>
      <c r="B934" s="161" t="str">
        <f>IF(ISBLANK(見積書内訳!B934),"",見積書内訳!B934)</f>
        <v/>
      </c>
      <c r="C934" s="161" t="str">
        <f>IF(ISBLANK(見積書内訳!C934),"",見積書内訳!C934)</f>
        <v/>
      </c>
      <c r="D934" s="162" t="str">
        <f>IF(ISBLANK(見積書内訳!D934),"",見積書内訳!D934)</f>
        <v/>
      </c>
      <c r="E934" s="163" t="str">
        <f>IF(ISBLANK(見積書内訳!E934),"",見積書内訳!E934)</f>
        <v/>
      </c>
      <c r="F934" s="164" t="str">
        <f>IF(ISBLANK(見積書内訳!F934),"",見積書内訳!F934)</f>
        <v/>
      </c>
      <c r="G934" s="124" t="str">
        <f t="shared" si="167"/>
        <v/>
      </c>
      <c r="H934" s="136"/>
      <c r="I934" s="137"/>
      <c r="J934" s="138"/>
      <c r="K934" s="124">
        <f t="shared" si="173"/>
        <v>0</v>
      </c>
      <c r="L934" s="136"/>
      <c r="M934" s="124" t="str">
        <f t="shared" si="169"/>
        <v/>
      </c>
      <c r="N934" s="136"/>
      <c r="O934" s="124" t="str">
        <f t="shared" si="170"/>
        <v/>
      </c>
      <c r="P934" s="168" t="str">
        <f t="shared" si="171"/>
        <v/>
      </c>
      <c r="Q934" s="146" t="str">
        <f t="shared" si="172"/>
        <v/>
      </c>
    </row>
    <row r="935" spans="1:17" ht="40.5" customHeight="1" x14ac:dyDescent="0.3">
      <c r="A935" s="160" t="str">
        <f>IF(ISBLANK(見積書内訳!A935),"",見積書内訳!A935)</f>
        <v/>
      </c>
      <c r="B935" s="161" t="str">
        <f>IF(ISBLANK(見積書内訳!B935),"",見積書内訳!B935)</f>
        <v/>
      </c>
      <c r="C935" s="161" t="str">
        <f>IF(ISBLANK(見積書内訳!C935),"",見積書内訳!C935)</f>
        <v/>
      </c>
      <c r="D935" s="162" t="str">
        <f>IF(ISBLANK(見積書内訳!D935),"",見積書内訳!D935)</f>
        <v/>
      </c>
      <c r="E935" s="163" t="str">
        <f>IF(ISBLANK(見積書内訳!E935),"",見積書内訳!E935)</f>
        <v/>
      </c>
      <c r="F935" s="164" t="str">
        <f>IF(ISBLANK(見積書内訳!F935),"",見積書内訳!F935)</f>
        <v/>
      </c>
      <c r="G935" s="124" t="str">
        <f t="shared" si="167"/>
        <v/>
      </c>
      <c r="H935" s="136"/>
      <c r="I935" s="137"/>
      <c r="J935" s="138"/>
      <c r="K935" s="124">
        <f t="shared" si="173"/>
        <v>0</v>
      </c>
      <c r="L935" s="136"/>
      <c r="M935" s="124" t="str">
        <f t="shared" si="169"/>
        <v/>
      </c>
      <c r="N935" s="136"/>
      <c r="O935" s="124" t="str">
        <f t="shared" si="170"/>
        <v/>
      </c>
      <c r="P935" s="168" t="str">
        <f t="shared" si="171"/>
        <v/>
      </c>
      <c r="Q935" s="146" t="str">
        <f t="shared" si="172"/>
        <v/>
      </c>
    </row>
    <row r="936" spans="1:17" ht="40.5" customHeight="1" x14ac:dyDescent="0.3">
      <c r="A936" s="160" t="str">
        <f>IF(ISBLANK(見積書内訳!A936),"",見積書内訳!A936)</f>
        <v/>
      </c>
      <c r="B936" s="161" t="str">
        <f>IF(ISBLANK(見積書内訳!B936),"",見積書内訳!B936)</f>
        <v/>
      </c>
      <c r="C936" s="161" t="str">
        <f>IF(ISBLANK(見積書内訳!C936),"",見積書内訳!C936)</f>
        <v/>
      </c>
      <c r="D936" s="162" t="str">
        <f>IF(ISBLANK(見積書内訳!D936),"",見積書内訳!D936)</f>
        <v/>
      </c>
      <c r="E936" s="163" t="str">
        <f>IF(ISBLANK(見積書内訳!E936),"",見積書内訳!E936)</f>
        <v/>
      </c>
      <c r="F936" s="164" t="str">
        <f>IF(ISBLANK(見積書内訳!F936),"",見積書内訳!F936)</f>
        <v/>
      </c>
      <c r="G936" s="124" t="str">
        <f t="shared" si="167"/>
        <v/>
      </c>
      <c r="H936" s="136"/>
      <c r="I936" s="140"/>
      <c r="J936" s="138"/>
      <c r="K936" s="124">
        <f t="shared" si="173"/>
        <v>0</v>
      </c>
      <c r="L936" s="136"/>
      <c r="M936" s="124" t="str">
        <f t="shared" si="169"/>
        <v/>
      </c>
      <c r="N936" s="136"/>
      <c r="O936" s="124" t="str">
        <f t="shared" si="170"/>
        <v/>
      </c>
      <c r="P936" s="168" t="str">
        <f t="shared" si="171"/>
        <v/>
      </c>
      <c r="Q936" s="146" t="str">
        <f t="shared" si="172"/>
        <v/>
      </c>
    </row>
    <row r="937" spans="1:17" ht="40.5" customHeight="1" x14ac:dyDescent="0.3">
      <c r="A937" s="160" t="str">
        <f>IF(ISBLANK(見積書内訳!A937),"",見積書内訳!A937)</f>
        <v/>
      </c>
      <c r="B937" s="161" t="str">
        <f>IF(ISBLANK(見積書内訳!B937),"",見積書内訳!B937)</f>
        <v/>
      </c>
      <c r="C937" s="161" t="str">
        <f>IF(ISBLANK(見積書内訳!C937),"",見積書内訳!C937)</f>
        <v/>
      </c>
      <c r="D937" s="162" t="str">
        <f>IF(ISBLANK(見積書内訳!D937),"",見積書内訳!D937)</f>
        <v/>
      </c>
      <c r="E937" s="163" t="str">
        <f>IF(ISBLANK(見積書内訳!E937),"",見積書内訳!E937)</f>
        <v/>
      </c>
      <c r="F937" s="164" t="str">
        <f>IF(ISBLANK(見積書内訳!F937),"",見積書内訳!F937)</f>
        <v/>
      </c>
      <c r="G937" s="124" t="str">
        <f t="shared" si="167"/>
        <v/>
      </c>
      <c r="H937" s="136"/>
      <c r="I937" s="140"/>
      <c r="J937" s="138"/>
      <c r="K937" s="124">
        <f t="shared" si="173"/>
        <v>0</v>
      </c>
      <c r="L937" s="136"/>
      <c r="M937" s="124" t="str">
        <f t="shared" si="169"/>
        <v/>
      </c>
      <c r="N937" s="136"/>
      <c r="O937" s="124" t="str">
        <f t="shared" si="170"/>
        <v/>
      </c>
      <c r="P937" s="168" t="str">
        <f t="shared" si="171"/>
        <v/>
      </c>
      <c r="Q937" s="146" t="str">
        <f t="shared" si="172"/>
        <v/>
      </c>
    </row>
    <row r="938" spans="1:17" ht="40.5" customHeight="1" x14ac:dyDescent="0.3">
      <c r="A938" s="160" t="str">
        <f>IF(ISBLANK(見積書内訳!A938),"",見積書内訳!A938)</f>
        <v/>
      </c>
      <c r="B938" s="161" t="str">
        <f>IF(ISBLANK(見積書内訳!B938),"",見積書内訳!B938)</f>
        <v/>
      </c>
      <c r="C938" s="161" t="str">
        <f>IF(ISBLANK(見積書内訳!C938),"",見積書内訳!C938)</f>
        <v/>
      </c>
      <c r="D938" s="162" t="str">
        <f>IF(ISBLANK(見積書内訳!D938),"",見積書内訳!D938)</f>
        <v/>
      </c>
      <c r="E938" s="163" t="str">
        <f>IF(ISBLANK(見積書内訳!E938),"",見積書内訳!E938)</f>
        <v/>
      </c>
      <c r="F938" s="164" t="str">
        <f>IF(ISBLANK(見積書内訳!F938),"",見積書内訳!F938)</f>
        <v/>
      </c>
      <c r="G938" s="124" t="str">
        <f t="shared" si="167"/>
        <v/>
      </c>
      <c r="H938" s="136"/>
      <c r="I938" s="140"/>
      <c r="J938" s="138"/>
      <c r="K938" s="124">
        <f t="shared" si="173"/>
        <v>0</v>
      </c>
      <c r="L938" s="136"/>
      <c r="M938" s="124" t="str">
        <f t="shared" si="169"/>
        <v/>
      </c>
      <c r="N938" s="136"/>
      <c r="O938" s="124" t="str">
        <f t="shared" si="170"/>
        <v/>
      </c>
      <c r="P938" s="168" t="str">
        <f t="shared" si="171"/>
        <v/>
      </c>
      <c r="Q938" s="146" t="str">
        <f t="shared" si="172"/>
        <v/>
      </c>
    </row>
    <row r="939" spans="1:17" ht="40.5" customHeight="1" x14ac:dyDescent="0.3">
      <c r="A939" s="160" t="str">
        <f>IF(ISBLANK(見積書内訳!A939),"",見積書内訳!A939)</f>
        <v/>
      </c>
      <c r="B939" s="161" t="str">
        <f>IF(ISBLANK(見積書内訳!B939),"",見積書内訳!B939)</f>
        <v/>
      </c>
      <c r="C939" s="161" t="str">
        <f>IF(ISBLANK(見積書内訳!C939),"",見積書内訳!C939)</f>
        <v/>
      </c>
      <c r="D939" s="162" t="str">
        <f>IF(ISBLANK(見積書内訳!D939),"",見積書内訳!D939)</f>
        <v/>
      </c>
      <c r="E939" s="163" t="str">
        <f>IF(ISBLANK(見積書内訳!E939),"",見積書内訳!E939)</f>
        <v/>
      </c>
      <c r="F939" s="164" t="str">
        <f>IF(ISBLANK(見積書内訳!F939),"",見積書内訳!F939)</f>
        <v/>
      </c>
      <c r="G939" s="124" t="str">
        <f t="shared" si="167"/>
        <v/>
      </c>
      <c r="H939" s="136"/>
      <c r="I939" s="140"/>
      <c r="J939" s="138"/>
      <c r="K939" s="124">
        <f t="shared" si="173"/>
        <v>0</v>
      </c>
      <c r="L939" s="136"/>
      <c r="M939" s="124" t="str">
        <f t="shared" si="169"/>
        <v/>
      </c>
      <c r="N939" s="136"/>
      <c r="O939" s="124" t="str">
        <f t="shared" si="170"/>
        <v/>
      </c>
      <c r="P939" s="168" t="str">
        <f t="shared" si="171"/>
        <v/>
      </c>
      <c r="Q939" s="146" t="str">
        <f t="shared" si="172"/>
        <v/>
      </c>
    </row>
    <row r="940" spans="1:17" ht="40.5" customHeight="1" x14ac:dyDescent="0.3">
      <c r="A940" s="160" t="str">
        <f>IF(ISBLANK(見積書内訳!A940),"",見積書内訳!A940)</f>
        <v/>
      </c>
      <c r="B940" s="161" t="str">
        <f>IF(ISBLANK(見積書内訳!B940),"",見積書内訳!B940)</f>
        <v/>
      </c>
      <c r="C940" s="161" t="str">
        <f>IF(ISBLANK(見積書内訳!C940),"",見積書内訳!C940)</f>
        <v/>
      </c>
      <c r="D940" s="162" t="str">
        <f>IF(ISBLANK(見積書内訳!D940),"",見積書内訳!D940)</f>
        <v/>
      </c>
      <c r="E940" s="163" t="str">
        <f>IF(ISBLANK(見積書内訳!E940),"",見積書内訳!E940)</f>
        <v/>
      </c>
      <c r="F940" s="164" t="str">
        <f>IF(ISBLANK(見積書内訳!F940),"",見積書内訳!F940)</f>
        <v/>
      </c>
      <c r="G940" s="124" t="str">
        <f t="shared" si="167"/>
        <v/>
      </c>
      <c r="H940" s="136"/>
      <c r="I940" s="140"/>
      <c r="J940" s="138"/>
      <c r="K940" s="124">
        <f t="shared" si="173"/>
        <v>0</v>
      </c>
      <c r="L940" s="136"/>
      <c r="M940" s="124" t="str">
        <f t="shared" si="169"/>
        <v/>
      </c>
      <c r="N940" s="136"/>
      <c r="O940" s="124" t="str">
        <f t="shared" si="170"/>
        <v/>
      </c>
      <c r="P940" s="168" t="str">
        <f t="shared" si="171"/>
        <v/>
      </c>
      <c r="Q940" s="146" t="str">
        <f t="shared" si="172"/>
        <v/>
      </c>
    </row>
    <row r="941" spans="1:17" ht="40.5" customHeight="1" x14ac:dyDescent="0.3">
      <c r="A941" s="160" t="str">
        <f>IF(ISBLANK(見積書内訳!A941),"",見積書内訳!A941)</f>
        <v/>
      </c>
      <c r="B941" s="161" t="str">
        <f>IF(ISBLANK(見積書内訳!B941),"",見積書内訳!B941)</f>
        <v/>
      </c>
      <c r="C941" s="161" t="str">
        <f>IF(ISBLANK(見積書内訳!C941),"",見積書内訳!C941)</f>
        <v/>
      </c>
      <c r="D941" s="162" t="str">
        <f>IF(ISBLANK(見積書内訳!D941),"",見積書内訳!D941)</f>
        <v/>
      </c>
      <c r="E941" s="163" t="str">
        <f>IF(ISBLANK(見積書内訳!E941),"",見積書内訳!E941)</f>
        <v/>
      </c>
      <c r="F941" s="164" t="str">
        <f>IF(ISBLANK(見積書内訳!F941),"",見積書内訳!F941)</f>
        <v/>
      </c>
      <c r="G941" s="124" t="str">
        <f t="shared" si="167"/>
        <v/>
      </c>
      <c r="H941" s="136"/>
      <c r="I941" s="140"/>
      <c r="J941" s="138"/>
      <c r="K941" s="124">
        <f t="shared" si="173"/>
        <v>0</v>
      </c>
      <c r="L941" s="136"/>
      <c r="M941" s="124" t="str">
        <f t="shared" si="169"/>
        <v/>
      </c>
      <c r="N941" s="136"/>
      <c r="O941" s="124" t="str">
        <f t="shared" si="170"/>
        <v/>
      </c>
      <c r="P941" s="168" t="str">
        <f t="shared" si="171"/>
        <v/>
      </c>
      <c r="Q941" s="146" t="str">
        <f t="shared" si="172"/>
        <v/>
      </c>
    </row>
    <row r="942" spans="1:17" ht="40.5" customHeight="1" x14ac:dyDescent="0.3">
      <c r="A942" s="160" t="str">
        <f>IF(ISBLANK(見積書内訳!A942),"",見積書内訳!A942)</f>
        <v/>
      </c>
      <c r="B942" s="161" t="str">
        <f>IF(ISBLANK(見積書内訳!B942),"",見積書内訳!B942)</f>
        <v/>
      </c>
      <c r="C942" s="161" t="str">
        <f>IF(ISBLANK(見積書内訳!C942),"",見積書内訳!C942)</f>
        <v/>
      </c>
      <c r="D942" s="162" t="str">
        <f>IF(ISBLANK(見積書内訳!D942),"",見積書内訳!D942)</f>
        <v/>
      </c>
      <c r="E942" s="163" t="str">
        <f>IF(ISBLANK(見積書内訳!E942),"",見積書内訳!E942)</f>
        <v/>
      </c>
      <c r="F942" s="164" t="str">
        <f>IF(ISBLANK(見積書内訳!F942),"",見積書内訳!F942)</f>
        <v/>
      </c>
      <c r="G942" s="124" t="str">
        <f t="shared" si="167"/>
        <v/>
      </c>
      <c r="H942" s="136"/>
      <c r="I942" s="140"/>
      <c r="J942" s="138"/>
      <c r="K942" s="124">
        <f t="shared" si="173"/>
        <v>0</v>
      </c>
      <c r="L942" s="136"/>
      <c r="M942" s="124" t="str">
        <f t="shared" si="169"/>
        <v/>
      </c>
      <c r="N942" s="136"/>
      <c r="O942" s="124" t="str">
        <f t="shared" si="170"/>
        <v/>
      </c>
      <c r="P942" s="168" t="str">
        <f t="shared" si="171"/>
        <v/>
      </c>
      <c r="Q942" s="146" t="str">
        <f t="shared" si="172"/>
        <v/>
      </c>
    </row>
    <row r="943" spans="1:17" ht="40.5" customHeight="1" x14ac:dyDescent="0.3">
      <c r="A943" s="160" t="str">
        <f>IF(ISBLANK(見積書内訳!A943),"",見積書内訳!A943)</f>
        <v/>
      </c>
      <c r="B943" s="161" t="str">
        <f>IF(ISBLANK(見積書内訳!B943),"",見積書内訳!B943)</f>
        <v/>
      </c>
      <c r="C943" s="161" t="str">
        <f>IF(ISBLANK(見積書内訳!C943),"",見積書内訳!C943)</f>
        <v/>
      </c>
      <c r="D943" s="162" t="str">
        <f>IF(ISBLANK(見積書内訳!D943),"",見積書内訳!D943)</f>
        <v/>
      </c>
      <c r="E943" s="163" t="str">
        <f>IF(ISBLANK(見積書内訳!E943),"",見積書内訳!E943)</f>
        <v/>
      </c>
      <c r="F943" s="164" t="str">
        <f>IF(ISBLANK(見積書内訳!F943),"",見積書内訳!F943)</f>
        <v/>
      </c>
      <c r="G943" s="124" t="str">
        <f t="shared" si="167"/>
        <v/>
      </c>
      <c r="H943" s="136"/>
      <c r="I943" s="140"/>
      <c r="J943" s="138"/>
      <c r="K943" s="124">
        <f t="shared" si="173"/>
        <v>0</v>
      </c>
      <c r="L943" s="136"/>
      <c r="M943" s="124" t="str">
        <f t="shared" si="169"/>
        <v/>
      </c>
      <c r="N943" s="136"/>
      <c r="O943" s="124" t="str">
        <f t="shared" si="170"/>
        <v/>
      </c>
      <c r="P943" s="168" t="str">
        <f t="shared" si="171"/>
        <v/>
      </c>
      <c r="Q943" s="146" t="str">
        <f t="shared" si="172"/>
        <v/>
      </c>
    </row>
    <row r="944" spans="1:17" ht="40.5" customHeight="1" x14ac:dyDescent="0.3">
      <c r="A944" s="160" t="str">
        <f>IF(ISBLANK(見積書内訳!A944),"",見積書内訳!A944)</f>
        <v/>
      </c>
      <c r="B944" s="161" t="str">
        <f>IF(ISBLANK(見積書内訳!B944),"",見積書内訳!B944)</f>
        <v/>
      </c>
      <c r="C944" s="161" t="str">
        <f>IF(ISBLANK(見積書内訳!C944),"",見積書内訳!C944)</f>
        <v/>
      </c>
      <c r="D944" s="162" t="str">
        <f>IF(ISBLANK(見積書内訳!D944),"",見積書内訳!D944)</f>
        <v/>
      </c>
      <c r="E944" s="163" t="str">
        <f>IF(ISBLANK(見積書内訳!E944),"",見積書内訳!E944)</f>
        <v/>
      </c>
      <c r="F944" s="164" t="str">
        <f>IF(ISBLANK(見積書内訳!F944),"",見積書内訳!F944)</f>
        <v/>
      </c>
      <c r="G944" s="124" t="str">
        <f t="shared" si="167"/>
        <v/>
      </c>
      <c r="H944" s="136"/>
      <c r="I944" s="140"/>
      <c r="J944" s="138"/>
      <c r="K944" s="124">
        <f t="shared" si="173"/>
        <v>0</v>
      </c>
      <c r="L944" s="136"/>
      <c r="M944" s="124" t="str">
        <f t="shared" si="169"/>
        <v/>
      </c>
      <c r="N944" s="136"/>
      <c r="O944" s="124" t="str">
        <f t="shared" si="170"/>
        <v/>
      </c>
      <c r="P944" s="168" t="str">
        <f t="shared" si="171"/>
        <v/>
      </c>
      <c r="Q944" s="146" t="str">
        <f t="shared" si="172"/>
        <v/>
      </c>
    </row>
    <row r="945" spans="1:17" ht="40.5" customHeight="1" x14ac:dyDescent="0.3">
      <c r="A945" s="160" t="str">
        <f>IF(ISBLANK(見積書内訳!A945),"",見積書内訳!A945)</f>
        <v/>
      </c>
      <c r="B945" s="161" t="str">
        <f>IF(ISBLANK(見積書内訳!B945),"",見積書内訳!B945)</f>
        <v/>
      </c>
      <c r="C945" s="161" t="str">
        <f>IF(ISBLANK(見積書内訳!C945),"",見積書内訳!C945)</f>
        <v/>
      </c>
      <c r="D945" s="162" t="str">
        <f>IF(ISBLANK(見積書内訳!D945),"",見積書内訳!D945)</f>
        <v/>
      </c>
      <c r="E945" s="163" t="str">
        <f>IF(ISBLANK(見積書内訳!E945),"",見積書内訳!E945)</f>
        <v/>
      </c>
      <c r="F945" s="164" t="str">
        <f>IF(ISBLANK(見積書内訳!F945),"",見積書内訳!F945)</f>
        <v/>
      </c>
      <c r="G945" s="124" t="str">
        <f t="shared" si="167"/>
        <v/>
      </c>
      <c r="H945" s="136"/>
      <c r="I945" s="140"/>
      <c r="J945" s="138"/>
      <c r="K945" s="124">
        <f t="shared" si="173"/>
        <v>0</v>
      </c>
      <c r="L945" s="136"/>
      <c r="M945" s="124" t="str">
        <f t="shared" si="169"/>
        <v/>
      </c>
      <c r="N945" s="136"/>
      <c r="O945" s="124" t="str">
        <f t="shared" si="170"/>
        <v/>
      </c>
      <c r="P945" s="168" t="str">
        <f t="shared" si="171"/>
        <v/>
      </c>
      <c r="Q945" s="146" t="str">
        <f t="shared" si="172"/>
        <v/>
      </c>
    </row>
    <row r="946" spans="1:17" ht="40.5" customHeight="1" x14ac:dyDescent="0.3">
      <c r="A946" s="160" t="str">
        <f>IF(ISBLANK(見積書内訳!A946),"",見積書内訳!A946)</f>
        <v/>
      </c>
      <c r="B946" s="161" t="str">
        <f>IF(ISBLANK(見積書内訳!B946),"",見積書内訳!B946)</f>
        <v/>
      </c>
      <c r="C946" s="161" t="str">
        <f>IF(ISBLANK(見積書内訳!C946),"",見積書内訳!C946)</f>
        <v/>
      </c>
      <c r="D946" s="162" t="str">
        <f>IF(ISBLANK(見積書内訳!D946),"",見積書内訳!D946)</f>
        <v/>
      </c>
      <c r="E946" s="163" t="str">
        <f>IF(ISBLANK(見積書内訳!E946),"",見積書内訳!E946)</f>
        <v/>
      </c>
      <c r="F946" s="164" t="str">
        <f>IF(ISBLANK(見積書内訳!F946),"",見積書内訳!F946)</f>
        <v/>
      </c>
      <c r="G946" s="124" t="str">
        <f t="shared" si="167"/>
        <v/>
      </c>
      <c r="H946" s="136"/>
      <c r="I946" s="140"/>
      <c r="J946" s="138"/>
      <c r="K946" s="124">
        <f t="shared" si="173"/>
        <v>0</v>
      </c>
      <c r="L946" s="136"/>
      <c r="M946" s="124" t="str">
        <f t="shared" si="169"/>
        <v/>
      </c>
      <c r="N946" s="136"/>
      <c r="O946" s="124" t="str">
        <f t="shared" si="170"/>
        <v/>
      </c>
      <c r="P946" s="168" t="str">
        <f t="shared" si="171"/>
        <v/>
      </c>
      <c r="Q946" s="146" t="str">
        <f t="shared" si="172"/>
        <v/>
      </c>
    </row>
    <row r="947" spans="1:17" ht="40.5" customHeight="1" x14ac:dyDescent="0.3">
      <c r="A947" s="160" t="str">
        <f>IF(ISBLANK(見積書内訳!A947),"",見積書内訳!A947)</f>
        <v/>
      </c>
      <c r="B947" s="161" t="str">
        <f>IF(ISBLANK(見積書内訳!B947),"",見積書内訳!B947)</f>
        <v/>
      </c>
      <c r="C947" s="161" t="str">
        <f>IF(ISBLANK(見積書内訳!C947),"",見積書内訳!C947)</f>
        <v/>
      </c>
      <c r="D947" s="162" t="str">
        <f>IF(ISBLANK(見積書内訳!D947),"",見積書内訳!D947)</f>
        <v/>
      </c>
      <c r="E947" s="163" t="str">
        <f>IF(ISBLANK(見積書内訳!E947),"",見積書内訳!E947)</f>
        <v/>
      </c>
      <c r="F947" s="164" t="str">
        <f>IF(ISBLANK(見積書内訳!F947),"",見積書内訳!F947)</f>
        <v/>
      </c>
      <c r="G947" s="124" t="str">
        <f t="shared" si="167"/>
        <v/>
      </c>
      <c r="H947" s="136"/>
      <c r="I947" s="140"/>
      <c r="J947" s="138"/>
      <c r="K947" s="124">
        <f t="shared" si="173"/>
        <v>0</v>
      </c>
      <c r="L947" s="136"/>
      <c r="M947" s="124" t="str">
        <f t="shared" si="169"/>
        <v/>
      </c>
      <c r="N947" s="136"/>
      <c r="O947" s="124" t="str">
        <f t="shared" si="170"/>
        <v/>
      </c>
      <c r="P947" s="168" t="str">
        <f t="shared" si="171"/>
        <v/>
      </c>
      <c r="Q947" s="146" t="str">
        <f t="shared" si="172"/>
        <v/>
      </c>
    </row>
    <row r="948" spans="1:17" ht="40.5" customHeight="1" x14ac:dyDescent="0.3">
      <c r="A948" s="160" t="str">
        <f>IF(ISBLANK(見積書内訳!A948),"",見積書内訳!A948)</f>
        <v/>
      </c>
      <c r="B948" s="161" t="str">
        <f>IF(ISBLANK(見積書内訳!B948),"",見積書内訳!B948)</f>
        <v/>
      </c>
      <c r="C948" s="161" t="str">
        <f>IF(ISBLANK(見積書内訳!C948),"",見積書内訳!C948)</f>
        <v/>
      </c>
      <c r="D948" s="162" t="str">
        <f>IF(ISBLANK(見積書内訳!D948),"",見積書内訳!D948)</f>
        <v/>
      </c>
      <c r="E948" s="163" t="str">
        <f>IF(ISBLANK(見積書内訳!E948),"",見積書内訳!E948)</f>
        <v/>
      </c>
      <c r="F948" s="164" t="str">
        <f>IF(ISBLANK(見積書内訳!F948),"",見積書内訳!F948)</f>
        <v/>
      </c>
      <c r="G948" s="124" t="str">
        <f t="shared" si="167"/>
        <v/>
      </c>
      <c r="H948" s="136"/>
      <c r="I948" s="140"/>
      <c r="J948" s="138"/>
      <c r="K948" s="124">
        <f t="shared" si="173"/>
        <v>0</v>
      </c>
      <c r="L948" s="136"/>
      <c r="M948" s="124" t="str">
        <f t="shared" si="169"/>
        <v/>
      </c>
      <c r="N948" s="136"/>
      <c r="O948" s="124" t="str">
        <f t="shared" si="170"/>
        <v/>
      </c>
      <c r="P948" s="168" t="str">
        <f t="shared" si="171"/>
        <v/>
      </c>
      <c r="Q948" s="146" t="str">
        <f t="shared" si="172"/>
        <v/>
      </c>
    </row>
    <row r="949" spans="1:17" ht="40.5" customHeight="1" x14ac:dyDescent="0.3">
      <c r="A949" s="160" t="str">
        <f>IF(ISBLANK(見積書内訳!A949),"",見積書内訳!A949)</f>
        <v/>
      </c>
      <c r="B949" s="161" t="str">
        <f>IF(ISBLANK(見積書内訳!B949),"",見積書内訳!B949)</f>
        <v/>
      </c>
      <c r="C949" s="161" t="str">
        <f>IF(ISBLANK(見積書内訳!C949),"",見積書内訳!C949)</f>
        <v/>
      </c>
      <c r="D949" s="162" t="str">
        <f>IF(ISBLANK(見積書内訳!D949),"",見積書内訳!D949)</f>
        <v/>
      </c>
      <c r="E949" s="163" t="str">
        <f>IF(ISBLANK(見積書内訳!E949),"",見積書内訳!E949)</f>
        <v/>
      </c>
      <c r="F949" s="164" t="str">
        <f>IF(ISBLANK(見積書内訳!F949),"",見積書内訳!F949)</f>
        <v/>
      </c>
      <c r="G949" s="124" t="str">
        <f t="shared" si="167"/>
        <v/>
      </c>
      <c r="H949" s="136"/>
      <c r="I949" s="140"/>
      <c r="J949" s="138"/>
      <c r="K949" s="124">
        <f t="shared" si="173"/>
        <v>0</v>
      </c>
      <c r="L949" s="136"/>
      <c r="M949" s="124" t="str">
        <f t="shared" si="169"/>
        <v/>
      </c>
      <c r="N949" s="136"/>
      <c r="O949" s="124" t="str">
        <f t="shared" si="170"/>
        <v/>
      </c>
      <c r="P949" s="168" t="str">
        <f t="shared" si="171"/>
        <v/>
      </c>
      <c r="Q949" s="146" t="str">
        <f t="shared" si="172"/>
        <v/>
      </c>
    </row>
    <row r="950" spans="1:17" ht="40.5" customHeight="1" x14ac:dyDescent="0.25">
      <c r="A950" s="123"/>
      <c r="B950" s="153" t="str">
        <f>IF(見積書内訳!B950="","",見積書内訳!B950)</f>
        <v>計</v>
      </c>
      <c r="C950" s="154"/>
      <c r="D950" s="155"/>
      <c r="E950" s="159"/>
      <c r="F950" s="155"/>
      <c r="G950" s="152">
        <f>SUM(G920:G949)</f>
        <v>0</v>
      </c>
      <c r="H950" s="156"/>
      <c r="I950" s="159"/>
      <c r="J950" s="156"/>
      <c r="K950" s="152">
        <f>SUM(K920:K949)</f>
        <v>0</v>
      </c>
      <c r="L950" s="156"/>
      <c r="M950" s="152">
        <f>SUM(M920:M949)</f>
        <v>0</v>
      </c>
      <c r="N950" s="157"/>
      <c r="O950" s="152">
        <f>SUM(O920:O949)</f>
        <v>0</v>
      </c>
      <c r="P950" s="157"/>
      <c r="Q950" s="152">
        <f>SUM(Q920:Q949)</f>
        <v>0</v>
      </c>
    </row>
    <row r="951" spans="1:17" ht="16.5" customHeight="1" x14ac:dyDescent="0.3">
      <c r="A951" s="110"/>
      <c r="B951" s="110"/>
      <c r="C951" s="108"/>
      <c r="D951" s="108"/>
      <c r="E951" s="108"/>
      <c r="F951" s="109"/>
      <c r="G951" s="109"/>
      <c r="H951" s="108"/>
      <c r="I951" s="108"/>
      <c r="J951" s="108"/>
      <c r="K951" s="109"/>
      <c r="L951" s="108"/>
      <c r="M951" s="109"/>
      <c r="N951" s="108"/>
      <c r="O951" s="109"/>
      <c r="P951" s="108"/>
      <c r="Q951" s="109"/>
    </row>
    <row r="952" spans="1:17" ht="16.5" customHeight="1" x14ac:dyDescent="0.15">
      <c r="A952" s="373" t="s">
        <v>63</v>
      </c>
      <c r="B952" s="373"/>
      <c r="C952" s="373"/>
      <c r="D952" s="373"/>
      <c r="E952" s="373"/>
      <c r="F952" s="373"/>
      <c r="G952" s="373"/>
      <c r="H952" s="373"/>
      <c r="I952" s="373"/>
      <c r="J952" s="373"/>
      <c r="K952" s="373"/>
      <c r="L952" s="373"/>
      <c r="M952" s="373"/>
      <c r="N952" s="373"/>
      <c r="O952" s="373"/>
      <c r="P952" s="373"/>
      <c r="Q952" s="373"/>
    </row>
    <row r="953" spans="1:17" ht="16.5" customHeight="1" x14ac:dyDescent="0.15">
      <c r="A953" s="373"/>
      <c r="B953" s="373"/>
      <c r="C953" s="373"/>
      <c r="D953" s="373"/>
      <c r="E953" s="373"/>
      <c r="F953" s="373"/>
      <c r="G953" s="373"/>
      <c r="H953" s="373"/>
      <c r="I953" s="373"/>
      <c r="J953" s="373"/>
      <c r="K953" s="373"/>
      <c r="L953" s="373"/>
      <c r="M953" s="373"/>
      <c r="N953" s="373"/>
      <c r="O953" s="373"/>
      <c r="P953" s="373"/>
      <c r="Q953" s="373"/>
    </row>
    <row r="954" spans="1:17" ht="16.5" customHeight="1" x14ac:dyDescent="0.15">
      <c r="A954" s="374"/>
      <c r="B954" s="374"/>
      <c r="C954" s="374"/>
      <c r="D954" s="374"/>
      <c r="E954" s="374"/>
      <c r="F954" s="374"/>
      <c r="G954" s="374"/>
      <c r="H954" s="374"/>
      <c r="I954" s="374"/>
      <c r="J954" s="374"/>
      <c r="K954" s="374"/>
      <c r="L954" s="374"/>
      <c r="M954" s="374"/>
      <c r="N954" s="374"/>
      <c r="O954" s="374"/>
      <c r="P954" s="374"/>
      <c r="Q954" s="374"/>
    </row>
    <row r="955" spans="1:17" s="7" customFormat="1" ht="24" customHeight="1" x14ac:dyDescent="0.2">
      <c r="A955" s="375">
        <f>IF(見積書内訳!A955="","",見積書内訳!A955)</f>
        <v>26</v>
      </c>
      <c r="B955" s="480" t="str">
        <f>IF(ISBLANK(見積書表紙!$C$22),"",見積書表紙!$C$22)</f>
        <v/>
      </c>
      <c r="C955" s="166"/>
      <c r="D955" s="482" t="s">
        <v>118</v>
      </c>
      <c r="E955" s="483"/>
      <c r="F955" s="483"/>
      <c r="G955" s="484"/>
      <c r="H955" s="482" t="s">
        <v>119</v>
      </c>
      <c r="I955" s="483"/>
      <c r="J955" s="483"/>
      <c r="K955" s="484"/>
      <c r="L955" s="381" t="s">
        <v>147</v>
      </c>
      <c r="M955" s="383"/>
      <c r="N955" s="381" t="s">
        <v>120</v>
      </c>
      <c r="O955" s="383"/>
      <c r="P955" s="482" t="s">
        <v>132</v>
      </c>
      <c r="Q955" s="488"/>
    </row>
    <row r="956" spans="1:17" s="7" customFormat="1" ht="24" customHeight="1" x14ac:dyDescent="0.2">
      <c r="A956" s="376"/>
      <c r="B956" s="481"/>
      <c r="C956" s="167"/>
      <c r="D956" s="485"/>
      <c r="E956" s="486"/>
      <c r="F956" s="486"/>
      <c r="G956" s="487"/>
      <c r="H956" s="485"/>
      <c r="I956" s="486"/>
      <c r="J956" s="486"/>
      <c r="K956" s="487"/>
      <c r="L956" s="384" t="str">
        <f>L918</f>
        <v>(第　 回)</v>
      </c>
      <c r="M956" s="386"/>
      <c r="N956" s="384" t="str">
        <f>N918</f>
        <v>(第 回)</v>
      </c>
      <c r="O956" s="386"/>
      <c r="P956" s="485"/>
      <c r="Q956" s="489"/>
    </row>
    <row r="957" spans="1:17" s="7" customFormat="1" ht="40.5" customHeight="1" x14ac:dyDescent="0.2">
      <c r="A957" s="111" t="s">
        <v>52</v>
      </c>
      <c r="B957" s="112" t="s">
        <v>6</v>
      </c>
      <c r="C957" s="113" t="s">
        <v>53</v>
      </c>
      <c r="D957" s="112" t="s">
        <v>7</v>
      </c>
      <c r="E957" s="112" t="s">
        <v>0</v>
      </c>
      <c r="F957" s="114" t="s">
        <v>8</v>
      </c>
      <c r="G957" s="114" t="s">
        <v>9</v>
      </c>
      <c r="H957" s="112" t="s">
        <v>7</v>
      </c>
      <c r="I957" s="112" t="s">
        <v>0</v>
      </c>
      <c r="J957" s="112" t="s">
        <v>8</v>
      </c>
      <c r="K957" s="114" t="s">
        <v>9</v>
      </c>
      <c r="L957" s="112" t="s">
        <v>7</v>
      </c>
      <c r="M957" s="114" t="s">
        <v>9</v>
      </c>
      <c r="N957" s="112" t="s">
        <v>7</v>
      </c>
      <c r="O957" s="114" t="s">
        <v>9</v>
      </c>
      <c r="P957" s="112" t="s">
        <v>7</v>
      </c>
      <c r="Q957" s="145" t="s">
        <v>9</v>
      </c>
    </row>
    <row r="958" spans="1:17" ht="40.5" customHeight="1" x14ac:dyDescent="0.3">
      <c r="A958" s="160" t="str">
        <f>IF(ISBLANK(見積書内訳!A958),"",見積書内訳!A958)</f>
        <v/>
      </c>
      <c r="B958" s="161" t="str">
        <f>IF(ISBLANK(見積書内訳!B958),"",見積書内訳!B958)</f>
        <v/>
      </c>
      <c r="C958" s="161" t="str">
        <f>IF(ISBLANK(見積書内訳!C958),"",見積書内訳!C958)</f>
        <v/>
      </c>
      <c r="D958" s="162" t="str">
        <f>IF(ISBLANK(見積書内訳!D958),"",見積書内訳!D958)</f>
        <v/>
      </c>
      <c r="E958" s="163" t="str">
        <f>IF(ISBLANK(見積書内訳!E958),"",見積書内訳!E958)</f>
        <v/>
      </c>
      <c r="F958" s="164" t="str">
        <f>IF(ISBLANK(見積書内訳!F958),"",見積書内訳!F958)</f>
        <v/>
      </c>
      <c r="G958" s="124" t="str">
        <f>IF(D958="","",D958*F958)</f>
        <v/>
      </c>
      <c r="H958" s="136"/>
      <c r="I958" s="137"/>
      <c r="J958" s="138"/>
      <c r="K958" s="124">
        <f>H958*J958</f>
        <v>0</v>
      </c>
      <c r="L958" s="136"/>
      <c r="M958" s="124" t="str">
        <f>IF(ISERROR(L958*F958),"",L958*F958)</f>
        <v/>
      </c>
      <c r="N958" s="136"/>
      <c r="O958" s="124" t="str">
        <f>IF(ISERROR(F958*N958),"",F958*N958)</f>
        <v/>
      </c>
      <c r="P958" s="168" t="str">
        <f>IF(M958="","",SUM(L958,O958))</f>
        <v/>
      </c>
      <c r="Q958" s="146" t="str">
        <f>IF(ISERROR(P958*F958),"",P958*F958)</f>
        <v/>
      </c>
    </row>
    <row r="959" spans="1:17" ht="40.5" customHeight="1" x14ac:dyDescent="0.3">
      <c r="A959" s="160" t="str">
        <f>IF(ISBLANK(見積書内訳!A959),"",見積書内訳!A959)</f>
        <v/>
      </c>
      <c r="B959" s="161" t="str">
        <f>IF(ISBLANK(見積書内訳!B959),"",見積書内訳!B959)</f>
        <v/>
      </c>
      <c r="C959" s="161" t="str">
        <f>IF(ISBLANK(見積書内訳!C959),"",見積書内訳!C959)</f>
        <v/>
      </c>
      <c r="D959" s="162" t="str">
        <f>IF(ISBLANK(見積書内訳!D959),"",見積書内訳!D959)</f>
        <v/>
      </c>
      <c r="E959" s="163" t="str">
        <f>IF(ISBLANK(見積書内訳!E959),"",見積書内訳!E959)</f>
        <v/>
      </c>
      <c r="F959" s="164" t="str">
        <f>IF(ISBLANK(見積書内訳!F959),"",見積書内訳!F959)</f>
        <v/>
      </c>
      <c r="G959" s="124" t="str">
        <f t="shared" ref="G959:G987" si="174">IF(D959="","",D959*F959)</f>
        <v/>
      </c>
      <c r="H959" s="136"/>
      <c r="I959" s="137"/>
      <c r="J959" s="138"/>
      <c r="K959" s="124">
        <f t="shared" ref="K959:K962" si="175">H959*J959</f>
        <v>0</v>
      </c>
      <c r="L959" s="136"/>
      <c r="M959" s="124" t="str">
        <f t="shared" ref="M959:M987" si="176">IF(ISERROR(L959*F959),"",L959*F959)</f>
        <v/>
      </c>
      <c r="N959" s="136"/>
      <c r="O959" s="124" t="str">
        <f t="shared" ref="O959:O987" si="177">IF(ISERROR(F959*N959),"",F959*N959)</f>
        <v/>
      </c>
      <c r="P959" s="168" t="str">
        <f t="shared" ref="P959:P987" si="178">IF(M959="","",SUM(L959,O959))</f>
        <v/>
      </c>
      <c r="Q959" s="146" t="str">
        <f t="shared" ref="Q959:Q987" si="179">IF(ISERROR(P959*F959),"",P959*F959)</f>
        <v/>
      </c>
    </row>
    <row r="960" spans="1:17" ht="40.5" customHeight="1" x14ac:dyDescent="0.3">
      <c r="A960" s="160" t="str">
        <f>IF(ISBLANK(見積書内訳!A960),"",見積書内訳!A960)</f>
        <v/>
      </c>
      <c r="B960" s="161" t="str">
        <f>IF(ISBLANK(見積書内訳!B960),"",見積書内訳!B960)</f>
        <v/>
      </c>
      <c r="C960" s="161" t="str">
        <f>IF(ISBLANK(見積書内訳!C960),"",見積書内訳!C960)</f>
        <v/>
      </c>
      <c r="D960" s="162" t="str">
        <f>IF(ISBLANK(見積書内訳!D960),"",見積書内訳!D960)</f>
        <v/>
      </c>
      <c r="E960" s="163" t="str">
        <f>IF(ISBLANK(見積書内訳!E960),"",見積書内訳!E960)</f>
        <v/>
      </c>
      <c r="F960" s="164" t="str">
        <f>IF(ISBLANK(見積書内訳!F960),"",見積書内訳!F960)</f>
        <v/>
      </c>
      <c r="G960" s="124" t="str">
        <f t="shared" si="174"/>
        <v/>
      </c>
      <c r="H960" s="136"/>
      <c r="I960" s="137"/>
      <c r="J960" s="138"/>
      <c r="K960" s="124">
        <f t="shared" si="175"/>
        <v>0</v>
      </c>
      <c r="L960" s="136"/>
      <c r="M960" s="124" t="str">
        <f t="shared" si="176"/>
        <v/>
      </c>
      <c r="N960" s="136"/>
      <c r="O960" s="124" t="str">
        <f t="shared" si="177"/>
        <v/>
      </c>
      <c r="P960" s="168" t="str">
        <f t="shared" si="178"/>
        <v/>
      </c>
      <c r="Q960" s="146" t="str">
        <f t="shared" si="179"/>
        <v/>
      </c>
    </row>
    <row r="961" spans="1:17" ht="40.5" customHeight="1" x14ac:dyDescent="0.3">
      <c r="A961" s="160" t="str">
        <f>IF(ISBLANK(見積書内訳!A961),"",見積書内訳!A961)</f>
        <v/>
      </c>
      <c r="B961" s="161" t="str">
        <f>IF(ISBLANK(見積書内訳!B961),"",見積書内訳!B961)</f>
        <v/>
      </c>
      <c r="C961" s="161" t="str">
        <f>IF(ISBLANK(見積書内訳!C961),"",見積書内訳!C961)</f>
        <v/>
      </c>
      <c r="D961" s="162" t="str">
        <f>IF(ISBLANK(見積書内訳!D961),"",見積書内訳!D961)</f>
        <v/>
      </c>
      <c r="E961" s="163" t="str">
        <f>IF(ISBLANK(見積書内訳!E961),"",見積書内訳!E961)</f>
        <v/>
      </c>
      <c r="F961" s="164" t="str">
        <f>IF(ISBLANK(見積書内訳!F961),"",見積書内訳!F961)</f>
        <v/>
      </c>
      <c r="G961" s="124" t="str">
        <f t="shared" si="174"/>
        <v/>
      </c>
      <c r="H961" s="136"/>
      <c r="I961" s="137"/>
      <c r="J961" s="138"/>
      <c r="K961" s="124">
        <f t="shared" si="175"/>
        <v>0</v>
      </c>
      <c r="L961" s="136"/>
      <c r="M961" s="124" t="str">
        <f t="shared" si="176"/>
        <v/>
      </c>
      <c r="N961" s="136"/>
      <c r="O961" s="124" t="str">
        <f t="shared" si="177"/>
        <v/>
      </c>
      <c r="P961" s="168" t="str">
        <f t="shared" si="178"/>
        <v/>
      </c>
      <c r="Q961" s="146" t="str">
        <f t="shared" si="179"/>
        <v/>
      </c>
    </row>
    <row r="962" spans="1:17" ht="40.5" customHeight="1" x14ac:dyDescent="0.3">
      <c r="A962" s="160" t="str">
        <f>IF(ISBLANK(見積書内訳!A962),"",見積書内訳!A962)</f>
        <v/>
      </c>
      <c r="B962" s="161" t="str">
        <f>IF(ISBLANK(見積書内訳!B962),"",見積書内訳!B962)</f>
        <v/>
      </c>
      <c r="C962" s="161" t="str">
        <f>IF(ISBLANK(見積書内訳!C962),"",見積書内訳!C962)</f>
        <v/>
      </c>
      <c r="D962" s="162" t="str">
        <f>IF(ISBLANK(見積書内訳!D962),"",見積書内訳!D962)</f>
        <v/>
      </c>
      <c r="E962" s="163" t="str">
        <f>IF(ISBLANK(見積書内訳!E962),"",見積書内訳!E962)</f>
        <v/>
      </c>
      <c r="F962" s="164" t="str">
        <f>IF(ISBLANK(見積書内訳!F962),"",見積書内訳!F962)</f>
        <v/>
      </c>
      <c r="G962" s="124" t="str">
        <f t="shared" si="174"/>
        <v/>
      </c>
      <c r="H962" s="136"/>
      <c r="I962" s="137"/>
      <c r="J962" s="138"/>
      <c r="K962" s="124">
        <f t="shared" si="175"/>
        <v>0</v>
      </c>
      <c r="L962" s="136"/>
      <c r="M962" s="124" t="str">
        <f t="shared" si="176"/>
        <v/>
      </c>
      <c r="N962" s="136"/>
      <c r="O962" s="124" t="str">
        <f t="shared" si="177"/>
        <v/>
      </c>
      <c r="P962" s="168" t="str">
        <f t="shared" si="178"/>
        <v/>
      </c>
      <c r="Q962" s="146" t="str">
        <f t="shared" si="179"/>
        <v/>
      </c>
    </row>
    <row r="963" spans="1:17" ht="40.5" customHeight="1" x14ac:dyDescent="0.3">
      <c r="A963" s="160" t="str">
        <f>IF(ISBLANK(見積書内訳!A963),"",見積書内訳!A963)</f>
        <v/>
      </c>
      <c r="B963" s="161" t="str">
        <f>IF(ISBLANK(見積書内訳!B963),"",見積書内訳!B963)</f>
        <v/>
      </c>
      <c r="C963" s="161" t="str">
        <f>IF(ISBLANK(見積書内訳!C963),"",見積書内訳!C963)</f>
        <v/>
      </c>
      <c r="D963" s="162" t="str">
        <f>IF(ISBLANK(見積書内訳!D963),"",見積書内訳!D963)</f>
        <v/>
      </c>
      <c r="E963" s="163" t="str">
        <f>IF(ISBLANK(見積書内訳!E963),"",見積書内訳!E963)</f>
        <v/>
      </c>
      <c r="F963" s="164" t="str">
        <f>IF(ISBLANK(見積書内訳!F963),"",見積書内訳!F963)</f>
        <v/>
      </c>
      <c r="G963" s="124" t="str">
        <f t="shared" si="174"/>
        <v/>
      </c>
      <c r="H963" s="136"/>
      <c r="I963" s="137"/>
      <c r="J963" s="138"/>
      <c r="K963" s="124">
        <f>H963*J963</f>
        <v>0</v>
      </c>
      <c r="L963" s="136"/>
      <c r="M963" s="124" t="str">
        <f t="shared" si="176"/>
        <v/>
      </c>
      <c r="N963" s="136"/>
      <c r="O963" s="124" t="str">
        <f t="shared" si="177"/>
        <v/>
      </c>
      <c r="P963" s="168" t="str">
        <f t="shared" si="178"/>
        <v/>
      </c>
      <c r="Q963" s="146" t="str">
        <f t="shared" si="179"/>
        <v/>
      </c>
    </row>
    <row r="964" spans="1:17" ht="40.5" customHeight="1" x14ac:dyDescent="0.3">
      <c r="A964" s="160" t="str">
        <f>IF(ISBLANK(見積書内訳!A964),"",見積書内訳!A964)</f>
        <v/>
      </c>
      <c r="B964" s="161" t="str">
        <f>IF(ISBLANK(見積書内訳!B964),"",見積書内訳!B964)</f>
        <v/>
      </c>
      <c r="C964" s="161" t="str">
        <f>IF(ISBLANK(見積書内訳!C964),"",見積書内訳!C964)</f>
        <v/>
      </c>
      <c r="D964" s="162" t="str">
        <f>IF(ISBLANK(見積書内訳!D964),"",見積書内訳!D964)</f>
        <v/>
      </c>
      <c r="E964" s="163" t="str">
        <f>IF(ISBLANK(見積書内訳!E964),"",見積書内訳!E964)</f>
        <v/>
      </c>
      <c r="F964" s="164" t="str">
        <f>IF(ISBLANK(見積書内訳!F964),"",見積書内訳!F964)</f>
        <v/>
      </c>
      <c r="G964" s="124" t="str">
        <f t="shared" si="174"/>
        <v/>
      </c>
      <c r="H964" s="136"/>
      <c r="I964" s="137"/>
      <c r="J964" s="138"/>
      <c r="K964" s="124">
        <f>H964*J964</f>
        <v>0</v>
      </c>
      <c r="L964" s="136"/>
      <c r="M964" s="124" t="str">
        <f t="shared" si="176"/>
        <v/>
      </c>
      <c r="N964" s="136"/>
      <c r="O964" s="124" t="str">
        <f t="shared" si="177"/>
        <v/>
      </c>
      <c r="P964" s="168" t="str">
        <f t="shared" si="178"/>
        <v/>
      </c>
      <c r="Q964" s="146" t="str">
        <f t="shared" si="179"/>
        <v/>
      </c>
    </row>
    <row r="965" spans="1:17" ht="40.5" customHeight="1" x14ac:dyDescent="0.3">
      <c r="A965" s="160" t="str">
        <f>IF(ISBLANK(見積書内訳!A965),"",見積書内訳!A965)</f>
        <v/>
      </c>
      <c r="B965" s="161" t="str">
        <f>IF(ISBLANK(見積書内訳!B965),"",見積書内訳!B965)</f>
        <v/>
      </c>
      <c r="C965" s="161" t="str">
        <f>IF(ISBLANK(見積書内訳!C965),"",見積書内訳!C965)</f>
        <v/>
      </c>
      <c r="D965" s="162" t="str">
        <f>IF(ISBLANK(見積書内訳!D965),"",見積書内訳!D965)</f>
        <v/>
      </c>
      <c r="E965" s="163" t="str">
        <f>IF(ISBLANK(見積書内訳!E965),"",見積書内訳!E965)</f>
        <v/>
      </c>
      <c r="F965" s="164" t="str">
        <f>IF(ISBLANK(見積書内訳!F965),"",見積書内訳!F965)</f>
        <v/>
      </c>
      <c r="G965" s="124" t="str">
        <f t="shared" si="174"/>
        <v/>
      </c>
      <c r="H965" s="136"/>
      <c r="I965" s="137"/>
      <c r="J965" s="138"/>
      <c r="K965" s="124">
        <f t="shared" ref="K965:K987" si="180">H965*J965</f>
        <v>0</v>
      </c>
      <c r="L965" s="136"/>
      <c r="M965" s="124" t="str">
        <f t="shared" si="176"/>
        <v/>
      </c>
      <c r="N965" s="136"/>
      <c r="O965" s="124" t="str">
        <f t="shared" si="177"/>
        <v/>
      </c>
      <c r="P965" s="168" t="str">
        <f t="shared" si="178"/>
        <v/>
      </c>
      <c r="Q965" s="146" t="str">
        <f t="shared" si="179"/>
        <v/>
      </c>
    </row>
    <row r="966" spans="1:17" ht="40.5" customHeight="1" x14ac:dyDescent="0.3">
      <c r="A966" s="160" t="str">
        <f>IF(ISBLANK(見積書内訳!A966),"",見積書内訳!A966)</f>
        <v/>
      </c>
      <c r="B966" s="161" t="str">
        <f>IF(ISBLANK(見積書内訳!B966),"",見積書内訳!B966)</f>
        <v/>
      </c>
      <c r="C966" s="161" t="str">
        <f>IF(ISBLANK(見積書内訳!C966),"",見積書内訳!C966)</f>
        <v/>
      </c>
      <c r="D966" s="162" t="str">
        <f>IF(ISBLANK(見積書内訳!D966),"",見積書内訳!D966)</f>
        <v/>
      </c>
      <c r="E966" s="163" t="str">
        <f>IF(ISBLANK(見積書内訳!E966),"",見積書内訳!E966)</f>
        <v/>
      </c>
      <c r="F966" s="164" t="str">
        <f>IF(ISBLANK(見積書内訳!F966),"",見積書内訳!F966)</f>
        <v/>
      </c>
      <c r="G966" s="124" t="str">
        <f t="shared" si="174"/>
        <v/>
      </c>
      <c r="H966" s="136"/>
      <c r="I966" s="137"/>
      <c r="J966" s="138"/>
      <c r="K966" s="124">
        <f t="shared" si="180"/>
        <v>0</v>
      </c>
      <c r="L966" s="136"/>
      <c r="M966" s="124" t="str">
        <f t="shared" si="176"/>
        <v/>
      </c>
      <c r="N966" s="136"/>
      <c r="O966" s="124" t="str">
        <f t="shared" si="177"/>
        <v/>
      </c>
      <c r="P966" s="168" t="str">
        <f t="shared" si="178"/>
        <v/>
      </c>
      <c r="Q966" s="146" t="str">
        <f t="shared" si="179"/>
        <v/>
      </c>
    </row>
    <row r="967" spans="1:17" ht="40.5" customHeight="1" x14ac:dyDescent="0.3">
      <c r="A967" s="160" t="str">
        <f>IF(ISBLANK(見積書内訳!A967),"",見積書内訳!A967)</f>
        <v/>
      </c>
      <c r="B967" s="161" t="str">
        <f>IF(ISBLANK(見積書内訳!B967),"",見積書内訳!B967)</f>
        <v/>
      </c>
      <c r="C967" s="161" t="str">
        <f>IF(ISBLANK(見積書内訳!C967),"",見積書内訳!C967)</f>
        <v/>
      </c>
      <c r="D967" s="162" t="str">
        <f>IF(ISBLANK(見積書内訳!D967),"",見積書内訳!D967)</f>
        <v/>
      </c>
      <c r="E967" s="163" t="str">
        <f>IF(ISBLANK(見積書内訳!E967),"",見積書内訳!E967)</f>
        <v/>
      </c>
      <c r="F967" s="164" t="str">
        <f>IF(ISBLANK(見積書内訳!F967),"",見積書内訳!F967)</f>
        <v/>
      </c>
      <c r="G967" s="124" t="str">
        <f t="shared" si="174"/>
        <v/>
      </c>
      <c r="H967" s="136"/>
      <c r="I967" s="137"/>
      <c r="J967" s="138"/>
      <c r="K967" s="124">
        <f t="shared" si="180"/>
        <v>0</v>
      </c>
      <c r="L967" s="136"/>
      <c r="M967" s="124" t="str">
        <f t="shared" si="176"/>
        <v/>
      </c>
      <c r="N967" s="136"/>
      <c r="O967" s="124" t="str">
        <f t="shared" si="177"/>
        <v/>
      </c>
      <c r="P967" s="168" t="str">
        <f t="shared" si="178"/>
        <v/>
      </c>
      <c r="Q967" s="146" t="str">
        <f t="shared" si="179"/>
        <v/>
      </c>
    </row>
    <row r="968" spans="1:17" ht="40.5" customHeight="1" x14ac:dyDescent="0.3">
      <c r="A968" s="160" t="str">
        <f>IF(ISBLANK(見積書内訳!A968),"",見積書内訳!A968)</f>
        <v/>
      </c>
      <c r="B968" s="161" t="str">
        <f>IF(ISBLANK(見積書内訳!B968),"",見積書内訳!B968)</f>
        <v/>
      </c>
      <c r="C968" s="161" t="str">
        <f>IF(ISBLANK(見積書内訳!C968),"",見積書内訳!C968)</f>
        <v/>
      </c>
      <c r="D968" s="162" t="str">
        <f>IF(ISBLANK(見積書内訳!D968),"",見積書内訳!D968)</f>
        <v/>
      </c>
      <c r="E968" s="163" t="str">
        <f>IF(ISBLANK(見積書内訳!E968),"",見積書内訳!E968)</f>
        <v/>
      </c>
      <c r="F968" s="164" t="str">
        <f>IF(ISBLANK(見積書内訳!F968),"",見積書内訳!F968)</f>
        <v/>
      </c>
      <c r="G968" s="124" t="str">
        <f t="shared" si="174"/>
        <v/>
      </c>
      <c r="H968" s="136"/>
      <c r="I968" s="137"/>
      <c r="J968" s="138"/>
      <c r="K968" s="124">
        <f t="shared" si="180"/>
        <v>0</v>
      </c>
      <c r="L968" s="136"/>
      <c r="M968" s="124" t="str">
        <f t="shared" si="176"/>
        <v/>
      </c>
      <c r="N968" s="136"/>
      <c r="O968" s="124" t="str">
        <f t="shared" si="177"/>
        <v/>
      </c>
      <c r="P968" s="168" t="str">
        <f t="shared" si="178"/>
        <v/>
      </c>
      <c r="Q968" s="146" t="str">
        <f t="shared" si="179"/>
        <v/>
      </c>
    </row>
    <row r="969" spans="1:17" ht="40.5" customHeight="1" x14ac:dyDescent="0.3">
      <c r="A969" s="160" t="str">
        <f>IF(ISBLANK(見積書内訳!A969),"",見積書内訳!A969)</f>
        <v/>
      </c>
      <c r="B969" s="161" t="str">
        <f>IF(ISBLANK(見積書内訳!B969),"",見積書内訳!B969)</f>
        <v/>
      </c>
      <c r="C969" s="161" t="str">
        <f>IF(ISBLANK(見積書内訳!C969),"",見積書内訳!C969)</f>
        <v/>
      </c>
      <c r="D969" s="162" t="str">
        <f>IF(ISBLANK(見積書内訳!D969),"",見積書内訳!D969)</f>
        <v/>
      </c>
      <c r="E969" s="163" t="str">
        <f>IF(ISBLANK(見積書内訳!E969),"",見積書内訳!E969)</f>
        <v/>
      </c>
      <c r="F969" s="164" t="str">
        <f>IF(ISBLANK(見積書内訳!F969),"",見積書内訳!F969)</f>
        <v/>
      </c>
      <c r="G969" s="124" t="str">
        <f t="shared" si="174"/>
        <v/>
      </c>
      <c r="H969" s="136"/>
      <c r="I969" s="137"/>
      <c r="J969" s="138"/>
      <c r="K969" s="124">
        <f t="shared" si="180"/>
        <v>0</v>
      </c>
      <c r="L969" s="136"/>
      <c r="M969" s="124" t="str">
        <f t="shared" si="176"/>
        <v/>
      </c>
      <c r="N969" s="136"/>
      <c r="O969" s="124" t="str">
        <f t="shared" si="177"/>
        <v/>
      </c>
      <c r="P969" s="168" t="str">
        <f t="shared" si="178"/>
        <v/>
      </c>
      <c r="Q969" s="146" t="str">
        <f t="shared" si="179"/>
        <v/>
      </c>
    </row>
    <row r="970" spans="1:17" ht="40.5" customHeight="1" x14ac:dyDescent="0.3">
      <c r="A970" s="160" t="str">
        <f>IF(ISBLANK(見積書内訳!A970),"",見積書内訳!A970)</f>
        <v/>
      </c>
      <c r="B970" s="161" t="str">
        <f>IF(ISBLANK(見積書内訳!B970),"",見積書内訳!B970)</f>
        <v/>
      </c>
      <c r="C970" s="161" t="str">
        <f>IF(ISBLANK(見積書内訳!C970),"",見積書内訳!C970)</f>
        <v/>
      </c>
      <c r="D970" s="162" t="str">
        <f>IF(ISBLANK(見積書内訳!D970),"",見積書内訳!D970)</f>
        <v/>
      </c>
      <c r="E970" s="163" t="str">
        <f>IF(ISBLANK(見積書内訳!E970),"",見積書内訳!E970)</f>
        <v/>
      </c>
      <c r="F970" s="164" t="str">
        <f>IF(ISBLANK(見積書内訳!F970),"",見積書内訳!F970)</f>
        <v/>
      </c>
      <c r="G970" s="124" t="str">
        <f t="shared" si="174"/>
        <v/>
      </c>
      <c r="H970" s="136"/>
      <c r="I970" s="137"/>
      <c r="J970" s="138"/>
      <c r="K970" s="124">
        <f t="shared" si="180"/>
        <v>0</v>
      </c>
      <c r="L970" s="136"/>
      <c r="M970" s="124" t="str">
        <f t="shared" si="176"/>
        <v/>
      </c>
      <c r="N970" s="136"/>
      <c r="O970" s="124" t="str">
        <f t="shared" si="177"/>
        <v/>
      </c>
      <c r="P970" s="168" t="str">
        <f t="shared" si="178"/>
        <v/>
      </c>
      <c r="Q970" s="146" t="str">
        <f t="shared" si="179"/>
        <v/>
      </c>
    </row>
    <row r="971" spans="1:17" ht="40.5" customHeight="1" x14ac:dyDescent="0.3">
      <c r="A971" s="160" t="str">
        <f>IF(ISBLANK(見積書内訳!A971),"",見積書内訳!A971)</f>
        <v/>
      </c>
      <c r="B971" s="161" t="str">
        <f>IF(ISBLANK(見積書内訳!B971),"",見積書内訳!B971)</f>
        <v/>
      </c>
      <c r="C971" s="161" t="str">
        <f>IF(ISBLANK(見積書内訳!C971),"",見積書内訳!C971)</f>
        <v/>
      </c>
      <c r="D971" s="162" t="str">
        <f>IF(ISBLANK(見積書内訳!D971),"",見積書内訳!D971)</f>
        <v/>
      </c>
      <c r="E971" s="163" t="str">
        <f>IF(ISBLANK(見積書内訳!E971),"",見積書内訳!E971)</f>
        <v/>
      </c>
      <c r="F971" s="164" t="str">
        <f>IF(ISBLANK(見積書内訳!F971),"",見積書内訳!F971)</f>
        <v/>
      </c>
      <c r="G971" s="124" t="str">
        <f t="shared" si="174"/>
        <v/>
      </c>
      <c r="H971" s="136"/>
      <c r="I971" s="140"/>
      <c r="J971" s="138"/>
      <c r="K971" s="124">
        <f t="shared" si="180"/>
        <v>0</v>
      </c>
      <c r="L971" s="136"/>
      <c r="M971" s="124" t="str">
        <f t="shared" si="176"/>
        <v/>
      </c>
      <c r="N971" s="136"/>
      <c r="O971" s="124" t="str">
        <f t="shared" si="177"/>
        <v/>
      </c>
      <c r="P971" s="168" t="str">
        <f t="shared" si="178"/>
        <v/>
      </c>
      <c r="Q971" s="146" t="str">
        <f t="shared" si="179"/>
        <v/>
      </c>
    </row>
    <row r="972" spans="1:17" ht="40.5" customHeight="1" x14ac:dyDescent="0.3">
      <c r="A972" s="160" t="str">
        <f>IF(ISBLANK(見積書内訳!A972),"",見積書内訳!A972)</f>
        <v/>
      </c>
      <c r="B972" s="161" t="str">
        <f>IF(ISBLANK(見積書内訳!B972),"",見積書内訳!B972)</f>
        <v/>
      </c>
      <c r="C972" s="161" t="str">
        <f>IF(ISBLANK(見積書内訳!C972),"",見積書内訳!C972)</f>
        <v/>
      </c>
      <c r="D972" s="162" t="str">
        <f>IF(ISBLANK(見積書内訳!D972),"",見積書内訳!D972)</f>
        <v/>
      </c>
      <c r="E972" s="163" t="str">
        <f>IF(ISBLANK(見積書内訳!E972),"",見積書内訳!E972)</f>
        <v/>
      </c>
      <c r="F972" s="164" t="str">
        <f>IF(ISBLANK(見積書内訳!F972),"",見積書内訳!F972)</f>
        <v/>
      </c>
      <c r="G972" s="124" t="str">
        <f t="shared" si="174"/>
        <v/>
      </c>
      <c r="H972" s="136"/>
      <c r="I972" s="137"/>
      <c r="J972" s="138"/>
      <c r="K972" s="124">
        <f t="shared" si="180"/>
        <v>0</v>
      </c>
      <c r="L972" s="136"/>
      <c r="M972" s="124" t="str">
        <f t="shared" si="176"/>
        <v/>
      </c>
      <c r="N972" s="136"/>
      <c r="O972" s="124" t="str">
        <f t="shared" si="177"/>
        <v/>
      </c>
      <c r="P972" s="168" t="str">
        <f t="shared" si="178"/>
        <v/>
      </c>
      <c r="Q972" s="146" t="str">
        <f t="shared" si="179"/>
        <v/>
      </c>
    </row>
    <row r="973" spans="1:17" ht="40.5" customHeight="1" x14ac:dyDescent="0.3">
      <c r="A973" s="160" t="str">
        <f>IF(ISBLANK(見積書内訳!A973),"",見積書内訳!A973)</f>
        <v/>
      </c>
      <c r="B973" s="161" t="str">
        <f>IF(ISBLANK(見積書内訳!B973),"",見積書内訳!B973)</f>
        <v/>
      </c>
      <c r="C973" s="161" t="str">
        <f>IF(ISBLANK(見積書内訳!C973),"",見積書内訳!C973)</f>
        <v/>
      </c>
      <c r="D973" s="162" t="str">
        <f>IF(ISBLANK(見積書内訳!D973),"",見積書内訳!D973)</f>
        <v/>
      </c>
      <c r="E973" s="163" t="str">
        <f>IF(ISBLANK(見積書内訳!E973),"",見積書内訳!E973)</f>
        <v/>
      </c>
      <c r="F973" s="164" t="str">
        <f>IF(ISBLANK(見積書内訳!F973),"",見積書内訳!F973)</f>
        <v/>
      </c>
      <c r="G973" s="124" t="str">
        <f t="shared" si="174"/>
        <v/>
      </c>
      <c r="H973" s="136"/>
      <c r="I973" s="137"/>
      <c r="J973" s="138"/>
      <c r="K973" s="124">
        <f t="shared" si="180"/>
        <v>0</v>
      </c>
      <c r="L973" s="136"/>
      <c r="M973" s="124" t="str">
        <f t="shared" si="176"/>
        <v/>
      </c>
      <c r="N973" s="136"/>
      <c r="O973" s="124" t="str">
        <f t="shared" si="177"/>
        <v/>
      </c>
      <c r="P973" s="168" t="str">
        <f t="shared" si="178"/>
        <v/>
      </c>
      <c r="Q973" s="146" t="str">
        <f t="shared" si="179"/>
        <v/>
      </c>
    </row>
    <row r="974" spans="1:17" ht="40.5" customHeight="1" x14ac:dyDescent="0.3">
      <c r="A974" s="160" t="str">
        <f>IF(ISBLANK(見積書内訳!A974),"",見積書内訳!A974)</f>
        <v/>
      </c>
      <c r="B974" s="161" t="str">
        <f>IF(ISBLANK(見積書内訳!B974),"",見積書内訳!B974)</f>
        <v/>
      </c>
      <c r="C974" s="161" t="str">
        <f>IF(ISBLANK(見積書内訳!C974),"",見積書内訳!C974)</f>
        <v/>
      </c>
      <c r="D974" s="162" t="str">
        <f>IF(ISBLANK(見積書内訳!D974),"",見積書内訳!D974)</f>
        <v/>
      </c>
      <c r="E974" s="163" t="str">
        <f>IF(ISBLANK(見積書内訳!E974),"",見積書内訳!E974)</f>
        <v/>
      </c>
      <c r="F974" s="164" t="str">
        <f>IF(ISBLANK(見積書内訳!F974),"",見積書内訳!F974)</f>
        <v/>
      </c>
      <c r="G974" s="124" t="str">
        <f t="shared" si="174"/>
        <v/>
      </c>
      <c r="H974" s="136"/>
      <c r="I974" s="140"/>
      <c r="J974" s="138"/>
      <c r="K974" s="124">
        <f t="shared" si="180"/>
        <v>0</v>
      </c>
      <c r="L974" s="136"/>
      <c r="M974" s="124" t="str">
        <f t="shared" si="176"/>
        <v/>
      </c>
      <c r="N974" s="136"/>
      <c r="O974" s="124" t="str">
        <f t="shared" si="177"/>
        <v/>
      </c>
      <c r="P974" s="168" t="str">
        <f t="shared" si="178"/>
        <v/>
      </c>
      <c r="Q974" s="146" t="str">
        <f t="shared" si="179"/>
        <v/>
      </c>
    </row>
    <row r="975" spans="1:17" ht="40.5" customHeight="1" x14ac:dyDescent="0.3">
      <c r="A975" s="160" t="str">
        <f>IF(ISBLANK(見積書内訳!A975),"",見積書内訳!A975)</f>
        <v/>
      </c>
      <c r="B975" s="161" t="str">
        <f>IF(ISBLANK(見積書内訳!B975),"",見積書内訳!B975)</f>
        <v/>
      </c>
      <c r="C975" s="161" t="str">
        <f>IF(ISBLANK(見積書内訳!C975),"",見積書内訳!C975)</f>
        <v/>
      </c>
      <c r="D975" s="162" t="str">
        <f>IF(ISBLANK(見積書内訳!D975),"",見積書内訳!D975)</f>
        <v/>
      </c>
      <c r="E975" s="163" t="str">
        <f>IF(ISBLANK(見積書内訳!E975),"",見積書内訳!E975)</f>
        <v/>
      </c>
      <c r="F975" s="164" t="str">
        <f>IF(ISBLANK(見積書内訳!F975),"",見積書内訳!F975)</f>
        <v/>
      </c>
      <c r="G975" s="124" t="str">
        <f t="shared" si="174"/>
        <v/>
      </c>
      <c r="H975" s="136"/>
      <c r="I975" s="140"/>
      <c r="J975" s="138"/>
      <c r="K975" s="124">
        <f t="shared" si="180"/>
        <v>0</v>
      </c>
      <c r="L975" s="136"/>
      <c r="M975" s="124" t="str">
        <f t="shared" si="176"/>
        <v/>
      </c>
      <c r="N975" s="136"/>
      <c r="O975" s="124" t="str">
        <f t="shared" si="177"/>
        <v/>
      </c>
      <c r="P975" s="168" t="str">
        <f t="shared" si="178"/>
        <v/>
      </c>
      <c r="Q975" s="146" t="str">
        <f t="shared" si="179"/>
        <v/>
      </c>
    </row>
    <row r="976" spans="1:17" ht="40.5" customHeight="1" x14ac:dyDescent="0.3">
      <c r="A976" s="160" t="str">
        <f>IF(ISBLANK(見積書内訳!A976),"",見積書内訳!A976)</f>
        <v/>
      </c>
      <c r="B976" s="161" t="str">
        <f>IF(ISBLANK(見積書内訳!B976),"",見積書内訳!B976)</f>
        <v/>
      </c>
      <c r="C976" s="161" t="str">
        <f>IF(ISBLANK(見積書内訳!C976),"",見積書内訳!C976)</f>
        <v/>
      </c>
      <c r="D976" s="162" t="str">
        <f>IF(ISBLANK(見積書内訳!D976),"",見積書内訳!D976)</f>
        <v/>
      </c>
      <c r="E976" s="163" t="str">
        <f>IF(ISBLANK(見積書内訳!E976),"",見積書内訳!E976)</f>
        <v/>
      </c>
      <c r="F976" s="164" t="str">
        <f>IF(ISBLANK(見積書内訳!F976),"",見積書内訳!F976)</f>
        <v/>
      </c>
      <c r="G976" s="124" t="str">
        <f t="shared" si="174"/>
        <v/>
      </c>
      <c r="H976" s="136"/>
      <c r="I976" s="140"/>
      <c r="J976" s="138"/>
      <c r="K976" s="124">
        <f t="shared" si="180"/>
        <v>0</v>
      </c>
      <c r="L976" s="136"/>
      <c r="M976" s="124" t="str">
        <f t="shared" si="176"/>
        <v/>
      </c>
      <c r="N976" s="136"/>
      <c r="O976" s="124" t="str">
        <f t="shared" si="177"/>
        <v/>
      </c>
      <c r="P976" s="168" t="str">
        <f t="shared" si="178"/>
        <v/>
      </c>
      <c r="Q976" s="146" t="str">
        <f t="shared" si="179"/>
        <v/>
      </c>
    </row>
    <row r="977" spans="1:17" ht="40.5" customHeight="1" x14ac:dyDescent="0.3">
      <c r="A977" s="160" t="str">
        <f>IF(ISBLANK(見積書内訳!A977),"",見積書内訳!A977)</f>
        <v/>
      </c>
      <c r="B977" s="161" t="str">
        <f>IF(ISBLANK(見積書内訳!B977),"",見積書内訳!B977)</f>
        <v/>
      </c>
      <c r="C977" s="161" t="str">
        <f>IF(ISBLANK(見積書内訳!C977),"",見積書内訳!C977)</f>
        <v/>
      </c>
      <c r="D977" s="162" t="str">
        <f>IF(ISBLANK(見積書内訳!D977),"",見積書内訳!D977)</f>
        <v/>
      </c>
      <c r="E977" s="163" t="str">
        <f>IF(ISBLANK(見積書内訳!E977),"",見積書内訳!E977)</f>
        <v/>
      </c>
      <c r="F977" s="164" t="str">
        <f>IF(ISBLANK(見積書内訳!F977),"",見積書内訳!F977)</f>
        <v/>
      </c>
      <c r="G977" s="124" t="str">
        <f t="shared" si="174"/>
        <v/>
      </c>
      <c r="H977" s="136"/>
      <c r="I977" s="140"/>
      <c r="J977" s="138"/>
      <c r="K977" s="124">
        <f t="shared" si="180"/>
        <v>0</v>
      </c>
      <c r="L977" s="136"/>
      <c r="M977" s="124" t="str">
        <f t="shared" si="176"/>
        <v/>
      </c>
      <c r="N977" s="136"/>
      <c r="O977" s="124" t="str">
        <f t="shared" si="177"/>
        <v/>
      </c>
      <c r="P977" s="168" t="str">
        <f t="shared" si="178"/>
        <v/>
      </c>
      <c r="Q977" s="146" t="str">
        <f t="shared" si="179"/>
        <v/>
      </c>
    </row>
    <row r="978" spans="1:17" ht="40.5" customHeight="1" x14ac:dyDescent="0.3">
      <c r="A978" s="160" t="str">
        <f>IF(ISBLANK(見積書内訳!A978),"",見積書内訳!A978)</f>
        <v/>
      </c>
      <c r="B978" s="161" t="str">
        <f>IF(ISBLANK(見積書内訳!B978),"",見積書内訳!B978)</f>
        <v/>
      </c>
      <c r="C978" s="161" t="str">
        <f>IF(ISBLANK(見積書内訳!C978),"",見積書内訳!C978)</f>
        <v/>
      </c>
      <c r="D978" s="162" t="str">
        <f>IF(ISBLANK(見積書内訳!D978),"",見積書内訳!D978)</f>
        <v/>
      </c>
      <c r="E978" s="163" t="str">
        <f>IF(ISBLANK(見積書内訳!E978),"",見積書内訳!E978)</f>
        <v/>
      </c>
      <c r="F978" s="164" t="str">
        <f>IF(ISBLANK(見積書内訳!F978),"",見積書内訳!F978)</f>
        <v/>
      </c>
      <c r="G978" s="124" t="str">
        <f t="shared" si="174"/>
        <v/>
      </c>
      <c r="H978" s="136"/>
      <c r="I978" s="140"/>
      <c r="J978" s="138"/>
      <c r="K978" s="124">
        <f t="shared" si="180"/>
        <v>0</v>
      </c>
      <c r="L978" s="136"/>
      <c r="M978" s="124" t="str">
        <f t="shared" si="176"/>
        <v/>
      </c>
      <c r="N978" s="136"/>
      <c r="O978" s="124" t="str">
        <f t="shared" si="177"/>
        <v/>
      </c>
      <c r="P978" s="168" t="str">
        <f t="shared" si="178"/>
        <v/>
      </c>
      <c r="Q978" s="146" t="str">
        <f t="shared" si="179"/>
        <v/>
      </c>
    </row>
    <row r="979" spans="1:17" ht="40.5" customHeight="1" x14ac:dyDescent="0.3">
      <c r="A979" s="160" t="str">
        <f>IF(ISBLANK(見積書内訳!A979),"",見積書内訳!A979)</f>
        <v/>
      </c>
      <c r="B979" s="161" t="str">
        <f>IF(ISBLANK(見積書内訳!B979),"",見積書内訳!B979)</f>
        <v/>
      </c>
      <c r="C979" s="161" t="str">
        <f>IF(ISBLANK(見積書内訳!C979),"",見積書内訳!C979)</f>
        <v/>
      </c>
      <c r="D979" s="162" t="str">
        <f>IF(ISBLANK(見積書内訳!D979),"",見積書内訳!D979)</f>
        <v/>
      </c>
      <c r="E979" s="163" t="str">
        <f>IF(ISBLANK(見積書内訳!E979),"",見積書内訳!E979)</f>
        <v/>
      </c>
      <c r="F979" s="164" t="str">
        <f>IF(ISBLANK(見積書内訳!F979),"",見積書内訳!F979)</f>
        <v/>
      </c>
      <c r="G979" s="124" t="str">
        <f t="shared" si="174"/>
        <v/>
      </c>
      <c r="H979" s="136"/>
      <c r="I979" s="140"/>
      <c r="J979" s="138"/>
      <c r="K979" s="124">
        <f t="shared" si="180"/>
        <v>0</v>
      </c>
      <c r="L979" s="136"/>
      <c r="M979" s="124" t="str">
        <f t="shared" si="176"/>
        <v/>
      </c>
      <c r="N979" s="136"/>
      <c r="O979" s="124" t="str">
        <f t="shared" si="177"/>
        <v/>
      </c>
      <c r="P979" s="168" t="str">
        <f t="shared" si="178"/>
        <v/>
      </c>
      <c r="Q979" s="146" t="str">
        <f t="shared" si="179"/>
        <v/>
      </c>
    </row>
    <row r="980" spans="1:17" ht="40.5" customHeight="1" x14ac:dyDescent="0.3">
      <c r="A980" s="160" t="str">
        <f>IF(ISBLANK(見積書内訳!A980),"",見積書内訳!A980)</f>
        <v/>
      </c>
      <c r="B980" s="161" t="str">
        <f>IF(ISBLANK(見積書内訳!B980),"",見積書内訳!B980)</f>
        <v/>
      </c>
      <c r="C980" s="161" t="str">
        <f>IF(ISBLANK(見積書内訳!C980),"",見積書内訳!C980)</f>
        <v/>
      </c>
      <c r="D980" s="162" t="str">
        <f>IF(ISBLANK(見積書内訳!D980),"",見積書内訳!D980)</f>
        <v/>
      </c>
      <c r="E980" s="163" t="str">
        <f>IF(ISBLANK(見積書内訳!E980),"",見積書内訳!E980)</f>
        <v/>
      </c>
      <c r="F980" s="164" t="str">
        <f>IF(ISBLANK(見積書内訳!F980),"",見積書内訳!F980)</f>
        <v/>
      </c>
      <c r="G980" s="124" t="str">
        <f t="shared" si="174"/>
        <v/>
      </c>
      <c r="H980" s="136"/>
      <c r="I980" s="140"/>
      <c r="J980" s="138"/>
      <c r="K980" s="124">
        <f t="shared" si="180"/>
        <v>0</v>
      </c>
      <c r="L980" s="136"/>
      <c r="M980" s="124" t="str">
        <f t="shared" si="176"/>
        <v/>
      </c>
      <c r="N980" s="136"/>
      <c r="O980" s="124" t="str">
        <f t="shared" si="177"/>
        <v/>
      </c>
      <c r="P980" s="168" t="str">
        <f t="shared" si="178"/>
        <v/>
      </c>
      <c r="Q980" s="146" t="str">
        <f t="shared" si="179"/>
        <v/>
      </c>
    </row>
    <row r="981" spans="1:17" ht="40.5" customHeight="1" x14ac:dyDescent="0.3">
      <c r="A981" s="160" t="str">
        <f>IF(ISBLANK(見積書内訳!A981),"",見積書内訳!A981)</f>
        <v/>
      </c>
      <c r="B981" s="161" t="str">
        <f>IF(ISBLANK(見積書内訳!B981),"",見積書内訳!B981)</f>
        <v/>
      </c>
      <c r="C981" s="161" t="str">
        <f>IF(ISBLANK(見積書内訳!C981),"",見積書内訳!C981)</f>
        <v/>
      </c>
      <c r="D981" s="162" t="str">
        <f>IF(ISBLANK(見積書内訳!D981),"",見積書内訳!D981)</f>
        <v/>
      </c>
      <c r="E981" s="163" t="str">
        <f>IF(ISBLANK(見積書内訳!E981),"",見積書内訳!E981)</f>
        <v/>
      </c>
      <c r="F981" s="164" t="str">
        <f>IF(ISBLANK(見積書内訳!F981),"",見積書内訳!F981)</f>
        <v/>
      </c>
      <c r="G981" s="124" t="str">
        <f t="shared" si="174"/>
        <v/>
      </c>
      <c r="H981" s="136"/>
      <c r="I981" s="140"/>
      <c r="J981" s="138"/>
      <c r="K981" s="124">
        <f t="shared" si="180"/>
        <v>0</v>
      </c>
      <c r="L981" s="136"/>
      <c r="M981" s="124" t="str">
        <f t="shared" si="176"/>
        <v/>
      </c>
      <c r="N981" s="136"/>
      <c r="O981" s="124" t="str">
        <f t="shared" si="177"/>
        <v/>
      </c>
      <c r="P981" s="168" t="str">
        <f t="shared" si="178"/>
        <v/>
      </c>
      <c r="Q981" s="146" t="str">
        <f t="shared" si="179"/>
        <v/>
      </c>
    </row>
    <row r="982" spans="1:17" ht="40.5" customHeight="1" x14ac:dyDescent="0.3">
      <c r="A982" s="160" t="str">
        <f>IF(ISBLANK(見積書内訳!A982),"",見積書内訳!A982)</f>
        <v/>
      </c>
      <c r="B982" s="161" t="str">
        <f>IF(ISBLANK(見積書内訳!B982),"",見積書内訳!B982)</f>
        <v/>
      </c>
      <c r="C982" s="161" t="str">
        <f>IF(ISBLANK(見積書内訳!C982),"",見積書内訳!C982)</f>
        <v/>
      </c>
      <c r="D982" s="162" t="str">
        <f>IF(ISBLANK(見積書内訳!D982),"",見積書内訳!D982)</f>
        <v/>
      </c>
      <c r="E982" s="163" t="str">
        <f>IF(ISBLANK(見積書内訳!E982),"",見積書内訳!E982)</f>
        <v/>
      </c>
      <c r="F982" s="164" t="str">
        <f>IF(ISBLANK(見積書内訳!F982),"",見積書内訳!F982)</f>
        <v/>
      </c>
      <c r="G982" s="124" t="str">
        <f t="shared" si="174"/>
        <v/>
      </c>
      <c r="H982" s="136"/>
      <c r="I982" s="140"/>
      <c r="J982" s="138"/>
      <c r="K982" s="124">
        <f t="shared" si="180"/>
        <v>0</v>
      </c>
      <c r="L982" s="136"/>
      <c r="M982" s="124" t="str">
        <f t="shared" si="176"/>
        <v/>
      </c>
      <c r="N982" s="136"/>
      <c r="O982" s="124" t="str">
        <f t="shared" si="177"/>
        <v/>
      </c>
      <c r="P982" s="168" t="str">
        <f t="shared" si="178"/>
        <v/>
      </c>
      <c r="Q982" s="146" t="str">
        <f t="shared" si="179"/>
        <v/>
      </c>
    </row>
    <row r="983" spans="1:17" ht="40.5" customHeight="1" x14ac:dyDescent="0.3">
      <c r="A983" s="160" t="str">
        <f>IF(ISBLANK(見積書内訳!A983),"",見積書内訳!A983)</f>
        <v/>
      </c>
      <c r="B983" s="161" t="str">
        <f>IF(ISBLANK(見積書内訳!B983),"",見積書内訳!B983)</f>
        <v/>
      </c>
      <c r="C983" s="161" t="str">
        <f>IF(ISBLANK(見積書内訳!C983),"",見積書内訳!C983)</f>
        <v/>
      </c>
      <c r="D983" s="162" t="str">
        <f>IF(ISBLANK(見積書内訳!D983),"",見積書内訳!D983)</f>
        <v/>
      </c>
      <c r="E983" s="163" t="str">
        <f>IF(ISBLANK(見積書内訳!E983),"",見積書内訳!E983)</f>
        <v/>
      </c>
      <c r="F983" s="164" t="str">
        <f>IF(ISBLANK(見積書内訳!F983),"",見積書内訳!F983)</f>
        <v/>
      </c>
      <c r="G983" s="124" t="str">
        <f t="shared" si="174"/>
        <v/>
      </c>
      <c r="H983" s="136"/>
      <c r="I983" s="140"/>
      <c r="J983" s="138"/>
      <c r="K983" s="124">
        <f t="shared" si="180"/>
        <v>0</v>
      </c>
      <c r="L983" s="136"/>
      <c r="M983" s="124" t="str">
        <f t="shared" si="176"/>
        <v/>
      </c>
      <c r="N983" s="136"/>
      <c r="O983" s="124" t="str">
        <f t="shared" si="177"/>
        <v/>
      </c>
      <c r="P983" s="168" t="str">
        <f t="shared" si="178"/>
        <v/>
      </c>
      <c r="Q983" s="146" t="str">
        <f t="shared" si="179"/>
        <v/>
      </c>
    </row>
    <row r="984" spans="1:17" ht="40.5" customHeight="1" x14ac:dyDescent="0.3">
      <c r="A984" s="160" t="str">
        <f>IF(ISBLANK(見積書内訳!A984),"",見積書内訳!A984)</f>
        <v/>
      </c>
      <c r="B984" s="161" t="str">
        <f>IF(ISBLANK(見積書内訳!B984),"",見積書内訳!B984)</f>
        <v/>
      </c>
      <c r="C984" s="161" t="str">
        <f>IF(ISBLANK(見積書内訳!C984),"",見積書内訳!C984)</f>
        <v/>
      </c>
      <c r="D984" s="162" t="str">
        <f>IF(ISBLANK(見積書内訳!D984),"",見積書内訳!D984)</f>
        <v/>
      </c>
      <c r="E984" s="163" t="str">
        <f>IF(ISBLANK(見積書内訳!E984),"",見積書内訳!E984)</f>
        <v/>
      </c>
      <c r="F984" s="164" t="str">
        <f>IF(ISBLANK(見積書内訳!F984),"",見積書内訳!F984)</f>
        <v/>
      </c>
      <c r="G984" s="124" t="str">
        <f t="shared" si="174"/>
        <v/>
      </c>
      <c r="H984" s="136"/>
      <c r="I984" s="140"/>
      <c r="J984" s="138"/>
      <c r="K984" s="124">
        <f t="shared" si="180"/>
        <v>0</v>
      </c>
      <c r="L984" s="136"/>
      <c r="M984" s="124" t="str">
        <f t="shared" si="176"/>
        <v/>
      </c>
      <c r="N984" s="136"/>
      <c r="O984" s="124" t="str">
        <f t="shared" si="177"/>
        <v/>
      </c>
      <c r="P984" s="168" t="str">
        <f t="shared" si="178"/>
        <v/>
      </c>
      <c r="Q984" s="146" t="str">
        <f t="shared" si="179"/>
        <v/>
      </c>
    </row>
    <row r="985" spans="1:17" ht="40.5" customHeight="1" x14ac:dyDescent="0.3">
      <c r="A985" s="160" t="str">
        <f>IF(ISBLANK(見積書内訳!A985),"",見積書内訳!A985)</f>
        <v/>
      </c>
      <c r="B985" s="161" t="str">
        <f>IF(ISBLANK(見積書内訳!B985),"",見積書内訳!B985)</f>
        <v/>
      </c>
      <c r="C985" s="161" t="str">
        <f>IF(ISBLANK(見積書内訳!C985),"",見積書内訳!C985)</f>
        <v/>
      </c>
      <c r="D985" s="162" t="str">
        <f>IF(ISBLANK(見積書内訳!D985),"",見積書内訳!D985)</f>
        <v/>
      </c>
      <c r="E985" s="163" t="str">
        <f>IF(ISBLANK(見積書内訳!E985),"",見積書内訳!E985)</f>
        <v/>
      </c>
      <c r="F985" s="164" t="str">
        <f>IF(ISBLANK(見積書内訳!F985),"",見積書内訳!F985)</f>
        <v/>
      </c>
      <c r="G985" s="124" t="str">
        <f t="shared" si="174"/>
        <v/>
      </c>
      <c r="H985" s="136"/>
      <c r="I985" s="140"/>
      <c r="J985" s="138"/>
      <c r="K985" s="124">
        <f t="shared" si="180"/>
        <v>0</v>
      </c>
      <c r="L985" s="136"/>
      <c r="M985" s="124" t="str">
        <f t="shared" si="176"/>
        <v/>
      </c>
      <c r="N985" s="136"/>
      <c r="O985" s="124" t="str">
        <f t="shared" si="177"/>
        <v/>
      </c>
      <c r="P985" s="168" t="str">
        <f t="shared" si="178"/>
        <v/>
      </c>
      <c r="Q985" s="146" t="str">
        <f t="shared" si="179"/>
        <v/>
      </c>
    </row>
    <row r="986" spans="1:17" ht="40.5" customHeight="1" x14ac:dyDescent="0.3">
      <c r="A986" s="160" t="str">
        <f>IF(ISBLANK(見積書内訳!A986),"",見積書内訳!A986)</f>
        <v/>
      </c>
      <c r="B986" s="161" t="str">
        <f>IF(ISBLANK(見積書内訳!B986),"",見積書内訳!B986)</f>
        <v/>
      </c>
      <c r="C986" s="161" t="str">
        <f>IF(ISBLANK(見積書内訳!C986),"",見積書内訳!C986)</f>
        <v/>
      </c>
      <c r="D986" s="162" t="str">
        <f>IF(ISBLANK(見積書内訳!D986),"",見積書内訳!D986)</f>
        <v/>
      </c>
      <c r="E986" s="163" t="str">
        <f>IF(ISBLANK(見積書内訳!E986),"",見積書内訳!E986)</f>
        <v/>
      </c>
      <c r="F986" s="164" t="str">
        <f>IF(ISBLANK(見積書内訳!F986),"",見積書内訳!F986)</f>
        <v/>
      </c>
      <c r="G986" s="124" t="str">
        <f t="shared" si="174"/>
        <v/>
      </c>
      <c r="H986" s="136"/>
      <c r="I986" s="140"/>
      <c r="J986" s="138"/>
      <c r="K986" s="124">
        <f t="shared" si="180"/>
        <v>0</v>
      </c>
      <c r="L986" s="136"/>
      <c r="M986" s="124" t="str">
        <f t="shared" si="176"/>
        <v/>
      </c>
      <c r="N986" s="136"/>
      <c r="O986" s="124" t="str">
        <f t="shared" si="177"/>
        <v/>
      </c>
      <c r="P986" s="168" t="str">
        <f t="shared" si="178"/>
        <v/>
      </c>
      <c r="Q986" s="146" t="str">
        <f t="shared" si="179"/>
        <v/>
      </c>
    </row>
    <row r="987" spans="1:17" ht="40.5" customHeight="1" x14ac:dyDescent="0.3">
      <c r="A987" s="160" t="str">
        <f>IF(ISBLANK(見積書内訳!A987),"",見積書内訳!A987)</f>
        <v/>
      </c>
      <c r="B987" s="161" t="str">
        <f>IF(ISBLANK(見積書内訳!B987),"",見積書内訳!B987)</f>
        <v/>
      </c>
      <c r="C987" s="161" t="str">
        <f>IF(ISBLANK(見積書内訳!C987),"",見積書内訳!C987)</f>
        <v/>
      </c>
      <c r="D987" s="162" t="str">
        <f>IF(ISBLANK(見積書内訳!D987),"",見積書内訳!D987)</f>
        <v/>
      </c>
      <c r="E987" s="163" t="str">
        <f>IF(ISBLANK(見積書内訳!E987),"",見積書内訳!E987)</f>
        <v/>
      </c>
      <c r="F987" s="164" t="str">
        <f>IF(ISBLANK(見積書内訳!F987),"",見積書内訳!F987)</f>
        <v/>
      </c>
      <c r="G987" s="124" t="str">
        <f t="shared" si="174"/>
        <v/>
      </c>
      <c r="H987" s="136"/>
      <c r="I987" s="140"/>
      <c r="J987" s="138"/>
      <c r="K987" s="124">
        <f t="shared" si="180"/>
        <v>0</v>
      </c>
      <c r="L987" s="136"/>
      <c r="M987" s="124" t="str">
        <f t="shared" si="176"/>
        <v/>
      </c>
      <c r="N987" s="136"/>
      <c r="O987" s="124" t="str">
        <f t="shared" si="177"/>
        <v/>
      </c>
      <c r="P987" s="168" t="str">
        <f t="shared" si="178"/>
        <v/>
      </c>
      <c r="Q987" s="146" t="str">
        <f t="shared" si="179"/>
        <v/>
      </c>
    </row>
    <row r="988" spans="1:17" ht="40.5" customHeight="1" x14ac:dyDescent="0.25">
      <c r="A988" s="123"/>
      <c r="B988" s="153" t="str">
        <f>IF(見積書内訳!B988="","",見積書内訳!B988)</f>
        <v>計</v>
      </c>
      <c r="C988" s="154"/>
      <c r="D988" s="155"/>
      <c r="E988" s="159"/>
      <c r="F988" s="155"/>
      <c r="G988" s="152">
        <f>SUM(G958:G987)</f>
        <v>0</v>
      </c>
      <c r="H988" s="156"/>
      <c r="I988" s="159"/>
      <c r="J988" s="156"/>
      <c r="K988" s="152">
        <f>SUM(K958:K987)</f>
        <v>0</v>
      </c>
      <c r="L988" s="156"/>
      <c r="M988" s="152">
        <f>SUM(M958:M987)</f>
        <v>0</v>
      </c>
      <c r="N988" s="157"/>
      <c r="O988" s="152">
        <f>SUM(O958:O987)</f>
        <v>0</v>
      </c>
      <c r="P988" s="157"/>
      <c r="Q988" s="152">
        <f>SUM(Q958:Q987)</f>
        <v>0</v>
      </c>
    </row>
    <row r="989" spans="1:17" ht="16.5" customHeight="1" x14ac:dyDescent="0.3">
      <c r="A989" s="110"/>
      <c r="B989" s="110"/>
      <c r="C989" s="108"/>
      <c r="D989" s="108"/>
      <c r="E989" s="108"/>
      <c r="F989" s="109"/>
      <c r="G989" s="109"/>
      <c r="H989" s="108"/>
      <c r="I989" s="108"/>
      <c r="J989" s="108"/>
      <c r="K989" s="109"/>
      <c r="L989" s="108"/>
      <c r="M989" s="109"/>
      <c r="N989" s="108"/>
      <c r="O989" s="109"/>
      <c r="P989" s="108"/>
      <c r="Q989" s="109"/>
    </row>
    <row r="990" spans="1:17" ht="16.5" customHeight="1" x14ac:dyDescent="0.15">
      <c r="A990" s="373" t="s">
        <v>63</v>
      </c>
      <c r="B990" s="373"/>
      <c r="C990" s="373"/>
      <c r="D990" s="373"/>
      <c r="E990" s="373"/>
      <c r="F990" s="373"/>
      <c r="G990" s="373"/>
      <c r="H990" s="373"/>
      <c r="I990" s="373"/>
      <c r="J990" s="373"/>
      <c r="K990" s="373"/>
      <c r="L990" s="373"/>
      <c r="M990" s="373"/>
      <c r="N990" s="373"/>
      <c r="O990" s="373"/>
      <c r="P990" s="373"/>
      <c r="Q990" s="373"/>
    </row>
    <row r="991" spans="1:17" ht="16.5" customHeight="1" x14ac:dyDescent="0.15">
      <c r="A991" s="373"/>
      <c r="B991" s="373"/>
      <c r="C991" s="373"/>
      <c r="D991" s="373"/>
      <c r="E991" s="373"/>
      <c r="F991" s="373"/>
      <c r="G991" s="373"/>
      <c r="H991" s="373"/>
      <c r="I991" s="373"/>
      <c r="J991" s="373"/>
      <c r="K991" s="373"/>
      <c r="L991" s="373"/>
      <c r="M991" s="373"/>
      <c r="N991" s="373"/>
      <c r="O991" s="373"/>
      <c r="P991" s="373"/>
      <c r="Q991" s="373"/>
    </row>
    <row r="992" spans="1:17" ht="16.5" customHeight="1" x14ac:dyDescent="0.15">
      <c r="A992" s="374"/>
      <c r="B992" s="374"/>
      <c r="C992" s="374"/>
      <c r="D992" s="374"/>
      <c r="E992" s="374"/>
      <c r="F992" s="374"/>
      <c r="G992" s="374"/>
      <c r="H992" s="374"/>
      <c r="I992" s="374"/>
      <c r="J992" s="374"/>
      <c r="K992" s="374"/>
      <c r="L992" s="374"/>
      <c r="M992" s="374"/>
      <c r="N992" s="374"/>
      <c r="O992" s="374"/>
      <c r="P992" s="374"/>
      <c r="Q992" s="374"/>
    </row>
    <row r="993" spans="1:17" s="7" customFormat="1" ht="24" customHeight="1" x14ac:dyDescent="0.2">
      <c r="A993" s="375">
        <f>IF(見積書内訳!A993="","",見積書内訳!A993)</f>
        <v>27</v>
      </c>
      <c r="B993" s="480" t="str">
        <f>IF(ISBLANK(見積書表紙!$C$22),"",見積書表紙!$C$22)</f>
        <v/>
      </c>
      <c r="C993" s="166"/>
      <c r="D993" s="482" t="s">
        <v>118</v>
      </c>
      <c r="E993" s="483"/>
      <c r="F993" s="483"/>
      <c r="G993" s="484"/>
      <c r="H993" s="482" t="s">
        <v>119</v>
      </c>
      <c r="I993" s="483"/>
      <c r="J993" s="483"/>
      <c r="K993" s="484"/>
      <c r="L993" s="381" t="s">
        <v>147</v>
      </c>
      <c r="M993" s="383"/>
      <c r="N993" s="381" t="s">
        <v>120</v>
      </c>
      <c r="O993" s="383"/>
      <c r="P993" s="482" t="s">
        <v>132</v>
      </c>
      <c r="Q993" s="488"/>
    </row>
    <row r="994" spans="1:17" s="7" customFormat="1" ht="24" customHeight="1" x14ac:dyDescent="0.2">
      <c r="A994" s="376"/>
      <c r="B994" s="481"/>
      <c r="C994" s="167"/>
      <c r="D994" s="485"/>
      <c r="E994" s="486"/>
      <c r="F994" s="486"/>
      <c r="G994" s="487"/>
      <c r="H994" s="485"/>
      <c r="I994" s="486"/>
      <c r="J994" s="486"/>
      <c r="K994" s="487"/>
      <c r="L994" s="384" t="str">
        <f>L956</f>
        <v>(第　 回)</v>
      </c>
      <c r="M994" s="386"/>
      <c r="N994" s="384" t="str">
        <f>N956</f>
        <v>(第 回)</v>
      </c>
      <c r="O994" s="386"/>
      <c r="P994" s="485"/>
      <c r="Q994" s="489"/>
    </row>
    <row r="995" spans="1:17" s="7" customFormat="1" ht="40.5" customHeight="1" x14ac:dyDescent="0.2">
      <c r="A995" s="111" t="s">
        <v>52</v>
      </c>
      <c r="B995" s="112" t="s">
        <v>6</v>
      </c>
      <c r="C995" s="113" t="s">
        <v>53</v>
      </c>
      <c r="D995" s="112" t="s">
        <v>7</v>
      </c>
      <c r="E995" s="112" t="s">
        <v>0</v>
      </c>
      <c r="F995" s="114" t="s">
        <v>8</v>
      </c>
      <c r="G995" s="114" t="s">
        <v>9</v>
      </c>
      <c r="H995" s="112" t="s">
        <v>7</v>
      </c>
      <c r="I995" s="112" t="s">
        <v>0</v>
      </c>
      <c r="J995" s="112" t="s">
        <v>8</v>
      </c>
      <c r="K995" s="114" t="s">
        <v>9</v>
      </c>
      <c r="L995" s="112" t="s">
        <v>7</v>
      </c>
      <c r="M995" s="114" t="s">
        <v>9</v>
      </c>
      <c r="N995" s="112" t="s">
        <v>7</v>
      </c>
      <c r="O995" s="114" t="s">
        <v>9</v>
      </c>
      <c r="P995" s="112" t="s">
        <v>7</v>
      </c>
      <c r="Q995" s="145" t="s">
        <v>9</v>
      </c>
    </row>
    <row r="996" spans="1:17" ht="40.5" customHeight="1" x14ac:dyDescent="0.3">
      <c r="A996" s="160" t="str">
        <f>IF(ISBLANK(見積書内訳!A996),"",見積書内訳!A996)</f>
        <v/>
      </c>
      <c r="B996" s="161" t="str">
        <f>IF(ISBLANK(見積書内訳!B996),"",見積書内訳!B996)</f>
        <v/>
      </c>
      <c r="C996" s="161" t="str">
        <f>IF(ISBLANK(見積書内訳!C996),"",見積書内訳!C996)</f>
        <v/>
      </c>
      <c r="D996" s="162" t="str">
        <f>IF(ISBLANK(見積書内訳!D996),"",見積書内訳!D996)</f>
        <v/>
      </c>
      <c r="E996" s="163" t="str">
        <f>IF(ISBLANK(見積書内訳!E996),"",見積書内訳!E996)</f>
        <v/>
      </c>
      <c r="F996" s="164" t="str">
        <f>IF(ISBLANK(見積書内訳!F996),"",見積書内訳!F996)</f>
        <v/>
      </c>
      <c r="G996" s="124" t="str">
        <f>IF(D996="","",D996*F996)</f>
        <v/>
      </c>
      <c r="H996" s="136"/>
      <c r="I996" s="137"/>
      <c r="J996" s="138"/>
      <c r="K996" s="124">
        <f>H996*J996</f>
        <v>0</v>
      </c>
      <c r="L996" s="136"/>
      <c r="M996" s="124" t="str">
        <f>IF(ISERROR(L996*F996),"",L996*F996)</f>
        <v/>
      </c>
      <c r="N996" s="136"/>
      <c r="O996" s="124" t="str">
        <f>IF(ISERROR(F996*N996),"",F996*N996)</f>
        <v/>
      </c>
      <c r="P996" s="168" t="str">
        <f>IF(M996="","",SUM(L996,O996))</f>
        <v/>
      </c>
      <c r="Q996" s="146" t="str">
        <f>IF(ISERROR(P996*F996),"",P996*F996)</f>
        <v/>
      </c>
    </row>
    <row r="997" spans="1:17" ht="40.5" customHeight="1" x14ac:dyDescent="0.3">
      <c r="A997" s="160" t="str">
        <f>IF(ISBLANK(見積書内訳!A997),"",見積書内訳!A997)</f>
        <v/>
      </c>
      <c r="B997" s="161" t="str">
        <f>IF(ISBLANK(見積書内訳!B997),"",見積書内訳!B997)</f>
        <v/>
      </c>
      <c r="C997" s="161" t="str">
        <f>IF(ISBLANK(見積書内訳!C997),"",見積書内訳!C997)</f>
        <v/>
      </c>
      <c r="D997" s="162" t="str">
        <f>IF(ISBLANK(見積書内訳!D997),"",見積書内訳!D997)</f>
        <v/>
      </c>
      <c r="E997" s="163" t="str">
        <f>IF(ISBLANK(見積書内訳!E997),"",見積書内訳!E997)</f>
        <v/>
      </c>
      <c r="F997" s="164" t="str">
        <f>IF(ISBLANK(見積書内訳!F997),"",見積書内訳!F997)</f>
        <v/>
      </c>
      <c r="G997" s="124" t="str">
        <f t="shared" ref="G997:G1025" si="181">IF(D997="","",D997*F997)</f>
        <v/>
      </c>
      <c r="H997" s="136"/>
      <c r="I997" s="137"/>
      <c r="J997" s="138"/>
      <c r="K997" s="124">
        <f t="shared" ref="K997:K1000" si="182">H997*J997</f>
        <v>0</v>
      </c>
      <c r="L997" s="136"/>
      <c r="M997" s="124" t="str">
        <f t="shared" ref="M997:M1025" si="183">IF(ISERROR(L997*F997),"",L997*F997)</f>
        <v/>
      </c>
      <c r="N997" s="136"/>
      <c r="O997" s="124" t="str">
        <f t="shared" ref="O997:O1025" si="184">IF(ISERROR(F997*N997),"",F997*N997)</f>
        <v/>
      </c>
      <c r="P997" s="168" t="str">
        <f t="shared" ref="P997:P1025" si="185">IF(M997="","",SUM(L997,O997))</f>
        <v/>
      </c>
      <c r="Q997" s="146" t="str">
        <f t="shared" ref="Q997:Q1025" si="186">IF(ISERROR(P997*F997),"",P997*F997)</f>
        <v/>
      </c>
    </row>
    <row r="998" spans="1:17" ht="40.5" customHeight="1" x14ac:dyDescent="0.3">
      <c r="A998" s="160" t="str">
        <f>IF(ISBLANK(見積書内訳!A998),"",見積書内訳!A998)</f>
        <v/>
      </c>
      <c r="B998" s="161" t="str">
        <f>IF(ISBLANK(見積書内訳!B998),"",見積書内訳!B998)</f>
        <v/>
      </c>
      <c r="C998" s="161" t="str">
        <f>IF(ISBLANK(見積書内訳!C998),"",見積書内訳!C998)</f>
        <v/>
      </c>
      <c r="D998" s="162" t="str">
        <f>IF(ISBLANK(見積書内訳!D998),"",見積書内訳!D998)</f>
        <v/>
      </c>
      <c r="E998" s="163" t="str">
        <f>IF(ISBLANK(見積書内訳!E998),"",見積書内訳!E998)</f>
        <v/>
      </c>
      <c r="F998" s="164" t="str">
        <f>IF(ISBLANK(見積書内訳!F998),"",見積書内訳!F998)</f>
        <v/>
      </c>
      <c r="G998" s="124" t="str">
        <f t="shared" si="181"/>
        <v/>
      </c>
      <c r="H998" s="136"/>
      <c r="I998" s="137"/>
      <c r="J998" s="138"/>
      <c r="K998" s="124">
        <f t="shared" si="182"/>
        <v>0</v>
      </c>
      <c r="L998" s="136"/>
      <c r="M998" s="124" t="str">
        <f t="shared" si="183"/>
        <v/>
      </c>
      <c r="N998" s="136"/>
      <c r="O998" s="124" t="str">
        <f t="shared" si="184"/>
        <v/>
      </c>
      <c r="P998" s="168" t="str">
        <f t="shared" si="185"/>
        <v/>
      </c>
      <c r="Q998" s="146" t="str">
        <f t="shared" si="186"/>
        <v/>
      </c>
    </row>
    <row r="999" spans="1:17" ht="40.5" customHeight="1" x14ac:dyDescent="0.3">
      <c r="A999" s="160" t="str">
        <f>IF(ISBLANK(見積書内訳!A999),"",見積書内訳!A999)</f>
        <v/>
      </c>
      <c r="B999" s="161" t="str">
        <f>IF(ISBLANK(見積書内訳!B999),"",見積書内訳!B999)</f>
        <v/>
      </c>
      <c r="C999" s="161" t="str">
        <f>IF(ISBLANK(見積書内訳!C999),"",見積書内訳!C999)</f>
        <v/>
      </c>
      <c r="D999" s="162" t="str">
        <f>IF(ISBLANK(見積書内訳!D999),"",見積書内訳!D999)</f>
        <v/>
      </c>
      <c r="E999" s="163" t="str">
        <f>IF(ISBLANK(見積書内訳!E999),"",見積書内訳!E999)</f>
        <v/>
      </c>
      <c r="F999" s="164" t="str">
        <f>IF(ISBLANK(見積書内訳!F999),"",見積書内訳!F999)</f>
        <v/>
      </c>
      <c r="G999" s="124" t="str">
        <f t="shared" si="181"/>
        <v/>
      </c>
      <c r="H999" s="136"/>
      <c r="I999" s="137"/>
      <c r="J999" s="138"/>
      <c r="K999" s="124">
        <f t="shared" si="182"/>
        <v>0</v>
      </c>
      <c r="L999" s="136"/>
      <c r="M999" s="124" t="str">
        <f t="shared" si="183"/>
        <v/>
      </c>
      <c r="N999" s="136"/>
      <c r="O999" s="124" t="str">
        <f t="shared" si="184"/>
        <v/>
      </c>
      <c r="P999" s="168" t="str">
        <f t="shared" si="185"/>
        <v/>
      </c>
      <c r="Q999" s="146" t="str">
        <f t="shared" si="186"/>
        <v/>
      </c>
    </row>
    <row r="1000" spans="1:17" ht="40.5" customHeight="1" x14ac:dyDescent="0.3">
      <c r="A1000" s="160" t="str">
        <f>IF(ISBLANK(見積書内訳!A1000),"",見積書内訳!A1000)</f>
        <v/>
      </c>
      <c r="B1000" s="161" t="str">
        <f>IF(ISBLANK(見積書内訳!B1000),"",見積書内訳!B1000)</f>
        <v/>
      </c>
      <c r="C1000" s="161" t="str">
        <f>IF(ISBLANK(見積書内訳!C1000),"",見積書内訳!C1000)</f>
        <v/>
      </c>
      <c r="D1000" s="162" t="str">
        <f>IF(ISBLANK(見積書内訳!D1000),"",見積書内訳!D1000)</f>
        <v/>
      </c>
      <c r="E1000" s="163" t="str">
        <f>IF(ISBLANK(見積書内訳!E1000),"",見積書内訳!E1000)</f>
        <v/>
      </c>
      <c r="F1000" s="164" t="str">
        <f>IF(ISBLANK(見積書内訳!F1000),"",見積書内訳!F1000)</f>
        <v/>
      </c>
      <c r="G1000" s="124" t="str">
        <f t="shared" si="181"/>
        <v/>
      </c>
      <c r="H1000" s="136"/>
      <c r="I1000" s="137"/>
      <c r="J1000" s="138"/>
      <c r="K1000" s="124">
        <f t="shared" si="182"/>
        <v>0</v>
      </c>
      <c r="L1000" s="136"/>
      <c r="M1000" s="124" t="str">
        <f t="shared" si="183"/>
        <v/>
      </c>
      <c r="N1000" s="136"/>
      <c r="O1000" s="124" t="str">
        <f t="shared" si="184"/>
        <v/>
      </c>
      <c r="P1000" s="168" t="str">
        <f t="shared" si="185"/>
        <v/>
      </c>
      <c r="Q1000" s="146" t="str">
        <f t="shared" si="186"/>
        <v/>
      </c>
    </row>
    <row r="1001" spans="1:17" ht="40.5" customHeight="1" x14ac:dyDescent="0.3">
      <c r="A1001" s="160" t="str">
        <f>IF(ISBLANK(見積書内訳!A1001),"",見積書内訳!A1001)</f>
        <v/>
      </c>
      <c r="B1001" s="161" t="str">
        <f>IF(ISBLANK(見積書内訳!B1001),"",見積書内訳!B1001)</f>
        <v/>
      </c>
      <c r="C1001" s="161" t="str">
        <f>IF(ISBLANK(見積書内訳!C1001),"",見積書内訳!C1001)</f>
        <v/>
      </c>
      <c r="D1001" s="162" t="str">
        <f>IF(ISBLANK(見積書内訳!D1001),"",見積書内訳!D1001)</f>
        <v/>
      </c>
      <c r="E1001" s="163" t="str">
        <f>IF(ISBLANK(見積書内訳!E1001),"",見積書内訳!E1001)</f>
        <v/>
      </c>
      <c r="F1001" s="164" t="str">
        <f>IF(ISBLANK(見積書内訳!F1001),"",見積書内訳!F1001)</f>
        <v/>
      </c>
      <c r="G1001" s="124" t="str">
        <f t="shared" si="181"/>
        <v/>
      </c>
      <c r="H1001" s="136"/>
      <c r="I1001" s="137"/>
      <c r="J1001" s="138"/>
      <c r="K1001" s="124">
        <f>H1001*J1001</f>
        <v>0</v>
      </c>
      <c r="L1001" s="136"/>
      <c r="M1001" s="124" t="str">
        <f t="shared" si="183"/>
        <v/>
      </c>
      <c r="N1001" s="136"/>
      <c r="O1001" s="124" t="str">
        <f t="shared" si="184"/>
        <v/>
      </c>
      <c r="P1001" s="168" t="str">
        <f t="shared" si="185"/>
        <v/>
      </c>
      <c r="Q1001" s="146" t="str">
        <f t="shared" si="186"/>
        <v/>
      </c>
    </row>
    <row r="1002" spans="1:17" ht="40.5" customHeight="1" x14ac:dyDescent="0.3">
      <c r="A1002" s="160" t="str">
        <f>IF(ISBLANK(見積書内訳!A1002),"",見積書内訳!A1002)</f>
        <v/>
      </c>
      <c r="B1002" s="161" t="str">
        <f>IF(ISBLANK(見積書内訳!B1002),"",見積書内訳!B1002)</f>
        <v/>
      </c>
      <c r="C1002" s="161" t="str">
        <f>IF(ISBLANK(見積書内訳!C1002),"",見積書内訳!C1002)</f>
        <v/>
      </c>
      <c r="D1002" s="162" t="str">
        <f>IF(ISBLANK(見積書内訳!D1002),"",見積書内訳!D1002)</f>
        <v/>
      </c>
      <c r="E1002" s="163" t="str">
        <f>IF(ISBLANK(見積書内訳!E1002),"",見積書内訳!E1002)</f>
        <v/>
      </c>
      <c r="F1002" s="164" t="str">
        <f>IF(ISBLANK(見積書内訳!F1002),"",見積書内訳!F1002)</f>
        <v/>
      </c>
      <c r="G1002" s="124" t="str">
        <f t="shared" si="181"/>
        <v/>
      </c>
      <c r="H1002" s="136"/>
      <c r="I1002" s="137"/>
      <c r="J1002" s="138"/>
      <c r="K1002" s="124">
        <f>H1002*J1002</f>
        <v>0</v>
      </c>
      <c r="L1002" s="136"/>
      <c r="M1002" s="124" t="str">
        <f t="shared" si="183"/>
        <v/>
      </c>
      <c r="N1002" s="136"/>
      <c r="O1002" s="124" t="str">
        <f t="shared" si="184"/>
        <v/>
      </c>
      <c r="P1002" s="168" t="str">
        <f t="shared" si="185"/>
        <v/>
      </c>
      <c r="Q1002" s="146" t="str">
        <f t="shared" si="186"/>
        <v/>
      </c>
    </row>
    <row r="1003" spans="1:17" ht="40.5" customHeight="1" x14ac:dyDescent="0.3">
      <c r="A1003" s="160" t="str">
        <f>IF(ISBLANK(見積書内訳!A1003),"",見積書内訳!A1003)</f>
        <v/>
      </c>
      <c r="B1003" s="161" t="str">
        <f>IF(ISBLANK(見積書内訳!B1003),"",見積書内訳!B1003)</f>
        <v/>
      </c>
      <c r="C1003" s="161" t="str">
        <f>IF(ISBLANK(見積書内訳!C1003),"",見積書内訳!C1003)</f>
        <v/>
      </c>
      <c r="D1003" s="162" t="str">
        <f>IF(ISBLANK(見積書内訳!D1003),"",見積書内訳!D1003)</f>
        <v/>
      </c>
      <c r="E1003" s="163" t="str">
        <f>IF(ISBLANK(見積書内訳!E1003),"",見積書内訳!E1003)</f>
        <v/>
      </c>
      <c r="F1003" s="164" t="str">
        <f>IF(ISBLANK(見積書内訳!F1003),"",見積書内訳!F1003)</f>
        <v/>
      </c>
      <c r="G1003" s="124" t="str">
        <f t="shared" si="181"/>
        <v/>
      </c>
      <c r="H1003" s="136"/>
      <c r="I1003" s="137"/>
      <c r="J1003" s="138"/>
      <c r="K1003" s="124">
        <f t="shared" ref="K1003:K1025" si="187">H1003*J1003</f>
        <v>0</v>
      </c>
      <c r="L1003" s="136"/>
      <c r="M1003" s="124" t="str">
        <f t="shared" si="183"/>
        <v/>
      </c>
      <c r="N1003" s="136"/>
      <c r="O1003" s="124" t="str">
        <f t="shared" si="184"/>
        <v/>
      </c>
      <c r="P1003" s="168" t="str">
        <f t="shared" si="185"/>
        <v/>
      </c>
      <c r="Q1003" s="146" t="str">
        <f t="shared" si="186"/>
        <v/>
      </c>
    </row>
    <row r="1004" spans="1:17" ht="40.5" customHeight="1" x14ac:dyDescent="0.3">
      <c r="A1004" s="160" t="str">
        <f>IF(ISBLANK(見積書内訳!A1004),"",見積書内訳!A1004)</f>
        <v/>
      </c>
      <c r="B1004" s="161" t="str">
        <f>IF(ISBLANK(見積書内訳!B1004),"",見積書内訳!B1004)</f>
        <v/>
      </c>
      <c r="C1004" s="161" t="str">
        <f>IF(ISBLANK(見積書内訳!C1004),"",見積書内訳!C1004)</f>
        <v/>
      </c>
      <c r="D1004" s="162" t="str">
        <f>IF(ISBLANK(見積書内訳!D1004),"",見積書内訳!D1004)</f>
        <v/>
      </c>
      <c r="E1004" s="163" t="str">
        <f>IF(ISBLANK(見積書内訳!E1004),"",見積書内訳!E1004)</f>
        <v/>
      </c>
      <c r="F1004" s="164" t="str">
        <f>IF(ISBLANK(見積書内訳!F1004),"",見積書内訳!F1004)</f>
        <v/>
      </c>
      <c r="G1004" s="124" t="str">
        <f t="shared" si="181"/>
        <v/>
      </c>
      <c r="H1004" s="136"/>
      <c r="I1004" s="137"/>
      <c r="J1004" s="138"/>
      <c r="K1004" s="124">
        <f t="shared" si="187"/>
        <v>0</v>
      </c>
      <c r="L1004" s="136"/>
      <c r="M1004" s="124" t="str">
        <f t="shared" si="183"/>
        <v/>
      </c>
      <c r="N1004" s="136"/>
      <c r="O1004" s="124" t="str">
        <f t="shared" si="184"/>
        <v/>
      </c>
      <c r="P1004" s="168" t="str">
        <f t="shared" si="185"/>
        <v/>
      </c>
      <c r="Q1004" s="146" t="str">
        <f t="shared" si="186"/>
        <v/>
      </c>
    </row>
    <row r="1005" spans="1:17" ht="40.5" customHeight="1" x14ac:dyDescent="0.3">
      <c r="A1005" s="160" t="str">
        <f>IF(ISBLANK(見積書内訳!A1005),"",見積書内訳!A1005)</f>
        <v/>
      </c>
      <c r="B1005" s="161" t="str">
        <f>IF(ISBLANK(見積書内訳!B1005),"",見積書内訳!B1005)</f>
        <v/>
      </c>
      <c r="C1005" s="161" t="str">
        <f>IF(ISBLANK(見積書内訳!C1005),"",見積書内訳!C1005)</f>
        <v/>
      </c>
      <c r="D1005" s="162" t="str">
        <f>IF(ISBLANK(見積書内訳!D1005),"",見積書内訳!D1005)</f>
        <v/>
      </c>
      <c r="E1005" s="163" t="str">
        <f>IF(ISBLANK(見積書内訳!E1005),"",見積書内訳!E1005)</f>
        <v/>
      </c>
      <c r="F1005" s="164" t="str">
        <f>IF(ISBLANK(見積書内訳!F1005),"",見積書内訳!F1005)</f>
        <v/>
      </c>
      <c r="G1005" s="124" t="str">
        <f t="shared" si="181"/>
        <v/>
      </c>
      <c r="H1005" s="136"/>
      <c r="I1005" s="137"/>
      <c r="J1005" s="138"/>
      <c r="K1005" s="124">
        <f t="shared" si="187"/>
        <v>0</v>
      </c>
      <c r="L1005" s="136"/>
      <c r="M1005" s="124" t="str">
        <f t="shared" si="183"/>
        <v/>
      </c>
      <c r="N1005" s="136"/>
      <c r="O1005" s="124" t="str">
        <f t="shared" si="184"/>
        <v/>
      </c>
      <c r="P1005" s="168" t="str">
        <f t="shared" si="185"/>
        <v/>
      </c>
      <c r="Q1005" s="146" t="str">
        <f t="shared" si="186"/>
        <v/>
      </c>
    </row>
    <row r="1006" spans="1:17" ht="40.5" customHeight="1" x14ac:dyDescent="0.3">
      <c r="A1006" s="160" t="str">
        <f>IF(ISBLANK(見積書内訳!A1006),"",見積書内訳!A1006)</f>
        <v/>
      </c>
      <c r="B1006" s="161" t="str">
        <f>IF(ISBLANK(見積書内訳!B1006),"",見積書内訳!B1006)</f>
        <v/>
      </c>
      <c r="C1006" s="161" t="str">
        <f>IF(ISBLANK(見積書内訳!C1006),"",見積書内訳!C1006)</f>
        <v/>
      </c>
      <c r="D1006" s="162" t="str">
        <f>IF(ISBLANK(見積書内訳!D1006),"",見積書内訳!D1006)</f>
        <v/>
      </c>
      <c r="E1006" s="163" t="str">
        <f>IF(ISBLANK(見積書内訳!E1006),"",見積書内訳!E1006)</f>
        <v/>
      </c>
      <c r="F1006" s="164" t="str">
        <f>IF(ISBLANK(見積書内訳!F1006),"",見積書内訳!F1006)</f>
        <v/>
      </c>
      <c r="G1006" s="124" t="str">
        <f t="shared" si="181"/>
        <v/>
      </c>
      <c r="H1006" s="136"/>
      <c r="I1006" s="137"/>
      <c r="J1006" s="138"/>
      <c r="K1006" s="124">
        <f t="shared" si="187"/>
        <v>0</v>
      </c>
      <c r="L1006" s="136"/>
      <c r="M1006" s="124" t="str">
        <f t="shared" si="183"/>
        <v/>
      </c>
      <c r="N1006" s="136"/>
      <c r="O1006" s="124" t="str">
        <f t="shared" si="184"/>
        <v/>
      </c>
      <c r="P1006" s="168" t="str">
        <f t="shared" si="185"/>
        <v/>
      </c>
      <c r="Q1006" s="146" t="str">
        <f t="shared" si="186"/>
        <v/>
      </c>
    </row>
    <row r="1007" spans="1:17" ht="40.5" customHeight="1" x14ac:dyDescent="0.3">
      <c r="A1007" s="160" t="str">
        <f>IF(ISBLANK(見積書内訳!A1007),"",見積書内訳!A1007)</f>
        <v/>
      </c>
      <c r="B1007" s="161" t="str">
        <f>IF(ISBLANK(見積書内訳!B1007),"",見積書内訳!B1007)</f>
        <v/>
      </c>
      <c r="C1007" s="161" t="str">
        <f>IF(ISBLANK(見積書内訳!C1007),"",見積書内訳!C1007)</f>
        <v/>
      </c>
      <c r="D1007" s="162" t="str">
        <f>IF(ISBLANK(見積書内訳!D1007),"",見積書内訳!D1007)</f>
        <v/>
      </c>
      <c r="E1007" s="163" t="str">
        <f>IF(ISBLANK(見積書内訳!E1007),"",見積書内訳!E1007)</f>
        <v/>
      </c>
      <c r="F1007" s="164" t="str">
        <f>IF(ISBLANK(見積書内訳!F1007),"",見積書内訳!F1007)</f>
        <v/>
      </c>
      <c r="G1007" s="124" t="str">
        <f t="shared" si="181"/>
        <v/>
      </c>
      <c r="H1007" s="136"/>
      <c r="I1007" s="137"/>
      <c r="J1007" s="138"/>
      <c r="K1007" s="124">
        <f t="shared" si="187"/>
        <v>0</v>
      </c>
      <c r="L1007" s="136"/>
      <c r="M1007" s="124" t="str">
        <f t="shared" si="183"/>
        <v/>
      </c>
      <c r="N1007" s="136"/>
      <c r="O1007" s="124" t="str">
        <f t="shared" si="184"/>
        <v/>
      </c>
      <c r="P1007" s="168" t="str">
        <f t="shared" si="185"/>
        <v/>
      </c>
      <c r="Q1007" s="146" t="str">
        <f t="shared" si="186"/>
        <v/>
      </c>
    </row>
    <row r="1008" spans="1:17" ht="40.5" customHeight="1" x14ac:dyDescent="0.3">
      <c r="A1008" s="160" t="str">
        <f>IF(ISBLANK(見積書内訳!A1008),"",見積書内訳!A1008)</f>
        <v/>
      </c>
      <c r="B1008" s="161" t="str">
        <f>IF(ISBLANK(見積書内訳!B1008),"",見積書内訳!B1008)</f>
        <v/>
      </c>
      <c r="C1008" s="161" t="str">
        <f>IF(ISBLANK(見積書内訳!C1008),"",見積書内訳!C1008)</f>
        <v/>
      </c>
      <c r="D1008" s="162" t="str">
        <f>IF(ISBLANK(見積書内訳!D1008),"",見積書内訳!D1008)</f>
        <v/>
      </c>
      <c r="E1008" s="163" t="str">
        <f>IF(ISBLANK(見積書内訳!E1008),"",見積書内訳!E1008)</f>
        <v/>
      </c>
      <c r="F1008" s="164" t="str">
        <f>IF(ISBLANK(見積書内訳!F1008),"",見積書内訳!F1008)</f>
        <v/>
      </c>
      <c r="G1008" s="124" t="str">
        <f t="shared" si="181"/>
        <v/>
      </c>
      <c r="H1008" s="136"/>
      <c r="I1008" s="137"/>
      <c r="J1008" s="138"/>
      <c r="K1008" s="124">
        <f t="shared" si="187"/>
        <v>0</v>
      </c>
      <c r="L1008" s="136"/>
      <c r="M1008" s="124" t="str">
        <f t="shared" si="183"/>
        <v/>
      </c>
      <c r="N1008" s="136"/>
      <c r="O1008" s="124" t="str">
        <f t="shared" si="184"/>
        <v/>
      </c>
      <c r="P1008" s="168" t="str">
        <f t="shared" si="185"/>
        <v/>
      </c>
      <c r="Q1008" s="146" t="str">
        <f t="shared" si="186"/>
        <v/>
      </c>
    </row>
    <row r="1009" spans="1:17" ht="40.5" customHeight="1" x14ac:dyDescent="0.3">
      <c r="A1009" s="160" t="str">
        <f>IF(ISBLANK(見積書内訳!A1009),"",見積書内訳!A1009)</f>
        <v/>
      </c>
      <c r="B1009" s="161" t="str">
        <f>IF(ISBLANK(見積書内訳!B1009),"",見積書内訳!B1009)</f>
        <v/>
      </c>
      <c r="C1009" s="161" t="str">
        <f>IF(ISBLANK(見積書内訳!C1009),"",見積書内訳!C1009)</f>
        <v/>
      </c>
      <c r="D1009" s="162" t="str">
        <f>IF(ISBLANK(見積書内訳!D1009),"",見積書内訳!D1009)</f>
        <v/>
      </c>
      <c r="E1009" s="163" t="str">
        <f>IF(ISBLANK(見積書内訳!E1009),"",見積書内訳!E1009)</f>
        <v/>
      </c>
      <c r="F1009" s="164" t="str">
        <f>IF(ISBLANK(見積書内訳!F1009),"",見積書内訳!F1009)</f>
        <v/>
      </c>
      <c r="G1009" s="124" t="str">
        <f t="shared" si="181"/>
        <v/>
      </c>
      <c r="H1009" s="136"/>
      <c r="I1009" s="140"/>
      <c r="J1009" s="138"/>
      <c r="K1009" s="124">
        <f t="shared" si="187"/>
        <v>0</v>
      </c>
      <c r="L1009" s="136"/>
      <c r="M1009" s="124" t="str">
        <f t="shared" si="183"/>
        <v/>
      </c>
      <c r="N1009" s="136"/>
      <c r="O1009" s="124" t="str">
        <f t="shared" si="184"/>
        <v/>
      </c>
      <c r="P1009" s="168" t="str">
        <f t="shared" si="185"/>
        <v/>
      </c>
      <c r="Q1009" s="146" t="str">
        <f t="shared" si="186"/>
        <v/>
      </c>
    </row>
    <row r="1010" spans="1:17" ht="40.5" customHeight="1" x14ac:dyDescent="0.3">
      <c r="A1010" s="160" t="str">
        <f>IF(ISBLANK(見積書内訳!A1010),"",見積書内訳!A1010)</f>
        <v/>
      </c>
      <c r="B1010" s="161" t="str">
        <f>IF(ISBLANK(見積書内訳!B1010),"",見積書内訳!B1010)</f>
        <v/>
      </c>
      <c r="C1010" s="161" t="str">
        <f>IF(ISBLANK(見積書内訳!C1010),"",見積書内訳!C1010)</f>
        <v/>
      </c>
      <c r="D1010" s="162" t="str">
        <f>IF(ISBLANK(見積書内訳!D1010),"",見積書内訳!D1010)</f>
        <v/>
      </c>
      <c r="E1010" s="163" t="str">
        <f>IF(ISBLANK(見積書内訳!E1010),"",見積書内訳!E1010)</f>
        <v/>
      </c>
      <c r="F1010" s="164" t="str">
        <f>IF(ISBLANK(見積書内訳!F1010),"",見積書内訳!F1010)</f>
        <v/>
      </c>
      <c r="G1010" s="124" t="str">
        <f t="shared" si="181"/>
        <v/>
      </c>
      <c r="H1010" s="136"/>
      <c r="I1010" s="137"/>
      <c r="J1010" s="138"/>
      <c r="K1010" s="124">
        <f t="shared" si="187"/>
        <v>0</v>
      </c>
      <c r="L1010" s="136"/>
      <c r="M1010" s="124" t="str">
        <f t="shared" si="183"/>
        <v/>
      </c>
      <c r="N1010" s="136"/>
      <c r="O1010" s="124" t="str">
        <f t="shared" si="184"/>
        <v/>
      </c>
      <c r="P1010" s="168" t="str">
        <f t="shared" si="185"/>
        <v/>
      </c>
      <c r="Q1010" s="146" t="str">
        <f t="shared" si="186"/>
        <v/>
      </c>
    </row>
    <row r="1011" spans="1:17" ht="40.5" customHeight="1" x14ac:dyDescent="0.3">
      <c r="A1011" s="160" t="str">
        <f>IF(ISBLANK(見積書内訳!A1011),"",見積書内訳!A1011)</f>
        <v/>
      </c>
      <c r="B1011" s="161" t="str">
        <f>IF(ISBLANK(見積書内訳!B1011),"",見積書内訳!B1011)</f>
        <v/>
      </c>
      <c r="C1011" s="161" t="str">
        <f>IF(ISBLANK(見積書内訳!C1011),"",見積書内訳!C1011)</f>
        <v/>
      </c>
      <c r="D1011" s="162" t="str">
        <f>IF(ISBLANK(見積書内訳!D1011),"",見積書内訳!D1011)</f>
        <v/>
      </c>
      <c r="E1011" s="163" t="str">
        <f>IF(ISBLANK(見積書内訳!E1011),"",見積書内訳!E1011)</f>
        <v/>
      </c>
      <c r="F1011" s="164" t="str">
        <f>IF(ISBLANK(見積書内訳!F1011),"",見積書内訳!F1011)</f>
        <v/>
      </c>
      <c r="G1011" s="124" t="str">
        <f t="shared" si="181"/>
        <v/>
      </c>
      <c r="H1011" s="136"/>
      <c r="I1011" s="137"/>
      <c r="J1011" s="138"/>
      <c r="K1011" s="124">
        <f t="shared" si="187"/>
        <v>0</v>
      </c>
      <c r="L1011" s="136"/>
      <c r="M1011" s="124" t="str">
        <f t="shared" si="183"/>
        <v/>
      </c>
      <c r="N1011" s="136"/>
      <c r="O1011" s="124" t="str">
        <f t="shared" si="184"/>
        <v/>
      </c>
      <c r="P1011" s="168" t="str">
        <f t="shared" si="185"/>
        <v/>
      </c>
      <c r="Q1011" s="146" t="str">
        <f t="shared" si="186"/>
        <v/>
      </c>
    </row>
    <row r="1012" spans="1:17" ht="40.5" customHeight="1" x14ac:dyDescent="0.3">
      <c r="A1012" s="160" t="str">
        <f>IF(ISBLANK(見積書内訳!A1012),"",見積書内訳!A1012)</f>
        <v/>
      </c>
      <c r="B1012" s="161" t="str">
        <f>IF(ISBLANK(見積書内訳!B1012),"",見積書内訳!B1012)</f>
        <v/>
      </c>
      <c r="C1012" s="161" t="str">
        <f>IF(ISBLANK(見積書内訳!C1012),"",見積書内訳!C1012)</f>
        <v/>
      </c>
      <c r="D1012" s="162" t="str">
        <f>IF(ISBLANK(見積書内訳!D1012),"",見積書内訳!D1012)</f>
        <v/>
      </c>
      <c r="E1012" s="163" t="str">
        <f>IF(ISBLANK(見積書内訳!E1012),"",見積書内訳!E1012)</f>
        <v/>
      </c>
      <c r="F1012" s="164" t="str">
        <f>IF(ISBLANK(見積書内訳!F1012),"",見積書内訳!F1012)</f>
        <v/>
      </c>
      <c r="G1012" s="124" t="str">
        <f t="shared" si="181"/>
        <v/>
      </c>
      <c r="H1012" s="136"/>
      <c r="I1012" s="140"/>
      <c r="J1012" s="138"/>
      <c r="K1012" s="124">
        <f t="shared" si="187"/>
        <v>0</v>
      </c>
      <c r="L1012" s="136"/>
      <c r="M1012" s="124" t="str">
        <f t="shared" si="183"/>
        <v/>
      </c>
      <c r="N1012" s="136"/>
      <c r="O1012" s="124" t="str">
        <f t="shared" si="184"/>
        <v/>
      </c>
      <c r="P1012" s="168" t="str">
        <f t="shared" si="185"/>
        <v/>
      </c>
      <c r="Q1012" s="146" t="str">
        <f t="shared" si="186"/>
        <v/>
      </c>
    </row>
    <row r="1013" spans="1:17" ht="40.5" customHeight="1" x14ac:dyDescent="0.3">
      <c r="A1013" s="160" t="str">
        <f>IF(ISBLANK(見積書内訳!A1013),"",見積書内訳!A1013)</f>
        <v/>
      </c>
      <c r="B1013" s="161" t="str">
        <f>IF(ISBLANK(見積書内訳!B1013),"",見積書内訳!B1013)</f>
        <v/>
      </c>
      <c r="C1013" s="161" t="str">
        <f>IF(ISBLANK(見積書内訳!C1013),"",見積書内訳!C1013)</f>
        <v/>
      </c>
      <c r="D1013" s="162" t="str">
        <f>IF(ISBLANK(見積書内訳!D1013),"",見積書内訳!D1013)</f>
        <v/>
      </c>
      <c r="E1013" s="163" t="str">
        <f>IF(ISBLANK(見積書内訳!E1013),"",見積書内訳!E1013)</f>
        <v/>
      </c>
      <c r="F1013" s="164" t="str">
        <f>IF(ISBLANK(見積書内訳!F1013),"",見積書内訳!F1013)</f>
        <v/>
      </c>
      <c r="G1013" s="124" t="str">
        <f t="shared" si="181"/>
        <v/>
      </c>
      <c r="H1013" s="136"/>
      <c r="I1013" s="140"/>
      <c r="J1013" s="138"/>
      <c r="K1013" s="124">
        <f t="shared" si="187"/>
        <v>0</v>
      </c>
      <c r="L1013" s="136"/>
      <c r="M1013" s="124" t="str">
        <f t="shared" si="183"/>
        <v/>
      </c>
      <c r="N1013" s="136"/>
      <c r="O1013" s="124" t="str">
        <f t="shared" si="184"/>
        <v/>
      </c>
      <c r="P1013" s="168" t="str">
        <f t="shared" si="185"/>
        <v/>
      </c>
      <c r="Q1013" s="146" t="str">
        <f t="shared" si="186"/>
        <v/>
      </c>
    </row>
    <row r="1014" spans="1:17" ht="40.5" customHeight="1" x14ac:dyDescent="0.3">
      <c r="A1014" s="160" t="str">
        <f>IF(ISBLANK(見積書内訳!A1014),"",見積書内訳!A1014)</f>
        <v/>
      </c>
      <c r="B1014" s="161" t="str">
        <f>IF(ISBLANK(見積書内訳!B1014),"",見積書内訳!B1014)</f>
        <v/>
      </c>
      <c r="C1014" s="161" t="str">
        <f>IF(ISBLANK(見積書内訳!C1014),"",見積書内訳!C1014)</f>
        <v/>
      </c>
      <c r="D1014" s="162" t="str">
        <f>IF(ISBLANK(見積書内訳!D1014),"",見積書内訳!D1014)</f>
        <v/>
      </c>
      <c r="E1014" s="163" t="str">
        <f>IF(ISBLANK(見積書内訳!E1014),"",見積書内訳!E1014)</f>
        <v/>
      </c>
      <c r="F1014" s="164" t="str">
        <f>IF(ISBLANK(見積書内訳!F1014),"",見積書内訳!F1014)</f>
        <v/>
      </c>
      <c r="G1014" s="124" t="str">
        <f t="shared" si="181"/>
        <v/>
      </c>
      <c r="H1014" s="136"/>
      <c r="I1014" s="140"/>
      <c r="J1014" s="138"/>
      <c r="K1014" s="124">
        <f t="shared" si="187"/>
        <v>0</v>
      </c>
      <c r="L1014" s="136"/>
      <c r="M1014" s="124" t="str">
        <f t="shared" si="183"/>
        <v/>
      </c>
      <c r="N1014" s="136"/>
      <c r="O1014" s="124" t="str">
        <f t="shared" si="184"/>
        <v/>
      </c>
      <c r="P1014" s="168" t="str">
        <f t="shared" si="185"/>
        <v/>
      </c>
      <c r="Q1014" s="146" t="str">
        <f t="shared" si="186"/>
        <v/>
      </c>
    </row>
    <row r="1015" spans="1:17" ht="40.5" customHeight="1" x14ac:dyDescent="0.3">
      <c r="A1015" s="160" t="str">
        <f>IF(ISBLANK(見積書内訳!A1015),"",見積書内訳!A1015)</f>
        <v/>
      </c>
      <c r="B1015" s="161" t="str">
        <f>IF(ISBLANK(見積書内訳!B1015),"",見積書内訳!B1015)</f>
        <v/>
      </c>
      <c r="C1015" s="161" t="str">
        <f>IF(ISBLANK(見積書内訳!C1015),"",見積書内訳!C1015)</f>
        <v/>
      </c>
      <c r="D1015" s="162" t="str">
        <f>IF(ISBLANK(見積書内訳!D1015),"",見積書内訳!D1015)</f>
        <v/>
      </c>
      <c r="E1015" s="163" t="str">
        <f>IF(ISBLANK(見積書内訳!E1015),"",見積書内訳!E1015)</f>
        <v/>
      </c>
      <c r="F1015" s="164" t="str">
        <f>IF(ISBLANK(見積書内訳!F1015),"",見積書内訳!F1015)</f>
        <v/>
      </c>
      <c r="G1015" s="124" t="str">
        <f t="shared" si="181"/>
        <v/>
      </c>
      <c r="H1015" s="136"/>
      <c r="I1015" s="140"/>
      <c r="J1015" s="138"/>
      <c r="K1015" s="124">
        <f t="shared" si="187"/>
        <v>0</v>
      </c>
      <c r="L1015" s="136"/>
      <c r="M1015" s="124" t="str">
        <f t="shared" si="183"/>
        <v/>
      </c>
      <c r="N1015" s="136"/>
      <c r="O1015" s="124" t="str">
        <f t="shared" si="184"/>
        <v/>
      </c>
      <c r="P1015" s="168" t="str">
        <f t="shared" si="185"/>
        <v/>
      </c>
      <c r="Q1015" s="146" t="str">
        <f t="shared" si="186"/>
        <v/>
      </c>
    </row>
    <row r="1016" spans="1:17" ht="40.5" customHeight="1" x14ac:dyDescent="0.3">
      <c r="A1016" s="160" t="str">
        <f>IF(ISBLANK(見積書内訳!A1016),"",見積書内訳!A1016)</f>
        <v/>
      </c>
      <c r="B1016" s="161" t="str">
        <f>IF(ISBLANK(見積書内訳!B1016),"",見積書内訳!B1016)</f>
        <v/>
      </c>
      <c r="C1016" s="161" t="str">
        <f>IF(ISBLANK(見積書内訳!C1016),"",見積書内訳!C1016)</f>
        <v/>
      </c>
      <c r="D1016" s="162" t="str">
        <f>IF(ISBLANK(見積書内訳!D1016),"",見積書内訳!D1016)</f>
        <v/>
      </c>
      <c r="E1016" s="163" t="str">
        <f>IF(ISBLANK(見積書内訳!E1016),"",見積書内訳!E1016)</f>
        <v/>
      </c>
      <c r="F1016" s="164" t="str">
        <f>IF(ISBLANK(見積書内訳!F1016),"",見積書内訳!F1016)</f>
        <v/>
      </c>
      <c r="G1016" s="124" t="str">
        <f t="shared" si="181"/>
        <v/>
      </c>
      <c r="H1016" s="136"/>
      <c r="I1016" s="140"/>
      <c r="J1016" s="138"/>
      <c r="K1016" s="124">
        <f t="shared" si="187"/>
        <v>0</v>
      </c>
      <c r="L1016" s="136"/>
      <c r="M1016" s="124" t="str">
        <f t="shared" si="183"/>
        <v/>
      </c>
      <c r="N1016" s="136"/>
      <c r="O1016" s="124" t="str">
        <f t="shared" si="184"/>
        <v/>
      </c>
      <c r="P1016" s="168" t="str">
        <f t="shared" si="185"/>
        <v/>
      </c>
      <c r="Q1016" s="146" t="str">
        <f t="shared" si="186"/>
        <v/>
      </c>
    </row>
    <row r="1017" spans="1:17" ht="40.5" customHeight="1" x14ac:dyDescent="0.3">
      <c r="A1017" s="160" t="str">
        <f>IF(ISBLANK(見積書内訳!A1017),"",見積書内訳!A1017)</f>
        <v/>
      </c>
      <c r="B1017" s="161" t="str">
        <f>IF(ISBLANK(見積書内訳!B1017),"",見積書内訳!B1017)</f>
        <v/>
      </c>
      <c r="C1017" s="161" t="str">
        <f>IF(ISBLANK(見積書内訳!C1017),"",見積書内訳!C1017)</f>
        <v/>
      </c>
      <c r="D1017" s="162" t="str">
        <f>IF(ISBLANK(見積書内訳!D1017),"",見積書内訳!D1017)</f>
        <v/>
      </c>
      <c r="E1017" s="163" t="str">
        <f>IF(ISBLANK(見積書内訳!E1017),"",見積書内訳!E1017)</f>
        <v/>
      </c>
      <c r="F1017" s="164" t="str">
        <f>IF(ISBLANK(見積書内訳!F1017),"",見積書内訳!F1017)</f>
        <v/>
      </c>
      <c r="G1017" s="124" t="str">
        <f t="shared" si="181"/>
        <v/>
      </c>
      <c r="H1017" s="136"/>
      <c r="I1017" s="140"/>
      <c r="J1017" s="138"/>
      <c r="K1017" s="124">
        <f t="shared" si="187"/>
        <v>0</v>
      </c>
      <c r="L1017" s="136"/>
      <c r="M1017" s="124" t="str">
        <f t="shared" si="183"/>
        <v/>
      </c>
      <c r="N1017" s="136"/>
      <c r="O1017" s="124" t="str">
        <f t="shared" si="184"/>
        <v/>
      </c>
      <c r="P1017" s="168" t="str">
        <f t="shared" si="185"/>
        <v/>
      </c>
      <c r="Q1017" s="146" t="str">
        <f t="shared" si="186"/>
        <v/>
      </c>
    </row>
    <row r="1018" spans="1:17" ht="40.5" customHeight="1" x14ac:dyDescent="0.3">
      <c r="A1018" s="160" t="str">
        <f>IF(ISBLANK(見積書内訳!A1018),"",見積書内訳!A1018)</f>
        <v/>
      </c>
      <c r="B1018" s="161" t="str">
        <f>IF(ISBLANK(見積書内訳!B1018),"",見積書内訳!B1018)</f>
        <v/>
      </c>
      <c r="C1018" s="161" t="str">
        <f>IF(ISBLANK(見積書内訳!C1018),"",見積書内訳!C1018)</f>
        <v/>
      </c>
      <c r="D1018" s="162" t="str">
        <f>IF(ISBLANK(見積書内訳!D1018),"",見積書内訳!D1018)</f>
        <v/>
      </c>
      <c r="E1018" s="163" t="str">
        <f>IF(ISBLANK(見積書内訳!E1018),"",見積書内訳!E1018)</f>
        <v/>
      </c>
      <c r="F1018" s="164" t="str">
        <f>IF(ISBLANK(見積書内訳!F1018),"",見積書内訳!F1018)</f>
        <v/>
      </c>
      <c r="G1018" s="124" t="str">
        <f t="shared" si="181"/>
        <v/>
      </c>
      <c r="H1018" s="136"/>
      <c r="I1018" s="140"/>
      <c r="J1018" s="138"/>
      <c r="K1018" s="124">
        <f t="shared" si="187"/>
        <v>0</v>
      </c>
      <c r="L1018" s="136"/>
      <c r="M1018" s="124" t="str">
        <f t="shared" si="183"/>
        <v/>
      </c>
      <c r="N1018" s="136"/>
      <c r="O1018" s="124" t="str">
        <f t="shared" si="184"/>
        <v/>
      </c>
      <c r="P1018" s="168" t="str">
        <f t="shared" si="185"/>
        <v/>
      </c>
      <c r="Q1018" s="146" t="str">
        <f t="shared" si="186"/>
        <v/>
      </c>
    </row>
    <row r="1019" spans="1:17" ht="40.5" customHeight="1" x14ac:dyDescent="0.3">
      <c r="A1019" s="160" t="str">
        <f>IF(ISBLANK(見積書内訳!A1019),"",見積書内訳!A1019)</f>
        <v/>
      </c>
      <c r="B1019" s="161" t="str">
        <f>IF(ISBLANK(見積書内訳!B1019),"",見積書内訳!B1019)</f>
        <v/>
      </c>
      <c r="C1019" s="161" t="str">
        <f>IF(ISBLANK(見積書内訳!C1019),"",見積書内訳!C1019)</f>
        <v/>
      </c>
      <c r="D1019" s="162" t="str">
        <f>IF(ISBLANK(見積書内訳!D1019),"",見積書内訳!D1019)</f>
        <v/>
      </c>
      <c r="E1019" s="163" t="str">
        <f>IF(ISBLANK(見積書内訳!E1019),"",見積書内訳!E1019)</f>
        <v/>
      </c>
      <c r="F1019" s="164" t="str">
        <f>IF(ISBLANK(見積書内訳!F1019),"",見積書内訳!F1019)</f>
        <v/>
      </c>
      <c r="G1019" s="124" t="str">
        <f t="shared" si="181"/>
        <v/>
      </c>
      <c r="H1019" s="136"/>
      <c r="I1019" s="140"/>
      <c r="J1019" s="138"/>
      <c r="K1019" s="124">
        <f t="shared" si="187"/>
        <v>0</v>
      </c>
      <c r="L1019" s="136"/>
      <c r="M1019" s="124" t="str">
        <f t="shared" si="183"/>
        <v/>
      </c>
      <c r="N1019" s="136"/>
      <c r="O1019" s="124" t="str">
        <f t="shared" si="184"/>
        <v/>
      </c>
      <c r="P1019" s="168" t="str">
        <f t="shared" si="185"/>
        <v/>
      </c>
      <c r="Q1019" s="146" t="str">
        <f t="shared" si="186"/>
        <v/>
      </c>
    </row>
    <row r="1020" spans="1:17" ht="40.5" customHeight="1" x14ac:dyDescent="0.3">
      <c r="A1020" s="160" t="str">
        <f>IF(ISBLANK(見積書内訳!A1020),"",見積書内訳!A1020)</f>
        <v/>
      </c>
      <c r="B1020" s="161" t="str">
        <f>IF(ISBLANK(見積書内訳!B1020),"",見積書内訳!B1020)</f>
        <v/>
      </c>
      <c r="C1020" s="161" t="str">
        <f>IF(ISBLANK(見積書内訳!C1020),"",見積書内訳!C1020)</f>
        <v/>
      </c>
      <c r="D1020" s="162" t="str">
        <f>IF(ISBLANK(見積書内訳!D1020),"",見積書内訳!D1020)</f>
        <v/>
      </c>
      <c r="E1020" s="163" t="str">
        <f>IF(ISBLANK(見積書内訳!E1020),"",見積書内訳!E1020)</f>
        <v/>
      </c>
      <c r="F1020" s="164" t="str">
        <f>IF(ISBLANK(見積書内訳!F1020),"",見積書内訳!F1020)</f>
        <v/>
      </c>
      <c r="G1020" s="124" t="str">
        <f t="shared" si="181"/>
        <v/>
      </c>
      <c r="H1020" s="136"/>
      <c r="I1020" s="140"/>
      <c r="J1020" s="138"/>
      <c r="K1020" s="124">
        <f t="shared" si="187"/>
        <v>0</v>
      </c>
      <c r="L1020" s="136"/>
      <c r="M1020" s="124" t="str">
        <f t="shared" si="183"/>
        <v/>
      </c>
      <c r="N1020" s="136"/>
      <c r="O1020" s="124" t="str">
        <f t="shared" si="184"/>
        <v/>
      </c>
      <c r="P1020" s="168" t="str">
        <f t="shared" si="185"/>
        <v/>
      </c>
      <c r="Q1020" s="146" t="str">
        <f t="shared" si="186"/>
        <v/>
      </c>
    </row>
    <row r="1021" spans="1:17" ht="40.5" customHeight="1" x14ac:dyDescent="0.3">
      <c r="A1021" s="160" t="str">
        <f>IF(ISBLANK(見積書内訳!A1021),"",見積書内訳!A1021)</f>
        <v/>
      </c>
      <c r="B1021" s="161" t="str">
        <f>IF(ISBLANK(見積書内訳!B1021),"",見積書内訳!B1021)</f>
        <v/>
      </c>
      <c r="C1021" s="161" t="str">
        <f>IF(ISBLANK(見積書内訳!C1021),"",見積書内訳!C1021)</f>
        <v/>
      </c>
      <c r="D1021" s="162" t="str">
        <f>IF(ISBLANK(見積書内訳!D1021),"",見積書内訳!D1021)</f>
        <v/>
      </c>
      <c r="E1021" s="163" t="str">
        <f>IF(ISBLANK(見積書内訳!E1021),"",見積書内訳!E1021)</f>
        <v/>
      </c>
      <c r="F1021" s="164" t="str">
        <f>IF(ISBLANK(見積書内訳!F1021),"",見積書内訳!F1021)</f>
        <v/>
      </c>
      <c r="G1021" s="124" t="str">
        <f t="shared" si="181"/>
        <v/>
      </c>
      <c r="H1021" s="136"/>
      <c r="I1021" s="140"/>
      <c r="J1021" s="138"/>
      <c r="K1021" s="124">
        <f t="shared" si="187"/>
        <v>0</v>
      </c>
      <c r="L1021" s="136"/>
      <c r="M1021" s="124" t="str">
        <f t="shared" si="183"/>
        <v/>
      </c>
      <c r="N1021" s="136"/>
      <c r="O1021" s="124" t="str">
        <f t="shared" si="184"/>
        <v/>
      </c>
      <c r="P1021" s="168" t="str">
        <f t="shared" si="185"/>
        <v/>
      </c>
      <c r="Q1021" s="146" t="str">
        <f t="shared" si="186"/>
        <v/>
      </c>
    </row>
    <row r="1022" spans="1:17" ht="40.5" customHeight="1" x14ac:dyDescent="0.3">
      <c r="A1022" s="160" t="str">
        <f>IF(ISBLANK(見積書内訳!A1022),"",見積書内訳!A1022)</f>
        <v/>
      </c>
      <c r="B1022" s="161" t="str">
        <f>IF(ISBLANK(見積書内訳!B1022),"",見積書内訳!B1022)</f>
        <v/>
      </c>
      <c r="C1022" s="161" t="str">
        <f>IF(ISBLANK(見積書内訳!C1022),"",見積書内訳!C1022)</f>
        <v/>
      </c>
      <c r="D1022" s="162" t="str">
        <f>IF(ISBLANK(見積書内訳!D1022),"",見積書内訳!D1022)</f>
        <v/>
      </c>
      <c r="E1022" s="163" t="str">
        <f>IF(ISBLANK(見積書内訳!E1022),"",見積書内訳!E1022)</f>
        <v/>
      </c>
      <c r="F1022" s="164" t="str">
        <f>IF(ISBLANK(見積書内訳!F1022),"",見積書内訳!F1022)</f>
        <v/>
      </c>
      <c r="G1022" s="124" t="str">
        <f t="shared" si="181"/>
        <v/>
      </c>
      <c r="H1022" s="136"/>
      <c r="I1022" s="140"/>
      <c r="J1022" s="138"/>
      <c r="K1022" s="124">
        <f t="shared" si="187"/>
        <v>0</v>
      </c>
      <c r="L1022" s="136"/>
      <c r="M1022" s="124" t="str">
        <f t="shared" si="183"/>
        <v/>
      </c>
      <c r="N1022" s="136"/>
      <c r="O1022" s="124" t="str">
        <f t="shared" si="184"/>
        <v/>
      </c>
      <c r="P1022" s="168" t="str">
        <f t="shared" si="185"/>
        <v/>
      </c>
      <c r="Q1022" s="146" t="str">
        <f t="shared" si="186"/>
        <v/>
      </c>
    </row>
    <row r="1023" spans="1:17" ht="40.5" customHeight="1" x14ac:dyDescent="0.3">
      <c r="A1023" s="160" t="str">
        <f>IF(ISBLANK(見積書内訳!A1023),"",見積書内訳!A1023)</f>
        <v/>
      </c>
      <c r="B1023" s="161" t="str">
        <f>IF(ISBLANK(見積書内訳!B1023),"",見積書内訳!B1023)</f>
        <v/>
      </c>
      <c r="C1023" s="161" t="str">
        <f>IF(ISBLANK(見積書内訳!C1023),"",見積書内訳!C1023)</f>
        <v/>
      </c>
      <c r="D1023" s="162" t="str">
        <f>IF(ISBLANK(見積書内訳!D1023),"",見積書内訳!D1023)</f>
        <v/>
      </c>
      <c r="E1023" s="163" t="str">
        <f>IF(ISBLANK(見積書内訳!E1023),"",見積書内訳!E1023)</f>
        <v/>
      </c>
      <c r="F1023" s="164" t="str">
        <f>IF(ISBLANK(見積書内訳!F1023),"",見積書内訳!F1023)</f>
        <v/>
      </c>
      <c r="G1023" s="124" t="str">
        <f t="shared" si="181"/>
        <v/>
      </c>
      <c r="H1023" s="136"/>
      <c r="I1023" s="140"/>
      <c r="J1023" s="138"/>
      <c r="K1023" s="124">
        <f t="shared" si="187"/>
        <v>0</v>
      </c>
      <c r="L1023" s="136"/>
      <c r="M1023" s="124" t="str">
        <f t="shared" si="183"/>
        <v/>
      </c>
      <c r="N1023" s="136"/>
      <c r="O1023" s="124" t="str">
        <f t="shared" si="184"/>
        <v/>
      </c>
      <c r="P1023" s="168" t="str">
        <f t="shared" si="185"/>
        <v/>
      </c>
      <c r="Q1023" s="146" t="str">
        <f t="shared" si="186"/>
        <v/>
      </c>
    </row>
    <row r="1024" spans="1:17" ht="40.5" customHeight="1" x14ac:dyDescent="0.3">
      <c r="A1024" s="160" t="str">
        <f>IF(ISBLANK(見積書内訳!A1024),"",見積書内訳!A1024)</f>
        <v/>
      </c>
      <c r="B1024" s="161" t="str">
        <f>IF(ISBLANK(見積書内訳!B1024),"",見積書内訳!B1024)</f>
        <v/>
      </c>
      <c r="C1024" s="161" t="str">
        <f>IF(ISBLANK(見積書内訳!C1024),"",見積書内訳!C1024)</f>
        <v/>
      </c>
      <c r="D1024" s="162" t="str">
        <f>IF(ISBLANK(見積書内訳!D1024),"",見積書内訳!D1024)</f>
        <v/>
      </c>
      <c r="E1024" s="163" t="str">
        <f>IF(ISBLANK(見積書内訳!E1024),"",見積書内訳!E1024)</f>
        <v/>
      </c>
      <c r="F1024" s="164" t="str">
        <f>IF(ISBLANK(見積書内訳!F1024),"",見積書内訳!F1024)</f>
        <v/>
      </c>
      <c r="G1024" s="124" t="str">
        <f t="shared" si="181"/>
        <v/>
      </c>
      <c r="H1024" s="136"/>
      <c r="I1024" s="140"/>
      <c r="J1024" s="138"/>
      <c r="K1024" s="124">
        <f t="shared" si="187"/>
        <v>0</v>
      </c>
      <c r="L1024" s="136"/>
      <c r="M1024" s="124" t="str">
        <f t="shared" si="183"/>
        <v/>
      </c>
      <c r="N1024" s="136"/>
      <c r="O1024" s="124" t="str">
        <f t="shared" si="184"/>
        <v/>
      </c>
      <c r="P1024" s="168" t="str">
        <f t="shared" si="185"/>
        <v/>
      </c>
      <c r="Q1024" s="146" t="str">
        <f t="shared" si="186"/>
        <v/>
      </c>
    </row>
    <row r="1025" spans="1:17" ht="40.5" customHeight="1" x14ac:dyDescent="0.3">
      <c r="A1025" s="160" t="str">
        <f>IF(ISBLANK(見積書内訳!A1025),"",見積書内訳!A1025)</f>
        <v/>
      </c>
      <c r="B1025" s="161" t="str">
        <f>IF(ISBLANK(見積書内訳!B1025),"",見積書内訳!B1025)</f>
        <v/>
      </c>
      <c r="C1025" s="161" t="str">
        <f>IF(ISBLANK(見積書内訳!C1025),"",見積書内訳!C1025)</f>
        <v/>
      </c>
      <c r="D1025" s="162" t="str">
        <f>IF(ISBLANK(見積書内訳!D1025),"",見積書内訳!D1025)</f>
        <v/>
      </c>
      <c r="E1025" s="163" t="str">
        <f>IF(ISBLANK(見積書内訳!E1025),"",見積書内訳!E1025)</f>
        <v/>
      </c>
      <c r="F1025" s="164" t="str">
        <f>IF(ISBLANK(見積書内訳!F1025),"",見積書内訳!F1025)</f>
        <v/>
      </c>
      <c r="G1025" s="124" t="str">
        <f t="shared" si="181"/>
        <v/>
      </c>
      <c r="H1025" s="136"/>
      <c r="I1025" s="140"/>
      <c r="J1025" s="138"/>
      <c r="K1025" s="124">
        <f t="shared" si="187"/>
        <v>0</v>
      </c>
      <c r="L1025" s="136"/>
      <c r="M1025" s="124" t="str">
        <f t="shared" si="183"/>
        <v/>
      </c>
      <c r="N1025" s="136"/>
      <c r="O1025" s="124" t="str">
        <f t="shared" si="184"/>
        <v/>
      </c>
      <c r="P1025" s="168" t="str">
        <f t="shared" si="185"/>
        <v/>
      </c>
      <c r="Q1025" s="146" t="str">
        <f t="shared" si="186"/>
        <v/>
      </c>
    </row>
    <row r="1026" spans="1:17" ht="40.5" customHeight="1" x14ac:dyDescent="0.25">
      <c r="A1026" s="123"/>
      <c r="B1026" s="153" t="str">
        <f>IF(見積書内訳!B1026="","",見積書内訳!B1026)</f>
        <v>計</v>
      </c>
      <c r="C1026" s="154"/>
      <c r="D1026" s="155"/>
      <c r="E1026" s="159"/>
      <c r="F1026" s="155"/>
      <c r="G1026" s="152">
        <f>SUM(G996:G1025)</f>
        <v>0</v>
      </c>
      <c r="H1026" s="156"/>
      <c r="I1026" s="159"/>
      <c r="J1026" s="156"/>
      <c r="K1026" s="152">
        <f>SUM(K996:K1025)</f>
        <v>0</v>
      </c>
      <c r="L1026" s="156"/>
      <c r="M1026" s="152">
        <f>SUM(M996:M1025)</f>
        <v>0</v>
      </c>
      <c r="N1026" s="157"/>
      <c r="O1026" s="152">
        <f>SUM(O996:O1025)</f>
        <v>0</v>
      </c>
      <c r="P1026" s="157"/>
      <c r="Q1026" s="152">
        <f>SUM(Q996:Q1025)</f>
        <v>0</v>
      </c>
    </row>
    <row r="1027" spans="1:17" ht="16.5" customHeight="1" x14ac:dyDescent="0.3">
      <c r="A1027" s="110"/>
      <c r="B1027" s="110"/>
      <c r="C1027" s="108"/>
      <c r="D1027" s="108"/>
      <c r="E1027" s="108"/>
      <c r="F1027" s="109"/>
      <c r="G1027" s="109"/>
      <c r="H1027" s="108"/>
      <c r="I1027" s="108"/>
      <c r="J1027" s="108"/>
      <c r="K1027" s="109"/>
      <c r="L1027" s="108"/>
      <c r="M1027" s="109"/>
      <c r="N1027" s="108"/>
      <c r="O1027" s="109"/>
      <c r="P1027" s="108"/>
      <c r="Q1027" s="109"/>
    </row>
    <row r="1028" spans="1:17" ht="16.5" customHeight="1" x14ac:dyDescent="0.15">
      <c r="A1028" s="373" t="s">
        <v>63</v>
      </c>
      <c r="B1028" s="373"/>
      <c r="C1028" s="373"/>
      <c r="D1028" s="373"/>
      <c r="E1028" s="373"/>
      <c r="F1028" s="373"/>
      <c r="G1028" s="373"/>
      <c r="H1028" s="373"/>
      <c r="I1028" s="373"/>
      <c r="J1028" s="373"/>
      <c r="K1028" s="373"/>
      <c r="L1028" s="373"/>
      <c r="M1028" s="373"/>
      <c r="N1028" s="373"/>
      <c r="O1028" s="373"/>
      <c r="P1028" s="373"/>
      <c r="Q1028" s="373"/>
    </row>
    <row r="1029" spans="1:17" ht="16.5" customHeight="1" x14ac:dyDescent="0.15">
      <c r="A1029" s="373"/>
      <c r="B1029" s="373"/>
      <c r="C1029" s="373"/>
      <c r="D1029" s="373"/>
      <c r="E1029" s="373"/>
      <c r="F1029" s="373"/>
      <c r="G1029" s="373"/>
      <c r="H1029" s="373"/>
      <c r="I1029" s="373"/>
      <c r="J1029" s="373"/>
      <c r="K1029" s="373"/>
      <c r="L1029" s="373"/>
      <c r="M1029" s="373"/>
      <c r="N1029" s="373"/>
      <c r="O1029" s="373"/>
      <c r="P1029" s="373"/>
      <c r="Q1029" s="373"/>
    </row>
    <row r="1030" spans="1:17" ht="16.5" customHeight="1" x14ac:dyDescent="0.15">
      <c r="A1030" s="374"/>
      <c r="B1030" s="374"/>
      <c r="C1030" s="374"/>
      <c r="D1030" s="374"/>
      <c r="E1030" s="374"/>
      <c r="F1030" s="374"/>
      <c r="G1030" s="374"/>
      <c r="H1030" s="374"/>
      <c r="I1030" s="374"/>
      <c r="J1030" s="374"/>
      <c r="K1030" s="374"/>
      <c r="L1030" s="374"/>
      <c r="M1030" s="374"/>
      <c r="N1030" s="374"/>
      <c r="O1030" s="374"/>
      <c r="P1030" s="374"/>
      <c r="Q1030" s="374"/>
    </row>
    <row r="1031" spans="1:17" s="7" customFormat="1" ht="24" customHeight="1" x14ac:dyDescent="0.2">
      <c r="A1031" s="375">
        <f>IF(見積書内訳!A1031="","",見積書内訳!A1031)</f>
        <v>28</v>
      </c>
      <c r="B1031" s="480" t="str">
        <f>IF(ISBLANK(見積書表紙!$C$22),"",見積書表紙!$C$22)</f>
        <v/>
      </c>
      <c r="C1031" s="166"/>
      <c r="D1031" s="482" t="s">
        <v>118</v>
      </c>
      <c r="E1031" s="483"/>
      <c r="F1031" s="483"/>
      <c r="G1031" s="484"/>
      <c r="H1031" s="482" t="s">
        <v>119</v>
      </c>
      <c r="I1031" s="483"/>
      <c r="J1031" s="483"/>
      <c r="K1031" s="484"/>
      <c r="L1031" s="381" t="s">
        <v>147</v>
      </c>
      <c r="M1031" s="383"/>
      <c r="N1031" s="381" t="s">
        <v>120</v>
      </c>
      <c r="O1031" s="383"/>
      <c r="P1031" s="482" t="s">
        <v>132</v>
      </c>
      <c r="Q1031" s="488"/>
    </row>
    <row r="1032" spans="1:17" s="7" customFormat="1" ht="24" customHeight="1" x14ac:dyDescent="0.2">
      <c r="A1032" s="376"/>
      <c r="B1032" s="481"/>
      <c r="C1032" s="167"/>
      <c r="D1032" s="485"/>
      <c r="E1032" s="486"/>
      <c r="F1032" s="486"/>
      <c r="G1032" s="487"/>
      <c r="H1032" s="485"/>
      <c r="I1032" s="486"/>
      <c r="J1032" s="486"/>
      <c r="K1032" s="487"/>
      <c r="L1032" s="384" t="str">
        <f>L994</f>
        <v>(第　 回)</v>
      </c>
      <c r="M1032" s="386"/>
      <c r="N1032" s="384" t="str">
        <f>N994</f>
        <v>(第 回)</v>
      </c>
      <c r="O1032" s="386"/>
      <c r="P1032" s="485"/>
      <c r="Q1032" s="489"/>
    </row>
    <row r="1033" spans="1:17" s="7" customFormat="1" ht="40.5" customHeight="1" x14ac:dyDescent="0.2">
      <c r="A1033" s="111" t="s">
        <v>52</v>
      </c>
      <c r="B1033" s="112" t="s">
        <v>6</v>
      </c>
      <c r="C1033" s="113" t="s">
        <v>53</v>
      </c>
      <c r="D1033" s="112" t="s">
        <v>7</v>
      </c>
      <c r="E1033" s="112" t="s">
        <v>0</v>
      </c>
      <c r="F1033" s="114" t="s">
        <v>8</v>
      </c>
      <c r="G1033" s="114" t="s">
        <v>9</v>
      </c>
      <c r="H1033" s="112" t="s">
        <v>7</v>
      </c>
      <c r="I1033" s="112" t="s">
        <v>0</v>
      </c>
      <c r="J1033" s="112" t="s">
        <v>8</v>
      </c>
      <c r="K1033" s="114" t="s">
        <v>9</v>
      </c>
      <c r="L1033" s="112" t="s">
        <v>7</v>
      </c>
      <c r="M1033" s="114" t="s">
        <v>9</v>
      </c>
      <c r="N1033" s="112" t="s">
        <v>7</v>
      </c>
      <c r="O1033" s="114" t="s">
        <v>9</v>
      </c>
      <c r="P1033" s="112" t="s">
        <v>7</v>
      </c>
      <c r="Q1033" s="145" t="s">
        <v>9</v>
      </c>
    </row>
    <row r="1034" spans="1:17" ht="40.5" customHeight="1" x14ac:dyDescent="0.3">
      <c r="A1034" s="160" t="str">
        <f>IF(ISBLANK(見積書内訳!A1034),"",見積書内訳!A1034)</f>
        <v/>
      </c>
      <c r="B1034" s="161" t="str">
        <f>IF(ISBLANK(見積書内訳!B1034),"",見積書内訳!B1034)</f>
        <v/>
      </c>
      <c r="C1034" s="161" t="str">
        <f>IF(ISBLANK(見積書内訳!C1034),"",見積書内訳!C1034)</f>
        <v/>
      </c>
      <c r="D1034" s="162" t="str">
        <f>IF(ISBLANK(見積書内訳!D1034),"",見積書内訳!D1034)</f>
        <v/>
      </c>
      <c r="E1034" s="163" t="str">
        <f>IF(ISBLANK(見積書内訳!E1034),"",見積書内訳!E1034)</f>
        <v/>
      </c>
      <c r="F1034" s="164" t="str">
        <f>IF(ISBLANK(見積書内訳!F1034),"",見積書内訳!F1034)</f>
        <v/>
      </c>
      <c r="G1034" s="124" t="str">
        <f>IF(D1034="","",D1034*F1034)</f>
        <v/>
      </c>
      <c r="H1034" s="136"/>
      <c r="I1034" s="137"/>
      <c r="J1034" s="138"/>
      <c r="K1034" s="124">
        <f>H1034*J1034</f>
        <v>0</v>
      </c>
      <c r="L1034" s="136"/>
      <c r="M1034" s="124" t="str">
        <f>IF(ISERROR(L1034*F1034),"",L1034*F1034)</f>
        <v/>
      </c>
      <c r="N1034" s="136"/>
      <c r="O1034" s="124" t="str">
        <f>IF(ISERROR(F1034*N1034),"",F1034*N1034)</f>
        <v/>
      </c>
      <c r="P1034" s="168" t="str">
        <f>IF(M1034="","",SUM(L1034,O1034))</f>
        <v/>
      </c>
      <c r="Q1034" s="146" t="str">
        <f>IF(ISERROR(P1034*F1034),"",P1034*F1034)</f>
        <v/>
      </c>
    </row>
    <row r="1035" spans="1:17" ht="40.5" customHeight="1" x14ac:dyDescent="0.3">
      <c r="A1035" s="160" t="str">
        <f>IF(ISBLANK(見積書内訳!A1035),"",見積書内訳!A1035)</f>
        <v/>
      </c>
      <c r="B1035" s="161" t="str">
        <f>IF(ISBLANK(見積書内訳!B1035),"",見積書内訳!B1035)</f>
        <v/>
      </c>
      <c r="C1035" s="161" t="str">
        <f>IF(ISBLANK(見積書内訳!C1035),"",見積書内訳!C1035)</f>
        <v/>
      </c>
      <c r="D1035" s="162" t="str">
        <f>IF(ISBLANK(見積書内訳!D1035),"",見積書内訳!D1035)</f>
        <v/>
      </c>
      <c r="E1035" s="163" t="str">
        <f>IF(ISBLANK(見積書内訳!E1035),"",見積書内訳!E1035)</f>
        <v/>
      </c>
      <c r="F1035" s="164" t="str">
        <f>IF(ISBLANK(見積書内訳!F1035),"",見積書内訳!F1035)</f>
        <v/>
      </c>
      <c r="G1035" s="124" t="str">
        <f t="shared" ref="G1035:G1063" si="188">IF(D1035="","",D1035*F1035)</f>
        <v/>
      </c>
      <c r="H1035" s="136"/>
      <c r="I1035" s="137"/>
      <c r="J1035" s="138"/>
      <c r="K1035" s="124">
        <f t="shared" ref="K1035:K1038" si="189">H1035*J1035</f>
        <v>0</v>
      </c>
      <c r="L1035" s="136"/>
      <c r="M1035" s="124" t="str">
        <f t="shared" ref="M1035:M1063" si="190">IF(ISERROR(L1035*F1035),"",L1035*F1035)</f>
        <v/>
      </c>
      <c r="N1035" s="136"/>
      <c r="O1035" s="124" t="str">
        <f t="shared" ref="O1035:O1063" si="191">IF(ISERROR(F1035*N1035),"",F1035*N1035)</f>
        <v/>
      </c>
      <c r="P1035" s="168" t="str">
        <f t="shared" ref="P1035:P1063" si="192">IF(M1035="","",SUM(L1035,O1035))</f>
        <v/>
      </c>
      <c r="Q1035" s="146" t="str">
        <f t="shared" ref="Q1035:Q1063" si="193">IF(ISERROR(P1035*F1035),"",P1035*F1035)</f>
        <v/>
      </c>
    </row>
    <row r="1036" spans="1:17" ht="40.5" customHeight="1" x14ac:dyDescent="0.3">
      <c r="A1036" s="160" t="str">
        <f>IF(ISBLANK(見積書内訳!A1036),"",見積書内訳!A1036)</f>
        <v/>
      </c>
      <c r="B1036" s="161" t="str">
        <f>IF(ISBLANK(見積書内訳!B1036),"",見積書内訳!B1036)</f>
        <v/>
      </c>
      <c r="C1036" s="161" t="str">
        <f>IF(ISBLANK(見積書内訳!C1036),"",見積書内訳!C1036)</f>
        <v/>
      </c>
      <c r="D1036" s="162" t="str">
        <f>IF(ISBLANK(見積書内訳!D1036),"",見積書内訳!D1036)</f>
        <v/>
      </c>
      <c r="E1036" s="163" t="str">
        <f>IF(ISBLANK(見積書内訳!E1036),"",見積書内訳!E1036)</f>
        <v/>
      </c>
      <c r="F1036" s="164" t="str">
        <f>IF(ISBLANK(見積書内訳!F1036),"",見積書内訳!F1036)</f>
        <v/>
      </c>
      <c r="G1036" s="124" t="str">
        <f t="shared" si="188"/>
        <v/>
      </c>
      <c r="H1036" s="136"/>
      <c r="I1036" s="137"/>
      <c r="J1036" s="138"/>
      <c r="K1036" s="124">
        <f t="shared" si="189"/>
        <v>0</v>
      </c>
      <c r="L1036" s="136"/>
      <c r="M1036" s="124" t="str">
        <f t="shared" si="190"/>
        <v/>
      </c>
      <c r="N1036" s="136"/>
      <c r="O1036" s="124" t="str">
        <f t="shared" si="191"/>
        <v/>
      </c>
      <c r="P1036" s="168" t="str">
        <f t="shared" si="192"/>
        <v/>
      </c>
      <c r="Q1036" s="146" t="str">
        <f t="shared" si="193"/>
        <v/>
      </c>
    </row>
    <row r="1037" spans="1:17" ht="40.5" customHeight="1" x14ac:dyDescent="0.3">
      <c r="A1037" s="160" t="str">
        <f>IF(ISBLANK(見積書内訳!A1037),"",見積書内訳!A1037)</f>
        <v/>
      </c>
      <c r="B1037" s="161" t="str">
        <f>IF(ISBLANK(見積書内訳!B1037),"",見積書内訳!B1037)</f>
        <v/>
      </c>
      <c r="C1037" s="161" t="str">
        <f>IF(ISBLANK(見積書内訳!C1037),"",見積書内訳!C1037)</f>
        <v/>
      </c>
      <c r="D1037" s="162" t="str">
        <f>IF(ISBLANK(見積書内訳!D1037),"",見積書内訳!D1037)</f>
        <v/>
      </c>
      <c r="E1037" s="163" t="str">
        <f>IF(ISBLANK(見積書内訳!E1037),"",見積書内訳!E1037)</f>
        <v/>
      </c>
      <c r="F1037" s="164" t="str">
        <f>IF(ISBLANK(見積書内訳!F1037),"",見積書内訳!F1037)</f>
        <v/>
      </c>
      <c r="G1037" s="124" t="str">
        <f t="shared" si="188"/>
        <v/>
      </c>
      <c r="H1037" s="136"/>
      <c r="I1037" s="137"/>
      <c r="J1037" s="138"/>
      <c r="K1037" s="124">
        <f t="shared" si="189"/>
        <v>0</v>
      </c>
      <c r="L1037" s="136"/>
      <c r="M1037" s="124" t="str">
        <f t="shared" si="190"/>
        <v/>
      </c>
      <c r="N1037" s="136"/>
      <c r="O1037" s="124" t="str">
        <f t="shared" si="191"/>
        <v/>
      </c>
      <c r="P1037" s="168" t="str">
        <f t="shared" si="192"/>
        <v/>
      </c>
      <c r="Q1037" s="146" t="str">
        <f t="shared" si="193"/>
        <v/>
      </c>
    </row>
    <row r="1038" spans="1:17" ht="40.5" customHeight="1" x14ac:dyDescent="0.3">
      <c r="A1038" s="160" t="str">
        <f>IF(ISBLANK(見積書内訳!A1038),"",見積書内訳!A1038)</f>
        <v/>
      </c>
      <c r="B1038" s="161" t="str">
        <f>IF(ISBLANK(見積書内訳!B1038),"",見積書内訳!B1038)</f>
        <v/>
      </c>
      <c r="C1038" s="161" t="str">
        <f>IF(ISBLANK(見積書内訳!C1038),"",見積書内訳!C1038)</f>
        <v/>
      </c>
      <c r="D1038" s="162" t="str">
        <f>IF(ISBLANK(見積書内訳!D1038),"",見積書内訳!D1038)</f>
        <v/>
      </c>
      <c r="E1038" s="163" t="str">
        <f>IF(ISBLANK(見積書内訳!E1038),"",見積書内訳!E1038)</f>
        <v/>
      </c>
      <c r="F1038" s="164" t="str">
        <f>IF(ISBLANK(見積書内訳!F1038),"",見積書内訳!F1038)</f>
        <v/>
      </c>
      <c r="G1038" s="124" t="str">
        <f t="shared" si="188"/>
        <v/>
      </c>
      <c r="H1038" s="136"/>
      <c r="I1038" s="137"/>
      <c r="J1038" s="138"/>
      <c r="K1038" s="124">
        <f t="shared" si="189"/>
        <v>0</v>
      </c>
      <c r="L1038" s="136"/>
      <c r="M1038" s="124" t="str">
        <f t="shared" si="190"/>
        <v/>
      </c>
      <c r="N1038" s="136"/>
      <c r="O1038" s="124" t="str">
        <f t="shared" si="191"/>
        <v/>
      </c>
      <c r="P1038" s="168" t="str">
        <f t="shared" si="192"/>
        <v/>
      </c>
      <c r="Q1038" s="146" t="str">
        <f t="shared" si="193"/>
        <v/>
      </c>
    </row>
    <row r="1039" spans="1:17" ht="40.5" customHeight="1" x14ac:dyDescent="0.3">
      <c r="A1039" s="160" t="str">
        <f>IF(ISBLANK(見積書内訳!A1039),"",見積書内訳!A1039)</f>
        <v/>
      </c>
      <c r="B1039" s="161" t="str">
        <f>IF(ISBLANK(見積書内訳!B1039),"",見積書内訳!B1039)</f>
        <v/>
      </c>
      <c r="C1039" s="161" t="str">
        <f>IF(ISBLANK(見積書内訳!C1039),"",見積書内訳!C1039)</f>
        <v/>
      </c>
      <c r="D1039" s="162" t="str">
        <f>IF(ISBLANK(見積書内訳!D1039),"",見積書内訳!D1039)</f>
        <v/>
      </c>
      <c r="E1039" s="163" t="str">
        <f>IF(ISBLANK(見積書内訳!E1039),"",見積書内訳!E1039)</f>
        <v/>
      </c>
      <c r="F1039" s="164" t="str">
        <f>IF(ISBLANK(見積書内訳!F1039),"",見積書内訳!F1039)</f>
        <v/>
      </c>
      <c r="G1039" s="124" t="str">
        <f t="shared" si="188"/>
        <v/>
      </c>
      <c r="H1039" s="136"/>
      <c r="I1039" s="137"/>
      <c r="J1039" s="138"/>
      <c r="K1039" s="124">
        <f>H1039*J1039</f>
        <v>0</v>
      </c>
      <c r="L1039" s="136"/>
      <c r="M1039" s="124" t="str">
        <f t="shared" si="190"/>
        <v/>
      </c>
      <c r="N1039" s="136"/>
      <c r="O1039" s="124" t="str">
        <f t="shared" si="191"/>
        <v/>
      </c>
      <c r="P1039" s="168" t="str">
        <f t="shared" si="192"/>
        <v/>
      </c>
      <c r="Q1039" s="146" t="str">
        <f t="shared" si="193"/>
        <v/>
      </c>
    </row>
    <row r="1040" spans="1:17" ht="40.5" customHeight="1" x14ac:dyDescent="0.3">
      <c r="A1040" s="160" t="str">
        <f>IF(ISBLANK(見積書内訳!A1040),"",見積書内訳!A1040)</f>
        <v/>
      </c>
      <c r="B1040" s="161" t="str">
        <f>IF(ISBLANK(見積書内訳!B1040),"",見積書内訳!B1040)</f>
        <v/>
      </c>
      <c r="C1040" s="161" t="str">
        <f>IF(ISBLANK(見積書内訳!C1040),"",見積書内訳!C1040)</f>
        <v/>
      </c>
      <c r="D1040" s="162" t="str">
        <f>IF(ISBLANK(見積書内訳!D1040),"",見積書内訳!D1040)</f>
        <v/>
      </c>
      <c r="E1040" s="163" t="str">
        <f>IF(ISBLANK(見積書内訳!E1040),"",見積書内訳!E1040)</f>
        <v/>
      </c>
      <c r="F1040" s="164" t="str">
        <f>IF(ISBLANK(見積書内訳!F1040),"",見積書内訳!F1040)</f>
        <v/>
      </c>
      <c r="G1040" s="124" t="str">
        <f t="shared" si="188"/>
        <v/>
      </c>
      <c r="H1040" s="136"/>
      <c r="I1040" s="137"/>
      <c r="J1040" s="138"/>
      <c r="K1040" s="124">
        <f>H1040*J1040</f>
        <v>0</v>
      </c>
      <c r="L1040" s="136"/>
      <c r="M1040" s="124" t="str">
        <f t="shared" si="190"/>
        <v/>
      </c>
      <c r="N1040" s="136"/>
      <c r="O1040" s="124" t="str">
        <f t="shared" si="191"/>
        <v/>
      </c>
      <c r="P1040" s="168" t="str">
        <f t="shared" si="192"/>
        <v/>
      </c>
      <c r="Q1040" s="146" t="str">
        <f t="shared" si="193"/>
        <v/>
      </c>
    </row>
    <row r="1041" spans="1:17" ht="40.5" customHeight="1" x14ac:dyDescent="0.3">
      <c r="A1041" s="160" t="str">
        <f>IF(ISBLANK(見積書内訳!A1041),"",見積書内訳!A1041)</f>
        <v/>
      </c>
      <c r="B1041" s="161" t="str">
        <f>IF(ISBLANK(見積書内訳!B1041),"",見積書内訳!B1041)</f>
        <v/>
      </c>
      <c r="C1041" s="161" t="str">
        <f>IF(ISBLANK(見積書内訳!C1041),"",見積書内訳!C1041)</f>
        <v/>
      </c>
      <c r="D1041" s="162" t="str">
        <f>IF(ISBLANK(見積書内訳!D1041),"",見積書内訳!D1041)</f>
        <v/>
      </c>
      <c r="E1041" s="163" t="str">
        <f>IF(ISBLANK(見積書内訳!E1041),"",見積書内訳!E1041)</f>
        <v/>
      </c>
      <c r="F1041" s="164" t="str">
        <f>IF(ISBLANK(見積書内訳!F1041),"",見積書内訳!F1041)</f>
        <v/>
      </c>
      <c r="G1041" s="124" t="str">
        <f t="shared" si="188"/>
        <v/>
      </c>
      <c r="H1041" s="136"/>
      <c r="I1041" s="137"/>
      <c r="J1041" s="138"/>
      <c r="K1041" s="124">
        <f t="shared" ref="K1041:K1063" si="194">H1041*J1041</f>
        <v>0</v>
      </c>
      <c r="L1041" s="136"/>
      <c r="M1041" s="124" t="str">
        <f t="shared" si="190"/>
        <v/>
      </c>
      <c r="N1041" s="136"/>
      <c r="O1041" s="124" t="str">
        <f t="shared" si="191"/>
        <v/>
      </c>
      <c r="P1041" s="168" t="str">
        <f t="shared" si="192"/>
        <v/>
      </c>
      <c r="Q1041" s="146" t="str">
        <f t="shared" si="193"/>
        <v/>
      </c>
    </row>
    <row r="1042" spans="1:17" ht="40.5" customHeight="1" x14ac:dyDescent="0.3">
      <c r="A1042" s="160" t="str">
        <f>IF(ISBLANK(見積書内訳!A1042),"",見積書内訳!A1042)</f>
        <v/>
      </c>
      <c r="B1042" s="161" t="str">
        <f>IF(ISBLANK(見積書内訳!B1042),"",見積書内訳!B1042)</f>
        <v/>
      </c>
      <c r="C1042" s="161" t="str">
        <f>IF(ISBLANK(見積書内訳!C1042),"",見積書内訳!C1042)</f>
        <v/>
      </c>
      <c r="D1042" s="162" t="str">
        <f>IF(ISBLANK(見積書内訳!D1042),"",見積書内訳!D1042)</f>
        <v/>
      </c>
      <c r="E1042" s="163" t="str">
        <f>IF(ISBLANK(見積書内訳!E1042),"",見積書内訳!E1042)</f>
        <v/>
      </c>
      <c r="F1042" s="164" t="str">
        <f>IF(ISBLANK(見積書内訳!F1042),"",見積書内訳!F1042)</f>
        <v/>
      </c>
      <c r="G1042" s="124" t="str">
        <f t="shared" si="188"/>
        <v/>
      </c>
      <c r="H1042" s="136"/>
      <c r="I1042" s="137"/>
      <c r="J1042" s="138"/>
      <c r="K1042" s="124">
        <f t="shared" si="194"/>
        <v>0</v>
      </c>
      <c r="L1042" s="136"/>
      <c r="M1042" s="124" t="str">
        <f t="shared" si="190"/>
        <v/>
      </c>
      <c r="N1042" s="136"/>
      <c r="O1042" s="124" t="str">
        <f t="shared" si="191"/>
        <v/>
      </c>
      <c r="P1042" s="168" t="str">
        <f t="shared" si="192"/>
        <v/>
      </c>
      <c r="Q1042" s="146" t="str">
        <f t="shared" si="193"/>
        <v/>
      </c>
    </row>
    <row r="1043" spans="1:17" ht="40.5" customHeight="1" x14ac:dyDescent="0.3">
      <c r="A1043" s="160" t="str">
        <f>IF(ISBLANK(見積書内訳!A1043),"",見積書内訳!A1043)</f>
        <v/>
      </c>
      <c r="B1043" s="161" t="str">
        <f>IF(ISBLANK(見積書内訳!B1043),"",見積書内訳!B1043)</f>
        <v/>
      </c>
      <c r="C1043" s="161" t="str">
        <f>IF(ISBLANK(見積書内訳!C1043),"",見積書内訳!C1043)</f>
        <v/>
      </c>
      <c r="D1043" s="162" t="str">
        <f>IF(ISBLANK(見積書内訳!D1043),"",見積書内訳!D1043)</f>
        <v/>
      </c>
      <c r="E1043" s="163" t="str">
        <f>IF(ISBLANK(見積書内訳!E1043),"",見積書内訳!E1043)</f>
        <v/>
      </c>
      <c r="F1043" s="164" t="str">
        <f>IF(ISBLANK(見積書内訳!F1043),"",見積書内訳!F1043)</f>
        <v/>
      </c>
      <c r="G1043" s="124" t="str">
        <f t="shared" si="188"/>
        <v/>
      </c>
      <c r="H1043" s="136"/>
      <c r="I1043" s="137"/>
      <c r="J1043" s="138"/>
      <c r="K1043" s="124">
        <f t="shared" si="194"/>
        <v>0</v>
      </c>
      <c r="L1043" s="136"/>
      <c r="M1043" s="124" t="str">
        <f t="shared" si="190"/>
        <v/>
      </c>
      <c r="N1043" s="136"/>
      <c r="O1043" s="124" t="str">
        <f t="shared" si="191"/>
        <v/>
      </c>
      <c r="P1043" s="168" t="str">
        <f t="shared" si="192"/>
        <v/>
      </c>
      <c r="Q1043" s="146" t="str">
        <f t="shared" si="193"/>
        <v/>
      </c>
    </row>
    <row r="1044" spans="1:17" ht="40.5" customHeight="1" x14ac:dyDescent="0.3">
      <c r="A1044" s="160" t="str">
        <f>IF(ISBLANK(見積書内訳!A1044),"",見積書内訳!A1044)</f>
        <v/>
      </c>
      <c r="B1044" s="161" t="str">
        <f>IF(ISBLANK(見積書内訳!B1044),"",見積書内訳!B1044)</f>
        <v/>
      </c>
      <c r="C1044" s="161" t="str">
        <f>IF(ISBLANK(見積書内訳!C1044),"",見積書内訳!C1044)</f>
        <v/>
      </c>
      <c r="D1044" s="162" t="str">
        <f>IF(ISBLANK(見積書内訳!D1044),"",見積書内訳!D1044)</f>
        <v/>
      </c>
      <c r="E1044" s="163" t="str">
        <f>IF(ISBLANK(見積書内訳!E1044),"",見積書内訳!E1044)</f>
        <v/>
      </c>
      <c r="F1044" s="164" t="str">
        <f>IF(ISBLANK(見積書内訳!F1044),"",見積書内訳!F1044)</f>
        <v/>
      </c>
      <c r="G1044" s="124" t="str">
        <f t="shared" si="188"/>
        <v/>
      </c>
      <c r="H1044" s="136"/>
      <c r="I1044" s="137"/>
      <c r="J1044" s="138"/>
      <c r="K1044" s="124">
        <f t="shared" si="194"/>
        <v>0</v>
      </c>
      <c r="L1044" s="136"/>
      <c r="M1044" s="124" t="str">
        <f t="shared" si="190"/>
        <v/>
      </c>
      <c r="N1044" s="136"/>
      <c r="O1044" s="124" t="str">
        <f t="shared" si="191"/>
        <v/>
      </c>
      <c r="P1044" s="168" t="str">
        <f t="shared" si="192"/>
        <v/>
      </c>
      <c r="Q1044" s="146" t="str">
        <f t="shared" si="193"/>
        <v/>
      </c>
    </row>
    <row r="1045" spans="1:17" ht="40.5" customHeight="1" x14ac:dyDescent="0.3">
      <c r="A1045" s="160" t="str">
        <f>IF(ISBLANK(見積書内訳!A1045),"",見積書内訳!A1045)</f>
        <v/>
      </c>
      <c r="B1045" s="161" t="str">
        <f>IF(ISBLANK(見積書内訳!B1045),"",見積書内訳!B1045)</f>
        <v/>
      </c>
      <c r="C1045" s="161" t="str">
        <f>IF(ISBLANK(見積書内訳!C1045),"",見積書内訳!C1045)</f>
        <v/>
      </c>
      <c r="D1045" s="162" t="str">
        <f>IF(ISBLANK(見積書内訳!D1045),"",見積書内訳!D1045)</f>
        <v/>
      </c>
      <c r="E1045" s="163" t="str">
        <f>IF(ISBLANK(見積書内訳!E1045),"",見積書内訳!E1045)</f>
        <v/>
      </c>
      <c r="F1045" s="164" t="str">
        <f>IF(ISBLANK(見積書内訳!F1045),"",見積書内訳!F1045)</f>
        <v/>
      </c>
      <c r="G1045" s="124" t="str">
        <f t="shared" si="188"/>
        <v/>
      </c>
      <c r="H1045" s="136"/>
      <c r="I1045" s="137"/>
      <c r="J1045" s="138"/>
      <c r="K1045" s="124">
        <f t="shared" si="194"/>
        <v>0</v>
      </c>
      <c r="L1045" s="136"/>
      <c r="M1045" s="124" t="str">
        <f t="shared" si="190"/>
        <v/>
      </c>
      <c r="N1045" s="136"/>
      <c r="O1045" s="124" t="str">
        <f t="shared" si="191"/>
        <v/>
      </c>
      <c r="P1045" s="168" t="str">
        <f t="shared" si="192"/>
        <v/>
      </c>
      <c r="Q1045" s="146" t="str">
        <f t="shared" si="193"/>
        <v/>
      </c>
    </row>
    <row r="1046" spans="1:17" ht="40.5" customHeight="1" x14ac:dyDescent="0.3">
      <c r="A1046" s="160" t="str">
        <f>IF(ISBLANK(見積書内訳!A1046),"",見積書内訳!A1046)</f>
        <v/>
      </c>
      <c r="B1046" s="161" t="str">
        <f>IF(ISBLANK(見積書内訳!B1046),"",見積書内訳!B1046)</f>
        <v/>
      </c>
      <c r="C1046" s="161" t="str">
        <f>IF(ISBLANK(見積書内訳!C1046),"",見積書内訳!C1046)</f>
        <v/>
      </c>
      <c r="D1046" s="162" t="str">
        <f>IF(ISBLANK(見積書内訳!D1046),"",見積書内訳!D1046)</f>
        <v/>
      </c>
      <c r="E1046" s="163" t="str">
        <f>IF(ISBLANK(見積書内訳!E1046),"",見積書内訳!E1046)</f>
        <v/>
      </c>
      <c r="F1046" s="164" t="str">
        <f>IF(ISBLANK(見積書内訳!F1046),"",見積書内訳!F1046)</f>
        <v/>
      </c>
      <c r="G1046" s="124" t="str">
        <f t="shared" si="188"/>
        <v/>
      </c>
      <c r="H1046" s="136"/>
      <c r="I1046" s="137"/>
      <c r="J1046" s="138"/>
      <c r="K1046" s="124">
        <f t="shared" si="194"/>
        <v>0</v>
      </c>
      <c r="L1046" s="136"/>
      <c r="M1046" s="124" t="str">
        <f t="shared" si="190"/>
        <v/>
      </c>
      <c r="N1046" s="136"/>
      <c r="O1046" s="124" t="str">
        <f t="shared" si="191"/>
        <v/>
      </c>
      <c r="P1046" s="168" t="str">
        <f t="shared" si="192"/>
        <v/>
      </c>
      <c r="Q1046" s="146" t="str">
        <f t="shared" si="193"/>
        <v/>
      </c>
    </row>
    <row r="1047" spans="1:17" ht="40.5" customHeight="1" x14ac:dyDescent="0.3">
      <c r="A1047" s="160" t="str">
        <f>IF(ISBLANK(見積書内訳!A1047),"",見積書内訳!A1047)</f>
        <v/>
      </c>
      <c r="B1047" s="161" t="str">
        <f>IF(ISBLANK(見積書内訳!B1047),"",見積書内訳!B1047)</f>
        <v/>
      </c>
      <c r="C1047" s="161" t="str">
        <f>IF(ISBLANK(見積書内訳!C1047),"",見積書内訳!C1047)</f>
        <v/>
      </c>
      <c r="D1047" s="162" t="str">
        <f>IF(ISBLANK(見積書内訳!D1047),"",見積書内訳!D1047)</f>
        <v/>
      </c>
      <c r="E1047" s="163" t="str">
        <f>IF(ISBLANK(見積書内訳!E1047),"",見積書内訳!E1047)</f>
        <v/>
      </c>
      <c r="F1047" s="164" t="str">
        <f>IF(ISBLANK(見積書内訳!F1047),"",見積書内訳!F1047)</f>
        <v/>
      </c>
      <c r="G1047" s="124" t="str">
        <f t="shared" si="188"/>
        <v/>
      </c>
      <c r="H1047" s="136"/>
      <c r="I1047" s="140"/>
      <c r="J1047" s="138"/>
      <c r="K1047" s="124">
        <f t="shared" si="194"/>
        <v>0</v>
      </c>
      <c r="L1047" s="136"/>
      <c r="M1047" s="124" t="str">
        <f t="shared" si="190"/>
        <v/>
      </c>
      <c r="N1047" s="136"/>
      <c r="O1047" s="124" t="str">
        <f t="shared" si="191"/>
        <v/>
      </c>
      <c r="P1047" s="168" t="str">
        <f t="shared" si="192"/>
        <v/>
      </c>
      <c r="Q1047" s="146" t="str">
        <f t="shared" si="193"/>
        <v/>
      </c>
    </row>
    <row r="1048" spans="1:17" ht="40.5" customHeight="1" x14ac:dyDescent="0.3">
      <c r="A1048" s="160" t="str">
        <f>IF(ISBLANK(見積書内訳!A1048),"",見積書内訳!A1048)</f>
        <v/>
      </c>
      <c r="B1048" s="161" t="str">
        <f>IF(ISBLANK(見積書内訳!B1048),"",見積書内訳!B1048)</f>
        <v/>
      </c>
      <c r="C1048" s="161" t="str">
        <f>IF(ISBLANK(見積書内訳!C1048),"",見積書内訳!C1048)</f>
        <v/>
      </c>
      <c r="D1048" s="162" t="str">
        <f>IF(ISBLANK(見積書内訳!D1048),"",見積書内訳!D1048)</f>
        <v/>
      </c>
      <c r="E1048" s="163" t="str">
        <f>IF(ISBLANK(見積書内訳!E1048),"",見積書内訳!E1048)</f>
        <v/>
      </c>
      <c r="F1048" s="164" t="str">
        <f>IF(ISBLANK(見積書内訳!F1048),"",見積書内訳!F1048)</f>
        <v/>
      </c>
      <c r="G1048" s="124" t="str">
        <f t="shared" si="188"/>
        <v/>
      </c>
      <c r="H1048" s="136"/>
      <c r="I1048" s="137"/>
      <c r="J1048" s="138"/>
      <c r="K1048" s="124">
        <f t="shared" si="194"/>
        <v>0</v>
      </c>
      <c r="L1048" s="136"/>
      <c r="M1048" s="124" t="str">
        <f t="shared" si="190"/>
        <v/>
      </c>
      <c r="N1048" s="136"/>
      <c r="O1048" s="124" t="str">
        <f t="shared" si="191"/>
        <v/>
      </c>
      <c r="P1048" s="168" t="str">
        <f t="shared" si="192"/>
        <v/>
      </c>
      <c r="Q1048" s="146" t="str">
        <f t="shared" si="193"/>
        <v/>
      </c>
    </row>
    <row r="1049" spans="1:17" ht="40.5" customHeight="1" x14ac:dyDescent="0.3">
      <c r="A1049" s="160" t="str">
        <f>IF(ISBLANK(見積書内訳!A1049),"",見積書内訳!A1049)</f>
        <v/>
      </c>
      <c r="B1049" s="161" t="str">
        <f>IF(ISBLANK(見積書内訳!B1049),"",見積書内訳!B1049)</f>
        <v/>
      </c>
      <c r="C1049" s="161" t="str">
        <f>IF(ISBLANK(見積書内訳!C1049),"",見積書内訳!C1049)</f>
        <v/>
      </c>
      <c r="D1049" s="162" t="str">
        <f>IF(ISBLANK(見積書内訳!D1049),"",見積書内訳!D1049)</f>
        <v/>
      </c>
      <c r="E1049" s="163" t="str">
        <f>IF(ISBLANK(見積書内訳!E1049),"",見積書内訳!E1049)</f>
        <v/>
      </c>
      <c r="F1049" s="164" t="str">
        <f>IF(ISBLANK(見積書内訳!F1049),"",見積書内訳!F1049)</f>
        <v/>
      </c>
      <c r="G1049" s="124" t="str">
        <f t="shared" si="188"/>
        <v/>
      </c>
      <c r="H1049" s="136"/>
      <c r="I1049" s="137"/>
      <c r="J1049" s="138"/>
      <c r="K1049" s="124">
        <f t="shared" si="194"/>
        <v>0</v>
      </c>
      <c r="L1049" s="136"/>
      <c r="M1049" s="124" t="str">
        <f t="shared" si="190"/>
        <v/>
      </c>
      <c r="N1049" s="136"/>
      <c r="O1049" s="124" t="str">
        <f t="shared" si="191"/>
        <v/>
      </c>
      <c r="P1049" s="168" t="str">
        <f t="shared" si="192"/>
        <v/>
      </c>
      <c r="Q1049" s="146" t="str">
        <f t="shared" si="193"/>
        <v/>
      </c>
    </row>
    <row r="1050" spans="1:17" ht="40.5" customHeight="1" x14ac:dyDescent="0.3">
      <c r="A1050" s="160" t="str">
        <f>IF(ISBLANK(見積書内訳!A1050),"",見積書内訳!A1050)</f>
        <v/>
      </c>
      <c r="B1050" s="161" t="str">
        <f>IF(ISBLANK(見積書内訳!B1050),"",見積書内訳!B1050)</f>
        <v/>
      </c>
      <c r="C1050" s="161" t="str">
        <f>IF(ISBLANK(見積書内訳!C1050),"",見積書内訳!C1050)</f>
        <v/>
      </c>
      <c r="D1050" s="162" t="str">
        <f>IF(ISBLANK(見積書内訳!D1050),"",見積書内訳!D1050)</f>
        <v/>
      </c>
      <c r="E1050" s="163" t="str">
        <f>IF(ISBLANK(見積書内訳!E1050),"",見積書内訳!E1050)</f>
        <v/>
      </c>
      <c r="F1050" s="164" t="str">
        <f>IF(ISBLANK(見積書内訳!F1050),"",見積書内訳!F1050)</f>
        <v/>
      </c>
      <c r="G1050" s="124" t="str">
        <f t="shared" si="188"/>
        <v/>
      </c>
      <c r="H1050" s="136"/>
      <c r="I1050" s="140"/>
      <c r="J1050" s="138"/>
      <c r="K1050" s="124">
        <f t="shared" si="194"/>
        <v>0</v>
      </c>
      <c r="L1050" s="136"/>
      <c r="M1050" s="124" t="str">
        <f t="shared" si="190"/>
        <v/>
      </c>
      <c r="N1050" s="136"/>
      <c r="O1050" s="124" t="str">
        <f t="shared" si="191"/>
        <v/>
      </c>
      <c r="P1050" s="168" t="str">
        <f t="shared" si="192"/>
        <v/>
      </c>
      <c r="Q1050" s="146" t="str">
        <f t="shared" si="193"/>
        <v/>
      </c>
    </row>
    <row r="1051" spans="1:17" ht="40.5" customHeight="1" x14ac:dyDescent="0.3">
      <c r="A1051" s="160" t="str">
        <f>IF(ISBLANK(見積書内訳!A1051),"",見積書内訳!A1051)</f>
        <v/>
      </c>
      <c r="B1051" s="161" t="str">
        <f>IF(ISBLANK(見積書内訳!B1051),"",見積書内訳!B1051)</f>
        <v/>
      </c>
      <c r="C1051" s="161" t="str">
        <f>IF(ISBLANK(見積書内訳!C1051),"",見積書内訳!C1051)</f>
        <v/>
      </c>
      <c r="D1051" s="162" t="str">
        <f>IF(ISBLANK(見積書内訳!D1051),"",見積書内訳!D1051)</f>
        <v/>
      </c>
      <c r="E1051" s="163" t="str">
        <f>IF(ISBLANK(見積書内訳!E1051),"",見積書内訳!E1051)</f>
        <v/>
      </c>
      <c r="F1051" s="164" t="str">
        <f>IF(ISBLANK(見積書内訳!F1051),"",見積書内訳!F1051)</f>
        <v/>
      </c>
      <c r="G1051" s="124" t="str">
        <f t="shared" si="188"/>
        <v/>
      </c>
      <c r="H1051" s="136"/>
      <c r="I1051" s="140"/>
      <c r="J1051" s="138"/>
      <c r="K1051" s="124">
        <f t="shared" si="194"/>
        <v>0</v>
      </c>
      <c r="L1051" s="136"/>
      <c r="M1051" s="124" t="str">
        <f t="shared" si="190"/>
        <v/>
      </c>
      <c r="N1051" s="136"/>
      <c r="O1051" s="124" t="str">
        <f t="shared" si="191"/>
        <v/>
      </c>
      <c r="P1051" s="168" t="str">
        <f t="shared" si="192"/>
        <v/>
      </c>
      <c r="Q1051" s="146" t="str">
        <f t="shared" si="193"/>
        <v/>
      </c>
    </row>
    <row r="1052" spans="1:17" ht="40.5" customHeight="1" x14ac:dyDescent="0.3">
      <c r="A1052" s="160" t="str">
        <f>IF(ISBLANK(見積書内訳!A1052),"",見積書内訳!A1052)</f>
        <v/>
      </c>
      <c r="B1052" s="161" t="str">
        <f>IF(ISBLANK(見積書内訳!B1052),"",見積書内訳!B1052)</f>
        <v/>
      </c>
      <c r="C1052" s="161" t="str">
        <f>IF(ISBLANK(見積書内訳!C1052),"",見積書内訳!C1052)</f>
        <v/>
      </c>
      <c r="D1052" s="162" t="str">
        <f>IF(ISBLANK(見積書内訳!D1052),"",見積書内訳!D1052)</f>
        <v/>
      </c>
      <c r="E1052" s="163" t="str">
        <f>IF(ISBLANK(見積書内訳!E1052),"",見積書内訳!E1052)</f>
        <v/>
      </c>
      <c r="F1052" s="164" t="str">
        <f>IF(ISBLANK(見積書内訳!F1052),"",見積書内訳!F1052)</f>
        <v/>
      </c>
      <c r="G1052" s="124" t="str">
        <f t="shared" si="188"/>
        <v/>
      </c>
      <c r="H1052" s="136"/>
      <c r="I1052" s="140"/>
      <c r="J1052" s="138"/>
      <c r="K1052" s="124">
        <f t="shared" si="194"/>
        <v>0</v>
      </c>
      <c r="L1052" s="136"/>
      <c r="M1052" s="124" t="str">
        <f t="shared" si="190"/>
        <v/>
      </c>
      <c r="N1052" s="136"/>
      <c r="O1052" s="124" t="str">
        <f t="shared" si="191"/>
        <v/>
      </c>
      <c r="P1052" s="168" t="str">
        <f t="shared" si="192"/>
        <v/>
      </c>
      <c r="Q1052" s="146" t="str">
        <f t="shared" si="193"/>
        <v/>
      </c>
    </row>
    <row r="1053" spans="1:17" ht="40.5" customHeight="1" x14ac:dyDescent="0.3">
      <c r="A1053" s="160" t="str">
        <f>IF(ISBLANK(見積書内訳!A1053),"",見積書内訳!A1053)</f>
        <v/>
      </c>
      <c r="B1053" s="161" t="str">
        <f>IF(ISBLANK(見積書内訳!B1053),"",見積書内訳!B1053)</f>
        <v/>
      </c>
      <c r="C1053" s="161" t="str">
        <f>IF(ISBLANK(見積書内訳!C1053),"",見積書内訳!C1053)</f>
        <v/>
      </c>
      <c r="D1053" s="162" t="str">
        <f>IF(ISBLANK(見積書内訳!D1053),"",見積書内訳!D1053)</f>
        <v/>
      </c>
      <c r="E1053" s="163" t="str">
        <f>IF(ISBLANK(見積書内訳!E1053),"",見積書内訳!E1053)</f>
        <v/>
      </c>
      <c r="F1053" s="164" t="str">
        <f>IF(ISBLANK(見積書内訳!F1053),"",見積書内訳!F1053)</f>
        <v/>
      </c>
      <c r="G1053" s="124" t="str">
        <f t="shared" si="188"/>
        <v/>
      </c>
      <c r="H1053" s="136"/>
      <c r="I1053" s="140"/>
      <c r="J1053" s="138"/>
      <c r="K1053" s="124">
        <f t="shared" si="194"/>
        <v>0</v>
      </c>
      <c r="L1053" s="136"/>
      <c r="M1053" s="124" t="str">
        <f t="shared" si="190"/>
        <v/>
      </c>
      <c r="N1053" s="136"/>
      <c r="O1053" s="124" t="str">
        <f t="shared" si="191"/>
        <v/>
      </c>
      <c r="P1053" s="168" t="str">
        <f t="shared" si="192"/>
        <v/>
      </c>
      <c r="Q1053" s="146" t="str">
        <f t="shared" si="193"/>
        <v/>
      </c>
    </row>
    <row r="1054" spans="1:17" ht="40.5" customHeight="1" x14ac:dyDescent="0.3">
      <c r="A1054" s="160" t="str">
        <f>IF(ISBLANK(見積書内訳!A1054),"",見積書内訳!A1054)</f>
        <v/>
      </c>
      <c r="B1054" s="161" t="str">
        <f>IF(ISBLANK(見積書内訳!B1054),"",見積書内訳!B1054)</f>
        <v/>
      </c>
      <c r="C1054" s="161" t="str">
        <f>IF(ISBLANK(見積書内訳!C1054),"",見積書内訳!C1054)</f>
        <v/>
      </c>
      <c r="D1054" s="162" t="str">
        <f>IF(ISBLANK(見積書内訳!D1054),"",見積書内訳!D1054)</f>
        <v/>
      </c>
      <c r="E1054" s="163" t="str">
        <f>IF(ISBLANK(見積書内訳!E1054),"",見積書内訳!E1054)</f>
        <v/>
      </c>
      <c r="F1054" s="164" t="str">
        <f>IF(ISBLANK(見積書内訳!F1054),"",見積書内訳!F1054)</f>
        <v/>
      </c>
      <c r="G1054" s="124" t="str">
        <f t="shared" si="188"/>
        <v/>
      </c>
      <c r="H1054" s="136"/>
      <c r="I1054" s="140"/>
      <c r="J1054" s="138"/>
      <c r="K1054" s="124">
        <f t="shared" si="194"/>
        <v>0</v>
      </c>
      <c r="L1054" s="136"/>
      <c r="M1054" s="124" t="str">
        <f t="shared" si="190"/>
        <v/>
      </c>
      <c r="N1054" s="136"/>
      <c r="O1054" s="124" t="str">
        <f t="shared" si="191"/>
        <v/>
      </c>
      <c r="P1054" s="168" t="str">
        <f t="shared" si="192"/>
        <v/>
      </c>
      <c r="Q1054" s="146" t="str">
        <f t="shared" si="193"/>
        <v/>
      </c>
    </row>
    <row r="1055" spans="1:17" ht="40.5" customHeight="1" x14ac:dyDescent="0.3">
      <c r="A1055" s="160" t="str">
        <f>IF(ISBLANK(見積書内訳!A1055),"",見積書内訳!A1055)</f>
        <v/>
      </c>
      <c r="B1055" s="161" t="str">
        <f>IF(ISBLANK(見積書内訳!B1055),"",見積書内訳!B1055)</f>
        <v/>
      </c>
      <c r="C1055" s="161" t="str">
        <f>IF(ISBLANK(見積書内訳!C1055),"",見積書内訳!C1055)</f>
        <v/>
      </c>
      <c r="D1055" s="162" t="str">
        <f>IF(ISBLANK(見積書内訳!D1055),"",見積書内訳!D1055)</f>
        <v/>
      </c>
      <c r="E1055" s="163" t="str">
        <f>IF(ISBLANK(見積書内訳!E1055),"",見積書内訳!E1055)</f>
        <v/>
      </c>
      <c r="F1055" s="164" t="str">
        <f>IF(ISBLANK(見積書内訳!F1055),"",見積書内訳!F1055)</f>
        <v/>
      </c>
      <c r="G1055" s="124" t="str">
        <f t="shared" si="188"/>
        <v/>
      </c>
      <c r="H1055" s="136"/>
      <c r="I1055" s="140"/>
      <c r="J1055" s="138"/>
      <c r="K1055" s="124">
        <f t="shared" si="194"/>
        <v>0</v>
      </c>
      <c r="L1055" s="136"/>
      <c r="M1055" s="124" t="str">
        <f t="shared" si="190"/>
        <v/>
      </c>
      <c r="N1055" s="136"/>
      <c r="O1055" s="124" t="str">
        <f t="shared" si="191"/>
        <v/>
      </c>
      <c r="P1055" s="168" t="str">
        <f t="shared" si="192"/>
        <v/>
      </c>
      <c r="Q1055" s="146" t="str">
        <f t="shared" si="193"/>
        <v/>
      </c>
    </row>
    <row r="1056" spans="1:17" ht="40.5" customHeight="1" x14ac:dyDescent="0.3">
      <c r="A1056" s="160" t="str">
        <f>IF(ISBLANK(見積書内訳!A1056),"",見積書内訳!A1056)</f>
        <v/>
      </c>
      <c r="B1056" s="161" t="str">
        <f>IF(ISBLANK(見積書内訳!B1056),"",見積書内訳!B1056)</f>
        <v/>
      </c>
      <c r="C1056" s="161" t="str">
        <f>IF(ISBLANK(見積書内訳!C1056),"",見積書内訳!C1056)</f>
        <v/>
      </c>
      <c r="D1056" s="162" t="str">
        <f>IF(ISBLANK(見積書内訳!D1056),"",見積書内訳!D1056)</f>
        <v/>
      </c>
      <c r="E1056" s="163" t="str">
        <f>IF(ISBLANK(見積書内訳!E1056),"",見積書内訳!E1056)</f>
        <v/>
      </c>
      <c r="F1056" s="164" t="str">
        <f>IF(ISBLANK(見積書内訳!F1056),"",見積書内訳!F1056)</f>
        <v/>
      </c>
      <c r="G1056" s="124" t="str">
        <f t="shared" si="188"/>
        <v/>
      </c>
      <c r="H1056" s="136"/>
      <c r="I1056" s="140"/>
      <c r="J1056" s="138"/>
      <c r="K1056" s="124">
        <f t="shared" si="194"/>
        <v>0</v>
      </c>
      <c r="L1056" s="136"/>
      <c r="M1056" s="124" t="str">
        <f t="shared" si="190"/>
        <v/>
      </c>
      <c r="N1056" s="136"/>
      <c r="O1056" s="124" t="str">
        <f t="shared" si="191"/>
        <v/>
      </c>
      <c r="P1056" s="168" t="str">
        <f t="shared" si="192"/>
        <v/>
      </c>
      <c r="Q1056" s="146" t="str">
        <f t="shared" si="193"/>
        <v/>
      </c>
    </row>
    <row r="1057" spans="1:17" ht="40.5" customHeight="1" x14ac:dyDescent="0.3">
      <c r="A1057" s="160" t="str">
        <f>IF(ISBLANK(見積書内訳!A1057),"",見積書内訳!A1057)</f>
        <v/>
      </c>
      <c r="B1057" s="161" t="str">
        <f>IF(ISBLANK(見積書内訳!B1057),"",見積書内訳!B1057)</f>
        <v/>
      </c>
      <c r="C1057" s="161" t="str">
        <f>IF(ISBLANK(見積書内訳!C1057),"",見積書内訳!C1057)</f>
        <v/>
      </c>
      <c r="D1057" s="162" t="str">
        <f>IF(ISBLANK(見積書内訳!D1057),"",見積書内訳!D1057)</f>
        <v/>
      </c>
      <c r="E1057" s="163" t="str">
        <f>IF(ISBLANK(見積書内訳!E1057),"",見積書内訳!E1057)</f>
        <v/>
      </c>
      <c r="F1057" s="164" t="str">
        <f>IF(ISBLANK(見積書内訳!F1057),"",見積書内訳!F1057)</f>
        <v/>
      </c>
      <c r="G1057" s="124" t="str">
        <f t="shared" si="188"/>
        <v/>
      </c>
      <c r="H1057" s="136"/>
      <c r="I1057" s="140"/>
      <c r="J1057" s="138"/>
      <c r="K1057" s="124">
        <f t="shared" si="194"/>
        <v>0</v>
      </c>
      <c r="L1057" s="136"/>
      <c r="M1057" s="124" t="str">
        <f t="shared" si="190"/>
        <v/>
      </c>
      <c r="N1057" s="136"/>
      <c r="O1057" s="124" t="str">
        <f t="shared" si="191"/>
        <v/>
      </c>
      <c r="P1057" s="168" t="str">
        <f t="shared" si="192"/>
        <v/>
      </c>
      <c r="Q1057" s="146" t="str">
        <f t="shared" si="193"/>
        <v/>
      </c>
    </row>
    <row r="1058" spans="1:17" ht="40.5" customHeight="1" x14ac:dyDescent="0.3">
      <c r="A1058" s="160" t="str">
        <f>IF(ISBLANK(見積書内訳!A1058),"",見積書内訳!A1058)</f>
        <v/>
      </c>
      <c r="B1058" s="161" t="str">
        <f>IF(ISBLANK(見積書内訳!B1058),"",見積書内訳!B1058)</f>
        <v/>
      </c>
      <c r="C1058" s="161" t="str">
        <f>IF(ISBLANK(見積書内訳!C1058),"",見積書内訳!C1058)</f>
        <v/>
      </c>
      <c r="D1058" s="162" t="str">
        <f>IF(ISBLANK(見積書内訳!D1058),"",見積書内訳!D1058)</f>
        <v/>
      </c>
      <c r="E1058" s="163" t="str">
        <f>IF(ISBLANK(見積書内訳!E1058),"",見積書内訳!E1058)</f>
        <v/>
      </c>
      <c r="F1058" s="164" t="str">
        <f>IF(ISBLANK(見積書内訳!F1058),"",見積書内訳!F1058)</f>
        <v/>
      </c>
      <c r="G1058" s="124" t="str">
        <f t="shared" si="188"/>
        <v/>
      </c>
      <c r="H1058" s="136"/>
      <c r="I1058" s="140"/>
      <c r="J1058" s="138"/>
      <c r="K1058" s="124">
        <f t="shared" si="194"/>
        <v>0</v>
      </c>
      <c r="L1058" s="136"/>
      <c r="M1058" s="124" t="str">
        <f t="shared" si="190"/>
        <v/>
      </c>
      <c r="N1058" s="136"/>
      <c r="O1058" s="124" t="str">
        <f t="shared" si="191"/>
        <v/>
      </c>
      <c r="P1058" s="168" t="str">
        <f t="shared" si="192"/>
        <v/>
      </c>
      <c r="Q1058" s="146" t="str">
        <f t="shared" si="193"/>
        <v/>
      </c>
    </row>
    <row r="1059" spans="1:17" ht="40.5" customHeight="1" x14ac:dyDescent="0.3">
      <c r="A1059" s="160" t="str">
        <f>IF(ISBLANK(見積書内訳!A1059),"",見積書内訳!A1059)</f>
        <v/>
      </c>
      <c r="B1059" s="161" t="str">
        <f>IF(ISBLANK(見積書内訳!B1059),"",見積書内訳!B1059)</f>
        <v/>
      </c>
      <c r="C1059" s="161" t="str">
        <f>IF(ISBLANK(見積書内訳!C1059),"",見積書内訳!C1059)</f>
        <v/>
      </c>
      <c r="D1059" s="162" t="str">
        <f>IF(ISBLANK(見積書内訳!D1059),"",見積書内訳!D1059)</f>
        <v/>
      </c>
      <c r="E1059" s="163" t="str">
        <f>IF(ISBLANK(見積書内訳!E1059),"",見積書内訳!E1059)</f>
        <v/>
      </c>
      <c r="F1059" s="164" t="str">
        <f>IF(ISBLANK(見積書内訳!F1059),"",見積書内訳!F1059)</f>
        <v/>
      </c>
      <c r="G1059" s="124" t="str">
        <f t="shared" si="188"/>
        <v/>
      </c>
      <c r="H1059" s="136"/>
      <c r="I1059" s="140"/>
      <c r="J1059" s="138"/>
      <c r="K1059" s="124">
        <f t="shared" si="194"/>
        <v>0</v>
      </c>
      <c r="L1059" s="136"/>
      <c r="M1059" s="124" t="str">
        <f t="shared" si="190"/>
        <v/>
      </c>
      <c r="N1059" s="136"/>
      <c r="O1059" s="124" t="str">
        <f t="shared" si="191"/>
        <v/>
      </c>
      <c r="P1059" s="168" t="str">
        <f t="shared" si="192"/>
        <v/>
      </c>
      <c r="Q1059" s="146" t="str">
        <f t="shared" si="193"/>
        <v/>
      </c>
    </row>
    <row r="1060" spans="1:17" ht="40.5" customHeight="1" x14ac:dyDescent="0.3">
      <c r="A1060" s="160" t="str">
        <f>IF(ISBLANK(見積書内訳!A1060),"",見積書内訳!A1060)</f>
        <v/>
      </c>
      <c r="B1060" s="161" t="str">
        <f>IF(ISBLANK(見積書内訳!B1060),"",見積書内訳!B1060)</f>
        <v/>
      </c>
      <c r="C1060" s="161" t="str">
        <f>IF(ISBLANK(見積書内訳!C1060),"",見積書内訳!C1060)</f>
        <v/>
      </c>
      <c r="D1060" s="162" t="str">
        <f>IF(ISBLANK(見積書内訳!D1060),"",見積書内訳!D1060)</f>
        <v/>
      </c>
      <c r="E1060" s="163" t="str">
        <f>IF(ISBLANK(見積書内訳!E1060),"",見積書内訳!E1060)</f>
        <v/>
      </c>
      <c r="F1060" s="164" t="str">
        <f>IF(ISBLANK(見積書内訳!F1060),"",見積書内訳!F1060)</f>
        <v/>
      </c>
      <c r="G1060" s="124" t="str">
        <f t="shared" si="188"/>
        <v/>
      </c>
      <c r="H1060" s="136"/>
      <c r="I1060" s="140"/>
      <c r="J1060" s="138"/>
      <c r="K1060" s="124">
        <f t="shared" si="194"/>
        <v>0</v>
      </c>
      <c r="L1060" s="136"/>
      <c r="M1060" s="124" t="str">
        <f t="shared" si="190"/>
        <v/>
      </c>
      <c r="N1060" s="136"/>
      <c r="O1060" s="124" t="str">
        <f t="shared" si="191"/>
        <v/>
      </c>
      <c r="P1060" s="168" t="str">
        <f t="shared" si="192"/>
        <v/>
      </c>
      <c r="Q1060" s="146" t="str">
        <f t="shared" si="193"/>
        <v/>
      </c>
    </row>
    <row r="1061" spans="1:17" ht="40.5" customHeight="1" x14ac:dyDescent="0.3">
      <c r="A1061" s="160" t="str">
        <f>IF(ISBLANK(見積書内訳!A1061),"",見積書内訳!A1061)</f>
        <v/>
      </c>
      <c r="B1061" s="161" t="str">
        <f>IF(ISBLANK(見積書内訳!B1061),"",見積書内訳!B1061)</f>
        <v/>
      </c>
      <c r="C1061" s="161" t="str">
        <f>IF(ISBLANK(見積書内訳!C1061),"",見積書内訳!C1061)</f>
        <v/>
      </c>
      <c r="D1061" s="162" t="str">
        <f>IF(ISBLANK(見積書内訳!D1061),"",見積書内訳!D1061)</f>
        <v/>
      </c>
      <c r="E1061" s="163" t="str">
        <f>IF(ISBLANK(見積書内訳!E1061),"",見積書内訳!E1061)</f>
        <v/>
      </c>
      <c r="F1061" s="164" t="str">
        <f>IF(ISBLANK(見積書内訳!F1061),"",見積書内訳!F1061)</f>
        <v/>
      </c>
      <c r="G1061" s="124" t="str">
        <f t="shared" si="188"/>
        <v/>
      </c>
      <c r="H1061" s="136"/>
      <c r="I1061" s="140"/>
      <c r="J1061" s="138"/>
      <c r="K1061" s="124">
        <f t="shared" si="194"/>
        <v>0</v>
      </c>
      <c r="L1061" s="136"/>
      <c r="M1061" s="124" t="str">
        <f t="shared" si="190"/>
        <v/>
      </c>
      <c r="N1061" s="136"/>
      <c r="O1061" s="124" t="str">
        <f t="shared" si="191"/>
        <v/>
      </c>
      <c r="P1061" s="168" t="str">
        <f t="shared" si="192"/>
        <v/>
      </c>
      <c r="Q1061" s="146" t="str">
        <f t="shared" si="193"/>
        <v/>
      </c>
    </row>
    <row r="1062" spans="1:17" ht="40.5" customHeight="1" x14ac:dyDescent="0.3">
      <c r="A1062" s="160" t="str">
        <f>IF(ISBLANK(見積書内訳!A1062),"",見積書内訳!A1062)</f>
        <v/>
      </c>
      <c r="B1062" s="161" t="str">
        <f>IF(ISBLANK(見積書内訳!B1062),"",見積書内訳!B1062)</f>
        <v/>
      </c>
      <c r="C1062" s="161" t="str">
        <f>IF(ISBLANK(見積書内訳!C1062),"",見積書内訳!C1062)</f>
        <v/>
      </c>
      <c r="D1062" s="162" t="str">
        <f>IF(ISBLANK(見積書内訳!D1062),"",見積書内訳!D1062)</f>
        <v/>
      </c>
      <c r="E1062" s="163" t="str">
        <f>IF(ISBLANK(見積書内訳!E1062),"",見積書内訳!E1062)</f>
        <v/>
      </c>
      <c r="F1062" s="164" t="str">
        <f>IF(ISBLANK(見積書内訳!F1062),"",見積書内訳!F1062)</f>
        <v/>
      </c>
      <c r="G1062" s="124" t="str">
        <f t="shared" si="188"/>
        <v/>
      </c>
      <c r="H1062" s="136"/>
      <c r="I1062" s="140"/>
      <c r="J1062" s="138"/>
      <c r="K1062" s="124">
        <f t="shared" si="194"/>
        <v>0</v>
      </c>
      <c r="L1062" s="136"/>
      <c r="M1062" s="124" t="str">
        <f t="shared" si="190"/>
        <v/>
      </c>
      <c r="N1062" s="136"/>
      <c r="O1062" s="124" t="str">
        <f t="shared" si="191"/>
        <v/>
      </c>
      <c r="P1062" s="168" t="str">
        <f t="shared" si="192"/>
        <v/>
      </c>
      <c r="Q1062" s="146" t="str">
        <f t="shared" si="193"/>
        <v/>
      </c>
    </row>
    <row r="1063" spans="1:17" ht="40.5" customHeight="1" x14ac:dyDescent="0.3">
      <c r="A1063" s="160" t="str">
        <f>IF(ISBLANK(見積書内訳!A1063),"",見積書内訳!A1063)</f>
        <v/>
      </c>
      <c r="B1063" s="161" t="str">
        <f>IF(ISBLANK(見積書内訳!B1063),"",見積書内訳!B1063)</f>
        <v/>
      </c>
      <c r="C1063" s="161" t="str">
        <f>IF(ISBLANK(見積書内訳!C1063),"",見積書内訳!C1063)</f>
        <v/>
      </c>
      <c r="D1063" s="162" t="str">
        <f>IF(ISBLANK(見積書内訳!D1063),"",見積書内訳!D1063)</f>
        <v/>
      </c>
      <c r="E1063" s="163" t="str">
        <f>IF(ISBLANK(見積書内訳!E1063),"",見積書内訳!E1063)</f>
        <v/>
      </c>
      <c r="F1063" s="164" t="str">
        <f>IF(ISBLANK(見積書内訳!F1063),"",見積書内訳!F1063)</f>
        <v/>
      </c>
      <c r="G1063" s="124" t="str">
        <f t="shared" si="188"/>
        <v/>
      </c>
      <c r="H1063" s="136"/>
      <c r="I1063" s="140"/>
      <c r="J1063" s="138"/>
      <c r="K1063" s="124">
        <f t="shared" si="194"/>
        <v>0</v>
      </c>
      <c r="L1063" s="136"/>
      <c r="M1063" s="124" t="str">
        <f t="shared" si="190"/>
        <v/>
      </c>
      <c r="N1063" s="136"/>
      <c r="O1063" s="124" t="str">
        <f t="shared" si="191"/>
        <v/>
      </c>
      <c r="P1063" s="168" t="str">
        <f t="shared" si="192"/>
        <v/>
      </c>
      <c r="Q1063" s="146" t="str">
        <f t="shared" si="193"/>
        <v/>
      </c>
    </row>
    <row r="1064" spans="1:17" ht="40.5" customHeight="1" x14ac:dyDescent="0.25">
      <c r="A1064" s="123"/>
      <c r="B1064" s="153" t="str">
        <f>IF(見積書内訳!B1064="","",見積書内訳!B1064)</f>
        <v>計</v>
      </c>
      <c r="C1064" s="154"/>
      <c r="D1064" s="155"/>
      <c r="E1064" s="159"/>
      <c r="F1064" s="155"/>
      <c r="G1064" s="152">
        <f>SUM(G1034:G1063)</f>
        <v>0</v>
      </c>
      <c r="H1064" s="156"/>
      <c r="I1064" s="159"/>
      <c r="J1064" s="156"/>
      <c r="K1064" s="152">
        <f>SUM(K1034:K1063)</f>
        <v>0</v>
      </c>
      <c r="L1064" s="156"/>
      <c r="M1064" s="152">
        <f>SUM(M1034:M1063)</f>
        <v>0</v>
      </c>
      <c r="N1064" s="157"/>
      <c r="O1064" s="152">
        <f>SUM(O1034:O1063)</f>
        <v>0</v>
      </c>
      <c r="P1064" s="157"/>
      <c r="Q1064" s="152">
        <f>SUM(Q1034:Q1063)</f>
        <v>0</v>
      </c>
    </row>
    <row r="1065" spans="1:17" ht="16.5" customHeight="1" x14ac:dyDescent="0.3">
      <c r="A1065" s="110"/>
      <c r="B1065" s="110"/>
      <c r="C1065" s="108"/>
      <c r="D1065" s="108"/>
      <c r="E1065" s="108"/>
      <c r="F1065" s="109"/>
      <c r="G1065" s="109"/>
      <c r="H1065" s="108"/>
      <c r="I1065" s="108"/>
      <c r="J1065" s="108"/>
      <c r="K1065" s="109"/>
      <c r="L1065" s="108"/>
      <c r="M1065" s="109"/>
      <c r="N1065" s="108"/>
      <c r="O1065" s="109"/>
      <c r="P1065" s="108"/>
      <c r="Q1065" s="109"/>
    </row>
    <row r="1066" spans="1:17" ht="16.5" customHeight="1" x14ac:dyDescent="0.15">
      <c r="A1066" s="373" t="s">
        <v>63</v>
      </c>
      <c r="B1066" s="373"/>
      <c r="C1066" s="373"/>
      <c r="D1066" s="373"/>
      <c r="E1066" s="373"/>
      <c r="F1066" s="373"/>
      <c r="G1066" s="373"/>
      <c r="H1066" s="373"/>
      <c r="I1066" s="373"/>
      <c r="J1066" s="373"/>
      <c r="K1066" s="373"/>
      <c r="L1066" s="373"/>
      <c r="M1066" s="373"/>
      <c r="N1066" s="373"/>
      <c r="O1066" s="373"/>
      <c r="P1066" s="373"/>
      <c r="Q1066" s="373"/>
    </row>
    <row r="1067" spans="1:17" ht="16.5" customHeight="1" x14ac:dyDescent="0.15">
      <c r="A1067" s="373"/>
      <c r="B1067" s="373"/>
      <c r="C1067" s="373"/>
      <c r="D1067" s="373"/>
      <c r="E1067" s="373"/>
      <c r="F1067" s="373"/>
      <c r="G1067" s="373"/>
      <c r="H1067" s="373"/>
      <c r="I1067" s="373"/>
      <c r="J1067" s="373"/>
      <c r="K1067" s="373"/>
      <c r="L1067" s="373"/>
      <c r="M1067" s="373"/>
      <c r="N1067" s="373"/>
      <c r="O1067" s="373"/>
      <c r="P1067" s="373"/>
      <c r="Q1067" s="373"/>
    </row>
    <row r="1068" spans="1:17" ht="16.5" customHeight="1" x14ac:dyDescent="0.15">
      <c r="A1068" s="374"/>
      <c r="B1068" s="374"/>
      <c r="C1068" s="374"/>
      <c r="D1068" s="374"/>
      <c r="E1068" s="374"/>
      <c r="F1068" s="374"/>
      <c r="G1068" s="374"/>
      <c r="H1068" s="374"/>
      <c r="I1068" s="374"/>
      <c r="J1068" s="374"/>
      <c r="K1068" s="374"/>
      <c r="L1068" s="374"/>
      <c r="M1068" s="374"/>
      <c r="N1068" s="374"/>
      <c r="O1068" s="374"/>
      <c r="P1068" s="374"/>
      <c r="Q1068" s="374"/>
    </row>
    <row r="1069" spans="1:17" s="7" customFormat="1" ht="24" customHeight="1" x14ac:dyDescent="0.2">
      <c r="A1069" s="375">
        <f>IF(見積書内訳!A1069="","",見積書内訳!A1069)</f>
        <v>29</v>
      </c>
      <c r="B1069" s="480" t="str">
        <f>IF(ISBLANK(見積書表紙!$C$22),"",見積書表紙!$C$22)</f>
        <v/>
      </c>
      <c r="C1069" s="166"/>
      <c r="D1069" s="482" t="s">
        <v>118</v>
      </c>
      <c r="E1069" s="483"/>
      <c r="F1069" s="483"/>
      <c r="G1069" s="484"/>
      <c r="H1069" s="482" t="s">
        <v>119</v>
      </c>
      <c r="I1069" s="483"/>
      <c r="J1069" s="483"/>
      <c r="K1069" s="484"/>
      <c r="L1069" s="381" t="s">
        <v>147</v>
      </c>
      <c r="M1069" s="383"/>
      <c r="N1069" s="381" t="s">
        <v>120</v>
      </c>
      <c r="O1069" s="383"/>
      <c r="P1069" s="482" t="s">
        <v>132</v>
      </c>
      <c r="Q1069" s="488"/>
    </row>
    <row r="1070" spans="1:17" s="7" customFormat="1" ht="24" customHeight="1" x14ac:dyDescent="0.2">
      <c r="A1070" s="376"/>
      <c r="B1070" s="481"/>
      <c r="C1070" s="167"/>
      <c r="D1070" s="485"/>
      <c r="E1070" s="486"/>
      <c r="F1070" s="486"/>
      <c r="G1070" s="487"/>
      <c r="H1070" s="485"/>
      <c r="I1070" s="486"/>
      <c r="J1070" s="486"/>
      <c r="K1070" s="487"/>
      <c r="L1070" s="384" t="str">
        <f>L1032</f>
        <v>(第　 回)</v>
      </c>
      <c r="M1070" s="386"/>
      <c r="N1070" s="384" t="str">
        <f>N1032</f>
        <v>(第 回)</v>
      </c>
      <c r="O1070" s="386"/>
      <c r="P1070" s="485"/>
      <c r="Q1070" s="489"/>
    </row>
    <row r="1071" spans="1:17" s="7" customFormat="1" ht="40.5" customHeight="1" x14ac:dyDescent="0.2">
      <c r="A1071" s="111" t="s">
        <v>52</v>
      </c>
      <c r="B1071" s="112" t="s">
        <v>6</v>
      </c>
      <c r="C1071" s="113" t="s">
        <v>53</v>
      </c>
      <c r="D1071" s="112" t="s">
        <v>7</v>
      </c>
      <c r="E1071" s="112" t="s">
        <v>0</v>
      </c>
      <c r="F1071" s="114" t="s">
        <v>8</v>
      </c>
      <c r="G1071" s="114" t="s">
        <v>9</v>
      </c>
      <c r="H1071" s="112" t="s">
        <v>7</v>
      </c>
      <c r="I1071" s="112" t="s">
        <v>0</v>
      </c>
      <c r="J1071" s="112" t="s">
        <v>8</v>
      </c>
      <c r="K1071" s="114" t="s">
        <v>9</v>
      </c>
      <c r="L1071" s="112" t="s">
        <v>7</v>
      </c>
      <c r="M1071" s="114" t="s">
        <v>9</v>
      </c>
      <c r="N1071" s="112" t="s">
        <v>7</v>
      </c>
      <c r="O1071" s="114" t="s">
        <v>9</v>
      </c>
      <c r="P1071" s="112" t="s">
        <v>7</v>
      </c>
      <c r="Q1071" s="145" t="s">
        <v>9</v>
      </c>
    </row>
    <row r="1072" spans="1:17" ht="40.5" customHeight="1" x14ac:dyDescent="0.3">
      <c r="A1072" s="160" t="str">
        <f>IF(ISBLANK(見積書内訳!A1072),"",見積書内訳!A1072)</f>
        <v/>
      </c>
      <c r="B1072" s="161" t="str">
        <f>IF(ISBLANK(見積書内訳!B1072),"",見積書内訳!B1072)</f>
        <v/>
      </c>
      <c r="C1072" s="161" t="str">
        <f>IF(ISBLANK(見積書内訳!C1072),"",見積書内訳!C1072)</f>
        <v/>
      </c>
      <c r="D1072" s="162" t="str">
        <f>IF(ISBLANK(見積書内訳!D1072),"",見積書内訳!D1072)</f>
        <v/>
      </c>
      <c r="E1072" s="163" t="str">
        <f>IF(ISBLANK(見積書内訳!E1072),"",見積書内訳!E1072)</f>
        <v/>
      </c>
      <c r="F1072" s="164" t="str">
        <f>IF(ISBLANK(見積書内訳!F1072),"",見積書内訳!F1072)</f>
        <v/>
      </c>
      <c r="G1072" s="124" t="str">
        <f>IF(D1072="","",D1072*F1072)</f>
        <v/>
      </c>
      <c r="H1072" s="136"/>
      <c r="I1072" s="137"/>
      <c r="J1072" s="138"/>
      <c r="K1072" s="124">
        <f>H1072*J1072</f>
        <v>0</v>
      </c>
      <c r="L1072" s="136"/>
      <c r="M1072" s="124" t="str">
        <f>IF(ISERROR(L1072*F1072),"",L1072*F1072)</f>
        <v/>
      </c>
      <c r="N1072" s="136"/>
      <c r="O1072" s="124" t="str">
        <f>IF(ISERROR(F1072*N1072),"",F1072*N1072)</f>
        <v/>
      </c>
      <c r="P1072" s="168" t="str">
        <f>IF(M1072="","",SUM(L1072,O1072))</f>
        <v/>
      </c>
      <c r="Q1072" s="146" t="str">
        <f>IF(ISERROR(P1072*F1072),"",P1072*F1072)</f>
        <v/>
      </c>
    </row>
    <row r="1073" spans="1:17" ht="40.5" customHeight="1" x14ac:dyDescent="0.3">
      <c r="A1073" s="160" t="str">
        <f>IF(ISBLANK(見積書内訳!A1073),"",見積書内訳!A1073)</f>
        <v/>
      </c>
      <c r="B1073" s="161" t="str">
        <f>IF(ISBLANK(見積書内訳!B1073),"",見積書内訳!B1073)</f>
        <v/>
      </c>
      <c r="C1073" s="161" t="str">
        <f>IF(ISBLANK(見積書内訳!C1073),"",見積書内訳!C1073)</f>
        <v/>
      </c>
      <c r="D1073" s="162" t="str">
        <f>IF(ISBLANK(見積書内訳!D1073),"",見積書内訳!D1073)</f>
        <v/>
      </c>
      <c r="E1073" s="163" t="str">
        <f>IF(ISBLANK(見積書内訳!E1073),"",見積書内訳!E1073)</f>
        <v/>
      </c>
      <c r="F1073" s="164" t="str">
        <f>IF(ISBLANK(見積書内訳!F1073),"",見積書内訳!F1073)</f>
        <v/>
      </c>
      <c r="G1073" s="124" t="str">
        <f t="shared" ref="G1073:G1101" si="195">IF(D1073="","",D1073*F1073)</f>
        <v/>
      </c>
      <c r="H1073" s="136"/>
      <c r="I1073" s="137"/>
      <c r="J1073" s="138"/>
      <c r="K1073" s="124">
        <f t="shared" ref="K1073:K1076" si="196">H1073*J1073</f>
        <v>0</v>
      </c>
      <c r="L1073" s="136"/>
      <c r="M1073" s="124" t="str">
        <f t="shared" ref="M1073:M1101" si="197">IF(ISERROR(L1073*F1073),"",L1073*F1073)</f>
        <v/>
      </c>
      <c r="N1073" s="136"/>
      <c r="O1073" s="124" t="str">
        <f t="shared" ref="O1073:O1101" si="198">IF(ISERROR(F1073*N1073),"",F1073*N1073)</f>
        <v/>
      </c>
      <c r="P1073" s="168" t="str">
        <f t="shared" ref="P1073:P1101" si="199">IF(M1073="","",SUM(L1073,O1073))</f>
        <v/>
      </c>
      <c r="Q1073" s="146" t="str">
        <f t="shared" ref="Q1073:Q1101" si="200">IF(ISERROR(P1073*F1073),"",P1073*F1073)</f>
        <v/>
      </c>
    </row>
    <row r="1074" spans="1:17" ht="40.5" customHeight="1" x14ac:dyDescent="0.3">
      <c r="A1074" s="160" t="str">
        <f>IF(ISBLANK(見積書内訳!A1074),"",見積書内訳!A1074)</f>
        <v/>
      </c>
      <c r="B1074" s="161" t="str">
        <f>IF(ISBLANK(見積書内訳!B1074),"",見積書内訳!B1074)</f>
        <v/>
      </c>
      <c r="C1074" s="161" t="str">
        <f>IF(ISBLANK(見積書内訳!C1074),"",見積書内訳!C1074)</f>
        <v/>
      </c>
      <c r="D1074" s="162" t="str">
        <f>IF(ISBLANK(見積書内訳!D1074),"",見積書内訳!D1074)</f>
        <v/>
      </c>
      <c r="E1074" s="163" t="str">
        <f>IF(ISBLANK(見積書内訳!E1074),"",見積書内訳!E1074)</f>
        <v/>
      </c>
      <c r="F1074" s="164" t="str">
        <f>IF(ISBLANK(見積書内訳!F1074),"",見積書内訳!F1074)</f>
        <v/>
      </c>
      <c r="G1074" s="124" t="str">
        <f t="shared" si="195"/>
        <v/>
      </c>
      <c r="H1074" s="136"/>
      <c r="I1074" s="137"/>
      <c r="J1074" s="138"/>
      <c r="K1074" s="124">
        <f t="shared" si="196"/>
        <v>0</v>
      </c>
      <c r="L1074" s="136"/>
      <c r="M1074" s="124" t="str">
        <f t="shared" si="197"/>
        <v/>
      </c>
      <c r="N1074" s="136"/>
      <c r="O1074" s="124" t="str">
        <f t="shared" si="198"/>
        <v/>
      </c>
      <c r="P1074" s="168" t="str">
        <f t="shared" si="199"/>
        <v/>
      </c>
      <c r="Q1074" s="146" t="str">
        <f t="shared" si="200"/>
        <v/>
      </c>
    </row>
    <row r="1075" spans="1:17" ht="40.5" customHeight="1" x14ac:dyDescent="0.3">
      <c r="A1075" s="160" t="str">
        <f>IF(ISBLANK(見積書内訳!A1075),"",見積書内訳!A1075)</f>
        <v/>
      </c>
      <c r="B1075" s="161" t="str">
        <f>IF(ISBLANK(見積書内訳!B1075),"",見積書内訳!B1075)</f>
        <v/>
      </c>
      <c r="C1075" s="161" t="str">
        <f>IF(ISBLANK(見積書内訳!C1075),"",見積書内訳!C1075)</f>
        <v/>
      </c>
      <c r="D1075" s="162" t="str">
        <f>IF(ISBLANK(見積書内訳!D1075),"",見積書内訳!D1075)</f>
        <v/>
      </c>
      <c r="E1075" s="163" t="str">
        <f>IF(ISBLANK(見積書内訳!E1075),"",見積書内訳!E1075)</f>
        <v/>
      </c>
      <c r="F1075" s="164" t="str">
        <f>IF(ISBLANK(見積書内訳!F1075),"",見積書内訳!F1075)</f>
        <v/>
      </c>
      <c r="G1075" s="124" t="str">
        <f t="shared" si="195"/>
        <v/>
      </c>
      <c r="H1075" s="136"/>
      <c r="I1075" s="137"/>
      <c r="J1075" s="138"/>
      <c r="K1075" s="124">
        <f t="shared" si="196"/>
        <v>0</v>
      </c>
      <c r="L1075" s="136"/>
      <c r="M1075" s="124" t="str">
        <f t="shared" si="197"/>
        <v/>
      </c>
      <c r="N1075" s="136"/>
      <c r="O1075" s="124" t="str">
        <f t="shared" si="198"/>
        <v/>
      </c>
      <c r="P1075" s="168" t="str">
        <f t="shared" si="199"/>
        <v/>
      </c>
      <c r="Q1075" s="146" t="str">
        <f t="shared" si="200"/>
        <v/>
      </c>
    </row>
    <row r="1076" spans="1:17" ht="40.5" customHeight="1" x14ac:dyDescent="0.3">
      <c r="A1076" s="160" t="str">
        <f>IF(ISBLANK(見積書内訳!A1076),"",見積書内訳!A1076)</f>
        <v/>
      </c>
      <c r="B1076" s="161" t="str">
        <f>IF(ISBLANK(見積書内訳!B1076),"",見積書内訳!B1076)</f>
        <v/>
      </c>
      <c r="C1076" s="161" t="str">
        <f>IF(ISBLANK(見積書内訳!C1076),"",見積書内訳!C1076)</f>
        <v/>
      </c>
      <c r="D1076" s="162" t="str">
        <f>IF(ISBLANK(見積書内訳!D1076),"",見積書内訳!D1076)</f>
        <v/>
      </c>
      <c r="E1076" s="163" t="str">
        <f>IF(ISBLANK(見積書内訳!E1076),"",見積書内訳!E1076)</f>
        <v/>
      </c>
      <c r="F1076" s="164" t="str">
        <f>IF(ISBLANK(見積書内訳!F1076),"",見積書内訳!F1076)</f>
        <v/>
      </c>
      <c r="G1076" s="124" t="str">
        <f t="shared" si="195"/>
        <v/>
      </c>
      <c r="H1076" s="136"/>
      <c r="I1076" s="137"/>
      <c r="J1076" s="138"/>
      <c r="K1076" s="124">
        <f t="shared" si="196"/>
        <v>0</v>
      </c>
      <c r="L1076" s="136"/>
      <c r="M1076" s="124" t="str">
        <f t="shared" si="197"/>
        <v/>
      </c>
      <c r="N1076" s="136"/>
      <c r="O1076" s="124" t="str">
        <f t="shared" si="198"/>
        <v/>
      </c>
      <c r="P1076" s="168" t="str">
        <f t="shared" si="199"/>
        <v/>
      </c>
      <c r="Q1076" s="146" t="str">
        <f t="shared" si="200"/>
        <v/>
      </c>
    </row>
    <row r="1077" spans="1:17" ht="40.5" customHeight="1" x14ac:dyDescent="0.3">
      <c r="A1077" s="160" t="str">
        <f>IF(ISBLANK(見積書内訳!A1077),"",見積書内訳!A1077)</f>
        <v/>
      </c>
      <c r="B1077" s="161" t="str">
        <f>IF(ISBLANK(見積書内訳!B1077),"",見積書内訳!B1077)</f>
        <v/>
      </c>
      <c r="C1077" s="161" t="str">
        <f>IF(ISBLANK(見積書内訳!C1077),"",見積書内訳!C1077)</f>
        <v/>
      </c>
      <c r="D1077" s="162" t="str">
        <f>IF(ISBLANK(見積書内訳!D1077),"",見積書内訳!D1077)</f>
        <v/>
      </c>
      <c r="E1077" s="163" t="str">
        <f>IF(ISBLANK(見積書内訳!E1077),"",見積書内訳!E1077)</f>
        <v/>
      </c>
      <c r="F1077" s="164" t="str">
        <f>IF(ISBLANK(見積書内訳!F1077),"",見積書内訳!F1077)</f>
        <v/>
      </c>
      <c r="G1077" s="124" t="str">
        <f t="shared" si="195"/>
        <v/>
      </c>
      <c r="H1077" s="136"/>
      <c r="I1077" s="137"/>
      <c r="J1077" s="138"/>
      <c r="K1077" s="124">
        <f>H1077*J1077</f>
        <v>0</v>
      </c>
      <c r="L1077" s="136"/>
      <c r="M1077" s="124" t="str">
        <f t="shared" si="197"/>
        <v/>
      </c>
      <c r="N1077" s="136"/>
      <c r="O1077" s="124" t="str">
        <f t="shared" si="198"/>
        <v/>
      </c>
      <c r="P1077" s="168" t="str">
        <f t="shared" si="199"/>
        <v/>
      </c>
      <c r="Q1077" s="146" t="str">
        <f t="shared" si="200"/>
        <v/>
      </c>
    </row>
    <row r="1078" spans="1:17" ht="40.5" customHeight="1" x14ac:dyDescent="0.3">
      <c r="A1078" s="160" t="str">
        <f>IF(ISBLANK(見積書内訳!A1078),"",見積書内訳!A1078)</f>
        <v/>
      </c>
      <c r="B1078" s="161" t="str">
        <f>IF(ISBLANK(見積書内訳!B1078),"",見積書内訳!B1078)</f>
        <v/>
      </c>
      <c r="C1078" s="161" t="str">
        <f>IF(ISBLANK(見積書内訳!C1078),"",見積書内訳!C1078)</f>
        <v/>
      </c>
      <c r="D1078" s="162" t="str">
        <f>IF(ISBLANK(見積書内訳!D1078),"",見積書内訳!D1078)</f>
        <v/>
      </c>
      <c r="E1078" s="163" t="str">
        <f>IF(ISBLANK(見積書内訳!E1078),"",見積書内訳!E1078)</f>
        <v/>
      </c>
      <c r="F1078" s="164" t="str">
        <f>IF(ISBLANK(見積書内訳!F1078),"",見積書内訳!F1078)</f>
        <v/>
      </c>
      <c r="G1078" s="124" t="str">
        <f t="shared" si="195"/>
        <v/>
      </c>
      <c r="H1078" s="136"/>
      <c r="I1078" s="137"/>
      <c r="J1078" s="138"/>
      <c r="K1078" s="124">
        <f>H1078*J1078</f>
        <v>0</v>
      </c>
      <c r="L1078" s="136"/>
      <c r="M1078" s="124" t="str">
        <f t="shared" si="197"/>
        <v/>
      </c>
      <c r="N1078" s="136"/>
      <c r="O1078" s="124" t="str">
        <f t="shared" si="198"/>
        <v/>
      </c>
      <c r="P1078" s="168" t="str">
        <f t="shared" si="199"/>
        <v/>
      </c>
      <c r="Q1078" s="146" t="str">
        <f t="shared" si="200"/>
        <v/>
      </c>
    </row>
    <row r="1079" spans="1:17" ht="40.5" customHeight="1" x14ac:dyDescent="0.3">
      <c r="A1079" s="160" t="str">
        <f>IF(ISBLANK(見積書内訳!A1079),"",見積書内訳!A1079)</f>
        <v/>
      </c>
      <c r="B1079" s="161" t="str">
        <f>IF(ISBLANK(見積書内訳!B1079),"",見積書内訳!B1079)</f>
        <v/>
      </c>
      <c r="C1079" s="161" t="str">
        <f>IF(ISBLANK(見積書内訳!C1079),"",見積書内訳!C1079)</f>
        <v/>
      </c>
      <c r="D1079" s="162" t="str">
        <f>IF(ISBLANK(見積書内訳!D1079),"",見積書内訳!D1079)</f>
        <v/>
      </c>
      <c r="E1079" s="163" t="str">
        <f>IF(ISBLANK(見積書内訳!E1079),"",見積書内訳!E1079)</f>
        <v/>
      </c>
      <c r="F1079" s="164" t="str">
        <f>IF(ISBLANK(見積書内訳!F1079),"",見積書内訳!F1079)</f>
        <v/>
      </c>
      <c r="G1079" s="124" t="str">
        <f t="shared" si="195"/>
        <v/>
      </c>
      <c r="H1079" s="136"/>
      <c r="I1079" s="137"/>
      <c r="J1079" s="138"/>
      <c r="K1079" s="124">
        <f t="shared" ref="K1079:K1101" si="201">H1079*J1079</f>
        <v>0</v>
      </c>
      <c r="L1079" s="136"/>
      <c r="M1079" s="124" t="str">
        <f t="shared" si="197"/>
        <v/>
      </c>
      <c r="N1079" s="136"/>
      <c r="O1079" s="124" t="str">
        <f t="shared" si="198"/>
        <v/>
      </c>
      <c r="P1079" s="168" t="str">
        <f t="shared" si="199"/>
        <v/>
      </c>
      <c r="Q1079" s="146" t="str">
        <f t="shared" si="200"/>
        <v/>
      </c>
    </row>
    <row r="1080" spans="1:17" ht="40.5" customHeight="1" x14ac:dyDescent="0.3">
      <c r="A1080" s="160" t="str">
        <f>IF(ISBLANK(見積書内訳!A1080),"",見積書内訳!A1080)</f>
        <v/>
      </c>
      <c r="B1080" s="161" t="str">
        <f>IF(ISBLANK(見積書内訳!B1080),"",見積書内訳!B1080)</f>
        <v/>
      </c>
      <c r="C1080" s="161" t="str">
        <f>IF(ISBLANK(見積書内訳!C1080),"",見積書内訳!C1080)</f>
        <v/>
      </c>
      <c r="D1080" s="162" t="str">
        <f>IF(ISBLANK(見積書内訳!D1080),"",見積書内訳!D1080)</f>
        <v/>
      </c>
      <c r="E1080" s="163" t="str">
        <f>IF(ISBLANK(見積書内訳!E1080),"",見積書内訳!E1080)</f>
        <v/>
      </c>
      <c r="F1080" s="164" t="str">
        <f>IF(ISBLANK(見積書内訳!F1080),"",見積書内訳!F1080)</f>
        <v/>
      </c>
      <c r="G1080" s="124" t="str">
        <f t="shared" si="195"/>
        <v/>
      </c>
      <c r="H1080" s="136"/>
      <c r="I1080" s="137"/>
      <c r="J1080" s="138"/>
      <c r="K1080" s="124">
        <f t="shared" si="201"/>
        <v>0</v>
      </c>
      <c r="L1080" s="136"/>
      <c r="M1080" s="124" t="str">
        <f t="shared" si="197"/>
        <v/>
      </c>
      <c r="N1080" s="136"/>
      <c r="O1080" s="124" t="str">
        <f t="shared" si="198"/>
        <v/>
      </c>
      <c r="P1080" s="168" t="str">
        <f t="shared" si="199"/>
        <v/>
      </c>
      <c r="Q1080" s="146" t="str">
        <f t="shared" si="200"/>
        <v/>
      </c>
    </row>
    <row r="1081" spans="1:17" ht="40.5" customHeight="1" x14ac:dyDescent="0.3">
      <c r="A1081" s="160" t="str">
        <f>IF(ISBLANK(見積書内訳!A1081),"",見積書内訳!A1081)</f>
        <v/>
      </c>
      <c r="B1081" s="161" t="str">
        <f>IF(ISBLANK(見積書内訳!B1081),"",見積書内訳!B1081)</f>
        <v/>
      </c>
      <c r="C1081" s="161" t="str">
        <f>IF(ISBLANK(見積書内訳!C1081),"",見積書内訳!C1081)</f>
        <v/>
      </c>
      <c r="D1081" s="162" t="str">
        <f>IF(ISBLANK(見積書内訳!D1081),"",見積書内訳!D1081)</f>
        <v/>
      </c>
      <c r="E1081" s="163" t="str">
        <f>IF(ISBLANK(見積書内訳!E1081),"",見積書内訳!E1081)</f>
        <v/>
      </c>
      <c r="F1081" s="164" t="str">
        <f>IF(ISBLANK(見積書内訳!F1081),"",見積書内訳!F1081)</f>
        <v/>
      </c>
      <c r="G1081" s="124" t="str">
        <f t="shared" si="195"/>
        <v/>
      </c>
      <c r="H1081" s="136"/>
      <c r="I1081" s="137"/>
      <c r="J1081" s="138"/>
      <c r="K1081" s="124">
        <f t="shared" si="201"/>
        <v>0</v>
      </c>
      <c r="L1081" s="136"/>
      <c r="M1081" s="124" t="str">
        <f t="shared" si="197"/>
        <v/>
      </c>
      <c r="N1081" s="136"/>
      <c r="O1081" s="124" t="str">
        <f t="shared" si="198"/>
        <v/>
      </c>
      <c r="P1081" s="168" t="str">
        <f t="shared" si="199"/>
        <v/>
      </c>
      <c r="Q1081" s="146" t="str">
        <f t="shared" si="200"/>
        <v/>
      </c>
    </row>
    <row r="1082" spans="1:17" ht="40.5" customHeight="1" x14ac:dyDescent="0.3">
      <c r="A1082" s="160" t="str">
        <f>IF(ISBLANK(見積書内訳!A1082),"",見積書内訳!A1082)</f>
        <v/>
      </c>
      <c r="B1082" s="161" t="str">
        <f>IF(ISBLANK(見積書内訳!B1082),"",見積書内訳!B1082)</f>
        <v/>
      </c>
      <c r="C1082" s="161" t="str">
        <f>IF(ISBLANK(見積書内訳!C1082),"",見積書内訳!C1082)</f>
        <v/>
      </c>
      <c r="D1082" s="162" t="str">
        <f>IF(ISBLANK(見積書内訳!D1082),"",見積書内訳!D1082)</f>
        <v/>
      </c>
      <c r="E1082" s="163" t="str">
        <f>IF(ISBLANK(見積書内訳!E1082),"",見積書内訳!E1082)</f>
        <v/>
      </c>
      <c r="F1082" s="164" t="str">
        <f>IF(ISBLANK(見積書内訳!F1082),"",見積書内訳!F1082)</f>
        <v/>
      </c>
      <c r="G1082" s="124" t="str">
        <f t="shared" si="195"/>
        <v/>
      </c>
      <c r="H1082" s="136"/>
      <c r="I1082" s="137"/>
      <c r="J1082" s="138"/>
      <c r="K1082" s="124">
        <f t="shared" si="201"/>
        <v>0</v>
      </c>
      <c r="L1082" s="136"/>
      <c r="M1082" s="124" t="str">
        <f t="shared" si="197"/>
        <v/>
      </c>
      <c r="N1082" s="136"/>
      <c r="O1082" s="124" t="str">
        <f t="shared" si="198"/>
        <v/>
      </c>
      <c r="P1082" s="168" t="str">
        <f t="shared" si="199"/>
        <v/>
      </c>
      <c r="Q1082" s="146" t="str">
        <f t="shared" si="200"/>
        <v/>
      </c>
    </row>
    <row r="1083" spans="1:17" ht="40.5" customHeight="1" x14ac:dyDescent="0.3">
      <c r="A1083" s="160" t="str">
        <f>IF(ISBLANK(見積書内訳!A1083),"",見積書内訳!A1083)</f>
        <v/>
      </c>
      <c r="B1083" s="161" t="str">
        <f>IF(ISBLANK(見積書内訳!B1083),"",見積書内訳!B1083)</f>
        <v/>
      </c>
      <c r="C1083" s="161" t="str">
        <f>IF(ISBLANK(見積書内訳!C1083),"",見積書内訳!C1083)</f>
        <v/>
      </c>
      <c r="D1083" s="162" t="str">
        <f>IF(ISBLANK(見積書内訳!D1083),"",見積書内訳!D1083)</f>
        <v/>
      </c>
      <c r="E1083" s="163" t="str">
        <f>IF(ISBLANK(見積書内訳!E1083),"",見積書内訳!E1083)</f>
        <v/>
      </c>
      <c r="F1083" s="164" t="str">
        <f>IF(ISBLANK(見積書内訳!F1083),"",見積書内訳!F1083)</f>
        <v/>
      </c>
      <c r="G1083" s="124" t="str">
        <f t="shared" si="195"/>
        <v/>
      </c>
      <c r="H1083" s="136"/>
      <c r="I1083" s="137"/>
      <c r="J1083" s="138"/>
      <c r="K1083" s="124">
        <f t="shared" si="201"/>
        <v>0</v>
      </c>
      <c r="L1083" s="136"/>
      <c r="M1083" s="124" t="str">
        <f t="shared" si="197"/>
        <v/>
      </c>
      <c r="N1083" s="136"/>
      <c r="O1083" s="124" t="str">
        <f t="shared" si="198"/>
        <v/>
      </c>
      <c r="P1083" s="168" t="str">
        <f t="shared" si="199"/>
        <v/>
      </c>
      <c r="Q1083" s="146" t="str">
        <f t="shared" si="200"/>
        <v/>
      </c>
    </row>
    <row r="1084" spans="1:17" ht="40.5" customHeight="1" x14ac:dyDescent="0.3">
      <c r="A1084" s="160" t="str">
        <f>IF(ISBLANK(見積書内訳!A1084),"",見積書内訳!A1084)</f>
        <v/>
      </c>
      <c r="B1084" s="161" t="str">
        <f>IF(ISBLANK(見積書内訳!B1084),"",見積書内訳!B1084)</f>
        <v/>
      </c>
      <c r="C1084" s="161" t="str">
        <f>IF(ISBLANK(見積書内訳!C1084),"",見積書内訳!C1084)</f>
        <v/>
      </c>
      <c r="D1084" s="162" t="str">
        <f>IF(ISBLANK(見積書内訳!D1084),"",見積書内訳!D1084)</f>
        <v/>
      </c>
      <c r="E1084" s="163" t="str">
        <f>IF(ISBLANK(見積書内訳!E1084),"",見積書内訳!E1084)</f>
        <v/>
      </c>
      <c r="F1084" s="164" t="str">
        <f>IF(ISBLANK(見積書内訳!F1084),"",見積書内訳!F1084)</f>
        <v/>
      </c>
      <c r="G1084" s="124" t="str">
        <f t="shared" si="195"/>
        <v/>
      </c>
      <c r="H1084" s="136"/>
      <c r="I1084" s="137"/>
      <c r="J1084" s="138"/>
      <c r="K1084" s="124">
        <f t="shared" si="201"/>
        <v>0</v>
      </c>
      <c r="L1084" s="136"/>
      <c r="M1084" s="124" t="str">
        <f t="shared" si="197"/>
        <v/>
      </c>
      <c r="N1084" s="136"/>
      <c r="O1084" s="124" t="str">
        <f t="shared" si="198"/>
        <v/>
      </c>
      <c r="P1084" s="168" t="str">
        <f t="shared" si="199"/>
        <v/>
      </c>
      <c r="Q1084" s="146" t="str">
        <f t="shared" si="200"/>
        <v/>
      </c>
    </row>
    <row r="1085" spans="1:17" ht="40.5" customHeight="1" x14ac:dyDescent="0.3">
      <c r="A1085" s="160" t="str">
        <f>IF(ISBLANK(見積書内訳!A1085),"",見積書内訳!A1085)</f>
        <v/>
      </c>
      <c r="B1085" s="161" t="str">
        <f>IF(ISBLANK(見積書内訳!B1085),"",見積書内訳!B1085)</f>
        <v/>
      </c>
      <c r="C1085" s="161" t="str">
        <f>IF(ISBLANK(見積書内訳!C1085),"",見積書内訳!C1085)</f>
        <v/>
      </c>
      <c r="D1085" s="162" t="str">
        <f>IF(ISBLANK(見積書内訳!D1085),"",見積書内訳!D1085)</f>
        <v/>
      </c>
      <c r="E1085" s="163" t="str">
        <f>IF(ISBLANK(見積書内訳!E1085),"",見積書内訳!E1085)</f>
        <v/>
      </c>
      <c r="F1085" s="164" t="str">
        <f>IF(ISBLANK(見積書内訳!F1085),"",見積書内訳!F1085)</f>
        <v/>
      </c>
      <c r="G1085" s="124" t="str">
        <f t="shared" si="195"/>
        <v/>
      </c>
      <c r="H1085" s="136"/>
      <c r="I1085" s="140"/>
      <c r="J1085" s="138"/>
      <c r="K1085" s="124">
        <f t="shared" si="201"/>
        <v>0</v>
      </c>
      <c r="L1085" s="136"/>
      <c r="M1085" s="124" t="str">
        <f t="shared" si="197"/>
        <v/>
      </c>
      <c r="N1085" s="136"/>
      <c r="O1085" s="124" t="str">
        <f t="shared" si="198"/>
        <v/>
      </c>
      <c r="P1085" s="168" t="str">
        <f t="shared" si="199"/>
        <v/>
      </c>
      <c r="Q1085" s="146" t="str">
        <f t="shared" si="200"/>
        <v/>
      </c>
    </row>
    <row r="1086" spans="1:17" ht="40.5" customHeight="1" x14ac:dyDescent="0.3">
      <c r="A1086" s="160" t="str">
        <f>IF(ISBLANK(見積書内訳!A1086),"",見積書内訳!A1086)</f>
        <v/>
      </c>
      <c r="B1086" s="161" t="str">
        <f>IF(ISBLANK(見積書内訳!B1086),"",見積書内訳!B1086)</f>
        <v/>
      </c>
      <c r="C1086" s="161" t="str">
        <f>IF(ISBLANK(見積書内訳!C1086),"",見積書内訳!C1086)</f>
        <v/>
      </c>
      <c r="D1086" s="162" t="str">
        <f>IF(ISBLANK(見積書内訳!D1086),"",見積書内訳!D1086)</f>
        <v/>
      </c>
      <c r="E1086" s="163" t="str">
        <f>IF(ISBLANK(見積書内訳!E1086),"",見積書内訳!E1086)</f>
        <v/>
      </c>
      <c r="F1086" s="164" t="str">
        <f>IF(ISBLANK(見積書内訳!F1086),"",見積書内訳!F1086)</f>
        <v/>
      </c>
      <c r="G1086" s="124" t="str">
        <f t="shared" si="195"/>
        <v/>
      </c>
      <c r="H1086" s="136"/>
      <c r="I1086" s="137"/>
      <c r="J1086" s="138"/>
      <c r="K1086" s="124">
        <f t="shared" si="201"/>
        <v>0</v>
      </c>
      <c r="L1086" s="136"/>
      <c r="M1086" s="124" t="str">
        <f t="shared" si="197"/>
        <v/>
      </c>
      <c r="N1086" s="136"/>
      <c r="O1086" s="124" t="str">
        <f t="shared" si="198"/>
        <v/>
      </c>
      <c r="P1086" s="168" t="str">
        <f t="shared" si="199"/>
        <v/>
      </c>
      <c r="Q1086" s="146" t="str">
        <f t="shared" si="200"/>
        <v/>
      </c>
    </row>
    <row r="1087" spans="1:17" ht="40.5" customHeight="1" x14ac:dyDescent="0.3">
      <c r="A1087" s="160" t="str">
        <f>IF(ISBLANK(見積書内訳!A1087),"",見積書内訳!A1087)</f>
        <v/>
      </c>
      <c r="B1087" s="161" t="str">
        <f>IF(ISBLANK(見積書内訳!B1087),"",見積書内訳!B1087)</f>
        <v/>
      </c>
      <c r="C1087" s="161" t="str">
        <f>IF(ISBLANK(見積書内訳!C1087),"",見積書内訳!C1087)</f>
        <v/>
      </c>
      <c r="D1087" s="162" t="str">
        <f>IF(ISBLANK(見積書内訳!D1087),"",見積書内訳!D1087)</f>
        <v/>
      </c>
      <c r="E1087" s="163" t="str">
        <f>IF(ISBLANK(見積書内訳!E1087),"",見積書内訳!E1087)</f>
        <v/>
      </c>
      <c r="F1087" s="164" t="str">
        <f>IF(ISBLANK(見積書内訳!F1087),"",見積書内訳!F1087)</f>
        <v/>
      </c>
      <c r="G1087" s="124" t="str">
        <f t="shared" si="195"/>
        <v/>
      </c>
      <c r="H1087" s="136"/>
      <c r="I1087" s="137"/>
      <c r="J1087" s="138"/>
      <c r="K1087" s="124">
        <f t="shared" si="201"/>
        <v>0</v>
      </c>
      <c r="L1087" s="136"/>
      <c r="M1087" s="124" t="str">
        <f t="shared" si="197"/>
        <v/>
      </c>
      <c r="N1087" s="136"/>
      <c r="O1087" s="124" t="str">
        <f t="shared" si="198"/>
        <v/>
      </c>
      <c r="P1087" s="168" t="str">
        <f t="shared" si="199"/>
        <v/>
      </c>
      <c r="Q1087" s="146" t="str">
        <f t="shared" si="200"/>
        <v/>
      </c>
    </row>
    <row r="1088" spans="1:17" ht="40.5" customHeight="1" x14ac:dyDescent="0.3">
      <c r="A1088" s="160" t="str">
        <f>IF(ISBLANK(見積書内訳!A1088),"",見積書内訳!A1088)</f>
        <v/>
      </c>
      <c r="B1088" s="161" t="str">
        <f>IF(ISBLANK(見積書内訳!B1088),"",見積書内訳!B1088)</f>
        <v/>
      </c>
      <c r="C1088" s="161" t="str">
        <f>IF(ISBLANK(見積書内訳!C1088),"",見積書内訳!C1088)</f>
        <v/>
      </c>
      <c r="D1088" s="162" t="str">
        <f>IF(ISBLANK(見積書内訳!D1088),"",見積書内訳!D1088)</f>
        <v/>
      </c>
      <c r="E1088" s="163" t="str">
        <f>IF(ISBLANK(見積書内訳!E1088),"",見積書内訳!E1088)</f>
        <v/>
      </c>
      <c r="F1088" s="164" t="str">
        <f>IF(ISBLANK(見積書内訳!F1088),"",見積書内訳!F1088)</f>
        <v/>
      </c>
      <c r="G1088" s="124" t="str">
        <f t="shared" si="195"/>
        <v/>
      </c>
      <c r="H1088" s="136"/>
      <c r="I1088" s="140"/>
      <c r="J1088" s="138"/>
      <c r="K1088" s="124">
        <f t="shared" si="201"/>
        <v>0</v>
      </c>
      <c r="L1088" s="136"/>
      <c r="M1088" s="124" t="str">
        <f t="shared" si="197"/>
        <v/>
      </c>
      <c r="N1088" s="136"/>
      <c r="O1088" s="124" t="str">
        <f t="shared" si="198"/>
        <v/>
      </c>
      <c r="P1088" s="168" t="str">
        <f t="shared" si="199"/>
        <v/>
      </c>
      <c r="Q1088" s="146" t="str">
        <f t="shared" si="200"/>
        <v/>
      </c>
    </row>
    <row r="1089" spans="1:17" ht="40.5" customHeight="1" x14ac:dyDescent="0.3">
      <c r="A1089" s="160" t="str">
        <f>IF(ISBLANK(見積書内訳!A1089),"",見積書内訳!A1089)</f>
        <v/>
      </c>
      <c r="B1089" s="161" t="str">
        <f>IF(ISBLANK(見積書内訳!B1089),"",見積書内訳!B1089)</f>
        <v/>
      </c>
      <c r="C1089" s="161" t="str">
        <f>IF(ISBLANK(見積書内訳!C1089),"",見積書内訳!C1089)</f>
        <v/>
      </c>
      <c r="D1089" s="162" t="str">
        <f>IF(ISBLANK(見積書内訳!D1089),"",見積書内訳!D1089)</f>
        <v/>
      </c>
      <c r="E1089" s="163" t="str">
        <f>IF(ISBLANK(見積書内訳!E1089),"",見積書内訳!E1089)</f>
        <v/>
      </c>
      <c r="F1089" s="164" t="str">
        <f>IF(ISBLANK(見積書内訳!F1089),"",見積書内訳!F1089)</f>
        <v/>
      </c>
      <c r="G1089" s="124" t="str">
        <f t="shared" si="195"/>
        <v/>
      </c>
      <c r="H1089" s="136"/>
      <c r="I1089" s="140"/>
      <c r="J1089" s="138"/>
      <c r="K1089" s="124">
        <f t="shared" si="201"/>
        <v>0</v>
      </c>
      <c r="L1089" s="136"/>
      <c r="M1089" s="124" t="str">
        <f t="shared" si="197"/>
        <v/>
      </c>
      <c r="N1089" s="136"/>
      <c r="O1089" s="124" t="str">
        <f t="shared" si="198"/>
        <v/>
      </c>
      <c r="P1089" s="168" t="str">
        <f t="shared" si="199"/>
        <v/>
      </c>
      <c r="Q1089" s="146" t="str">
        <f t="shared" si="200"/>
        <v/>
      </c>
    </row>
    <row r="1090" spans="1:17" ht="40.5" customHeight="1" x14ac:dyDescent="0.3">
      <c r="A1090" s="160" t="str">
        <f>IF(ISBLANK(見積書内訳!A1090),"",見積書内訳!A1090)</f>
        <v/>
      </c>
      <c r="B1090" s="161" t="str">
        <f>IF(ISBLANK(見積書内訳!B1090),"",見積書内訳!B1090)</f>
        <v/>
      </c>
      <c r="C1090" s="161" t="str">
        <f>IF(ISBLANK(見積書内訳!C1090),"",見積書内訳!C1090)</f>
        <v/>
      </c>
      <c r="D1090" s="162" t="str">
        <f>IF(ISBLANK(見積書内訳!D1090),"",見積書内訳!D1090)</f>
        <v/>
      </c>
      <c r="E1090" s="163" t="str">
        <f>IF(ISBLANK(見積書内訳!E1090),"",見積書内訳!E1090)</f>
        <v/>
      </c>
      <c r="F1090" s="164" t="str">
        <f>IF(ISBLANK(見積書内訳!F1090),"",見積書内訳!F1090)</f>
        <v/>
      </c>
      <c r="G1090" s="124" t="str">
        <f t="shared" si="195"/>
        <v/>
      </c>
      <c r="H1090" s="136"/>
      <c r="I1090" s="140"/>
      <c r="J1090" s="138"/>
      <c r="K1090" s="124">
        <f t="shared" si="201"/>
        <v>0</v>
      </c>
      <c r="L1090" s="136"/>
      <c r="M1090" s="124" t="str">
        <f t="shared" si="197"/>
        <v/>
      </c>
      <c r="N1090" s="136"/>
      <c r="O1090" s="124" t="str">
        <f t="shared" si="198"/>
        <v/>
      </c>
      <c r="P1090" s="168" t="str">
        <f t="shared" si="199"/>
        <v/>
      </c>
      <c r="Q1090" s="146" t="str">
        <f t="shared" si="200"/>
        <v/>
      </c>
    </row>
    <row r="1091" spans="1:17" ht="40.5" customHeight="1" x14ac:dyDescent="0.3">
      <c r="A1091" s="160" t="str">
        <f>IF(ISBLANK(見積書内訳!A1091),"",見積書内訳!A1091)</f>
        <v/>
      </c>
      <c r="B1091" s="161" t="str">
        <f>IF(ISBLANK(見積書内訳!B1091),"",見積書内訳!B1091)</f>
        <v/>
      </c>
      <c r="C1091" s="161" t="str">
        <f>IF(ISBLANK(見積書内訳!C1091),"",見積書内訳!C1091)</f>
        <v/>
      </c>
      <c r="D1091" s="162" t="str">
        <f>IF(ISBLANK(見積書内訳!D1091),"",見積書内訳!D1091)</f>
        <v/>
      </c>
      <c r="E1091" s="163" t="str">
        <f>IF(ISBLANK(見積書内訳!E1091),"",見積書内訳!E1091)</f>
        <v/>
      </c>
      <c r="F1091" s="164" t="str">
        <f>IF(ISBLANK(見積書内訳!F1091),"",見積書内訳!F1091)</f>
        <v/>
      </c>
      <c r="G1091" s="124" t="str">
        <f t="shared" si="195"/>
        <v/>
      </c>
      <c r="H1091" s="136"/>
      <c r="I1091" s="140"/>
      <c r="J1091" s="138"/>
      <c r="K1091" s="124">
        <f t="shared" si="201"/>
        <v>0</v>
      </c>
      <c r="L1091" s="136"/>
      <c r="M1091" s="124" t="str">
        <f t="shared" si="197"/>
        <v/>
      </c>
      <c r="N1091" s="136"/>
      <c r="O1091" s="124" t="str">
        <f t="shared" si="198"/>
        <v/>
      </c>
      <c r="P1091" s="168" t="str">
        <f t="shared" si="199"/>
        <v/>
      </c>
      <c r="Q1091" s="146" t="str">
        <f t="shared" si="200"/>
        <v/>
      </c>
    </row>
    <row r="1092" spans="1:17" ht="40.5" customHeight="1" x14ac:dyDescent="0.3">
      <c r="A1092" s="160" t="str">
        <f>IF(ISBLANK(見積書内訳!A1092),"",見積書内訳!A1092)</f>
        <v/>
      </c>
      <c r="B1092" s="161" t="str">
        <f>IF(ISBLANK(見積書内訳!B1092),"",見積書内訳!B1092)</f>
        <v/>
      </c>
      <c r="C1092" s="161" t="str">
        <f>IF(ISBLANK(見積書内訳!C1092),"",見積書内訳!C1092)</f>
        <v/>
      </c>
      <c r="D1092" s="162" t="str">
        <f>IF(ISBLANK(見積書内訳!D1092),"",見積書内訳!D1092)</f>
        <v/>
      </c>
      <c r="E1092" s="163" t="str">
        <f>IF(ISBLANK(見積書内訳!E1092),"",見積書内訳!E1092)</f>
        <v/>
      </c>
      <c r="F1092" s="164" t="str">
        <f>IF(ISBLANK(見積書内訳!F1092),"",見積書内訳!F1092)</f>
        <v/>
      </c>
      <c r="G1092" s="124" t="str">
        <f t="shared" si="195"/>
        <v/>
      </c>
      <c r="H1092" s="136"/>
      <c r="I1092" s="140"/>
      <c r="J1092" s="138"/>
      <c r="K1092" s="124">
        <f t="shared" si="201"/>
        <v>0</v>
      </c>
      <c r="L1092" s="136"/>
      <c r="M1092" s="124" t="str">
        <f t="shared" si="197"/>
        <v/>
      </c>
      <c r="N1092" s="136"/>
      <c r="O1092" s="124" t="str">
        <f t="shared" si="198"/>
        <v/>
      </c>
      <c r="P1092" s="168" t="str">
        <f t="shared" si="199"/>
        <v/>
      </c>
      <c r="Q1092" s="146" t="str">
        <f t="shared" si="200"/>
        <v/>
      </c>
    </row>
    <row r="1093" spans="1:17" ht="40.5" customHeight="1" x14ac:dyDescent="0.3">
      <c r="A1093" s="160" t="str">
        <f>IF(ISBLANK(見積書内訳!A1093),"",見積書内訳!A1093)</f>
        <v/>
      </c>
      <c r="B1093" s="161" t="str">
        <f>IF(ISBLANK(見積書内訳!B1093),"",見積書内訳!B1093)</f>
        <v/>
      </c>
      <c r="C1093" s="161" t="str">
        <f>IF(ISBLANK(見積書内訳!C1093),"",見積書内訳!C1093)</f>
        <v/>
      </c>
      <c r="D1093" s="162" t="str">
        <f>IF(ISBLANK(見積書内訳!D1093),"",見積書内訳!D1093)</f>
        <v/>
      </c>
      <c r="E1093" s="163" t="str">
        <f>IF(ISBLANK(見積書内訳!E1093),"",見積書内訳!E1093)</f>
        <v/>
      </c>
      <c r="F1093" s="164" t="str">
        <f>IF(ISBLANK(見積書内訳!F1093),"",見積書内訳!F1093)</f>
        <v/>
      </c>
      <c r="G1093" s="124" t="str">
        <f t="shared" si="195"/>
        <v/>
      </c>
      <c r="H1093" s="136"/>
      <c r="I1093" s="140"/>
      <c r="J1093" s="138"/>
      <c r="K1093" s="124">
        <f t="shared" si="201"/>
        <v>0</v>
      </c>
      <c r="L1093" s="136"/>
      <c r="M1093" s="124" t="str">
        <f t="shared" si="197"/>
        <v/>
      </c>
      <c r="N1093" s="136"/>
      <c r="O1093" s="124" t="str">
        <f t="shared" si="198"/>
        <v/>
      </c>
      <c r="P1093" s="168" t="str">
        <f t="shared" si="199"/>
        <v/>
      </c>
      <c r="Q1093" s="146" t="str">
        <f t="shared" si="200"/>
        <v/>
      </c>
    </row>
    <row r="1094" spans="1:17" ht="40.5" customHeight="1" x14ac:dyDescent="0.3">
      <c r="A1094" s="160" t="str">
        <f>IF(ISBLANK(見積書内訳!A1094),"",見積書内訳!A1094)</f>
        <v/>
      </c>
      <c r="B1094" s="161" t="str">
        <f>IF(ISBLANK(見積書内訳!B1094),"",見積書内訳!B1094)</f>
        <v/>
      </c>
      <c r="C1094" s="161" t="str">
        <f>IF(ISBLANK(見積書内訳!C1094),"",見積書内訳!C1094)</f>
        <v/>
      </c>
      <c r="D1094" s="162" t="str">
        <f>IF(ISBLANK(見積書内訳!D1094),"",見積書内訳!D1094)</f>
        <v/>
      </c>
      <c r="E1094" s="163" t="str">
        <f>IF(ISBLANK(見積書内訳!E1094),"",見積書内訳!E1094)</f>
        <v/>
      </c>
      <c r="F1094" s="164" t="str">
        <f>IF(ISBLANK(見積書内訳!F1094),"",見積書内訳!F1094)</f>
        <v/>
      </c>
      <c r="G1094" s="124" t="str">
        <f t="shared" si="195"/>
        <v/>
      </c>
      <c r="H1094" s="136"/>
      <c r="I1094" s="140"/>
      <c r="J1094" s="138"/>
      <c r="K1094" s="124">
        <f t="shared" si="201"/>
        <v>0</v>
      </c>
      <c r="L1094" s="136"/>
      <c r="M1094" s="124" t="str">
        <f t="shared" si="197"/>
        <v/>
      </c>
      <c r="N1094" s="136"/>
      <c r="O1094" s="124" t="str">
        <f t="shared" si="198"/>
        <v/>
      </c>
      <c r="P1094" s="168" t="str">
        <f t="shared" si="199"/>
        <v/>
      </c>
      <c r="Q1094" s="146" t="str">
        <f t="shared" si="200"/>
        <v/>
      </c>
    </row>
    <row r="1095" spans="1:17" ht="40.5" customHeight="1" x14ac:dyDescent="0.3">
      <c r="A1095" s="160" t="str">
        <f>IF(ISBLANK(見積書内訳!A1095),"",見積書内訳!A1095)</f>
        <v/>
      </c>
      <c r="B1095" s="161" t="str">
        <f>IF(ISBLANK(見積書内訳!B1095),"",見積書内訳!B1095)</f>
        <v/>
      </c>
      <c r="C1095" s="161" t="str">
        <f>IF(ISBLANK(見積書内訳!C1095),"",見積書内訳!C1095)</f>
        <v/>
      </c>
      <c r="D1095" s="162" t="str">
        <f>IF(ISBLANK(見積書内訳!D1095),"",見積書内訳!D1095)</f>
        <v/>
      </c>
      <c r="E1095" s="163" t="str">
        <f>IF(ISBLANK(見積書内訳!E1095),"",見積書内訳!E1095)</f>
        <v/>
      </c>
      <c r="F1095" s="164" t="str">
        <f>IF(ISBLANK(見積書内訳!F1095),"",見積書内訳!F1095)</f>
        <v/>
      </c>
      <c r="G1095" s="124" t="str">
        <f t="shared" si="195"/>
        <v/>
      </c>
      <c r="H1095" s="136"/>
      <c r="I1095" s="140"/>
      <c r="J1095" s="138"/>
      <c r="K1095" s="124">
        <f t="shared" si="201"/>
        <v>0</v>
      </c>
      <c r="L1095" s="136"/>
      <c r="M1095" s="124" t="str">
        <f t="shared" si="197"/>
        <v/>
      </c>
      <c r="N1095" s="136"/>
      <c r="O1095" s="124" t="str">
        <f t="shared" si="198"/>
        <v/>
      </c>
      <c r="P1095" s="168" t="str">
        <f t="shared" si="199"/>
        <v/>
      </c>
      <c r="Q1095" s="146" t="str">
        <f t="shared" si="200"/>
        <v/>
      </c>
    </row>
    <row r="1096" spans="1:17" ht="40.5" customHeight="1" x14ac:dyDescent="0.3">
      <c r="A1096" s="160" t="str">
        <f>IF(ISBLANK(見積書内訳!A1096),"",見積書内訳!A1096)</f>
        <v/>
      </c>
      <c r="B1096" s="161" t="str">
        <f>IF(ISBLANK(見積書内訳!B1096),"",見積書内訳!B1096)</f>
        <v/>
      </c>
      <c r="C1096" s="161" t="str">
        <f>IF(ISBLANK(見積書内訳!C1096),"",見積書内訳!C1096)</f>
        <v/>
      </c>
      <c r="D1096" s="162" t="str">
        <f>IF(ISBLANK(見積書内訳!D1096),"",見積書内訳!D1096)</f>
        <v/>
      </c>
      <c r="E1096" s="163" t="str">
        <f>IF(ISBLANK(見積書内訳!E1096),"",見積書内訳!E1096)</f>
        <v/>
      </c>
      <c r="F1096" s="164" t="str">
        <f>IF(ISBLANK(見積書内訳!F1096),"",見積書内訳!F1096)</f>
        <v/>
      </c>
      <c r="G1096" s="124" t="str">
        <f t="shared" si="195"/>
        <v/>
      </c>
      <c r="H1096" s="136"/>
      <c r="I1096" s="140"/>
      <c r="J1096" s="138"/>
      <c r="K1096" s="124">
        <f t="shared" si="201"/>
        <v>0</v>
      </c>
      <c r="L1096" s="136"/>
      <c r="M1096" s="124" t="str">
        <f t="shared" si="197"/>
        <v/>
      </c>
      <c r="N1096" s="136"/>
      <c r="O1096" s="124" t="str">
        <f t="shared" si="198"/>
        <v/>
      </c>
      <c r="P1096" s="168" t="str">
        <f t="shared" si="199"/>
        <v/>
      </c>
      <c r="Q1096" s="146" t="str">
        <f t="shared" si="200"/>
        <v/>
      </c>
    </row>
    <row r="1097" spans="1:17" ht="40.5" customHeight="1" x14ac:dyDescent="0.3">
      <c r="A1097" s="160" t="str">
        <f>IF(ISBLANK(見積書内訳!A1097),"",見積書内訳!A1097)</f>
        <v/>
      </c>
      <c r="B1097" s="161" t="str">
        <f>IF(ISBLANK(見積書内訳!B1097),"",見積書内訳!B1097)</f>
        <v/>
      </c>
      <c r="C1097" s="161" t="str">
        <f>IF(ISBLANK(見積書内訳!C1097),"",見積書内訳!C1097)</f>
        <v/>
      </c>
      <c r="D1097" s="162" t="str">
        <f>IF(ISBLANK(見積書内訳!D1097),"",見積書内訳!D1097)</f>
        <v/>
      </c>
      <c r="E1097" s="163" t="str">
        <f>IF(ISBLANK(見積書内訳!E1097),"",見積書内訳!E1097)</f>
        <v/>
      </c>
      <c r="F1097" s="164" t="str">
        <f>IF(ISBLANK(見積書内訳!F1097),"",見積書内訳!F1097)</f>
        <v/>
      </c>
      <c r="G1097" s="124" t="str">
        <f t="shared" si="195"/>
        <v/>
      </c>
      <c r="H1097" s="136"/>
      <c r="I1097" s="140"/>
      <c r="J1097" s="138"/>
      <c r="K1097" s="124">
        <f t="shared" si="201"/>
        <v>0</v>
      </c>
      <c r="L1097" s="136"/>
      <c r="M1097" s="124" t="str">
        <f t="shared" si="197"/>
        <v/>
      </c>
      <c r="N1097" s="136"/>
      <c r="O1097" s="124" t="str">
        <f t="shared" si="198"/>
        <v/>
      </c>
      <c r="P1097" s="168" t="str">
        <f t="shared" si="199"/>
        <v/>
      </c>
      <c r="Q1097" s="146" t="str">
        <f t="shared" si="200"/>
        <v/>
      </c>
    </row>
    <row r="1098" spans="1:17" ht="40.5" customHeight="1" x14ac:dyDescent="0.3">
      <c r="A1098" s="160" t="str">
        <f>IF(ISBLANK(見積書内訳!A1098),"",見積書内訳!A1098)</f>
        <v/>
      </c>
      <c r="B1098" s="161" t="str">
        <f>IF(ISBLANK(見積書内訳!B1098),"",見積書内訳!B1098)</f>
        <v/>
      </c>
      <c r="C1098" s="161" t="str">
        <f>IF(ISBLANK(見積書内訳!C1098),"",見積書内訳!C1098)</f>
        <v/>
      </c>
      <c r="D1098" s="162" t="str">
        <f>IF(ISBLANK(見積書内訳!D1098),"",見積書内訳!D1098)</f>
        <v/>
      </c>
      <c r="E1098" s="163" t="str">
        <f>IF(ISBLANK(見積書内訳!E1098),"",見積書内訳!E1098)</f>
        <v/>
      </c>
      <c r="F1098" s="164" t="str">
        <f>IF(ISBLANK(見積書内訳!F1098),"",見積書内訳!F1098)</f>
        <v/>
      </c>
      <c r="G1098" s="124" t="str">
        <f t="shared" si="195"/>
        <v/>
      </c>
      <c r="H1098" s="136"/>
      <c r="I1098" s="140"/>
      <c r="J1098" s="138"/>
      <c r="K1098" s="124">
        <f t="shared" si="201"/>
        <v>0</v>
      </c>
      <c r="L1098" s="136"/>
      <c r="M1098" s="124" t="str">
        <f t="shared" si="197"/>
        <v/>
      </c>
      <c r="N1098" s="136"/>
      <c r="O1098" s="124" t="str">
        <f t="shared" si="198"/>
        <v/>
      </c>
      <c r="P1098" s="168" t="str">
        <f t="shared" si="199"/>
        <v/>
      </c>
      <c r="Q1098" s="146" t="str">
        <f t="shared" si="200"/>
        <v/>
      </c>
    </row>
    <row r="1099" spans="1:17" ht="40.5" customHeight="1" x14ac:dyDescent="0.3">
      <c r="A1099" s="160" t="str">
        <f>IF(ISBLANK(見積書内訳!A1099),"",見積書内訳!A1099)</f>
        <v/>
      </c>
      <c r="B1099" s="161" t="str">
        <f>IF(ISBLANK(見積書内訳!B1099),"",見積書内訳!B1099)</f>
        <v/>
      </c>
      <c r="C1099" s="161" t="str">
        <f>IF(ISBLANK(見積書内訳!C1099),"",見積書内訳!C1099)</f>
        <v/>
      </c>
      <c r="D1099" s="162" t="str">
        <f>IF(ISBLANK(見積書内訳!D1099),"",見積書内訳!D1099)</f>
        <v/>
      </c>
      <c r="E1099" s="163" t="str">
        <f>IF(ISBLANK(見積書内訳!E1099),"",見積書内訳!E1099)</f>
        <v/>
      </c>
      <c r="F1099" s="164" t="str">
        <f>IF(ISBLANK(見積書内訳!F1099),"",見積書内訳!F1099)</f>
        <v/>
      </c>
      <c r="G1099" s="124" t="str">
        <f t="shared" si="195"/>
        <v/>
      </c>
      <c r="H1099" s="136"/>
      <c r="I1099" s="140"/>
      <c r="J1099" s="138"/>
      <c r="K1099" s="124">
        <f t="shared" si="201"/>
        <v>0</v>
      </c>
      <c r="L1099" s="136"/>
      <c r="M1099" s="124" t="str">
        <f t="shared" si="197"/>
        <v/>
      </c>
      <c r="N1099" s="136"/>
      <c r="O1099" s="124" t="str">
        <f t="shared" si="198"/>
        <v/>
      </c>
      <c r="P1099" s="168" t="str">
        <f t="shared" si="199"/>
        <v/>
      </c>
      <c r="Q1099" s="146" t="str">
        <f t="shared" si="200"/>
        <v/>
      </c>
    </row>
    <row r="1100" spans="1:17" ht="40.5" customHeight="1" x14ac:dyDescent="0.3">
      <c r="A1100" s="160" t="str">
        <f>IF(ISBLANK(見積書内訳!A1100),"",見積書内訳!A1100)</f>
        <v/>
      </c>
      <c r="B1100" s="161" t="str">
        <f>IF(ISBLANK(見積書内訳!B1100),"",見積書内訳!B1100)</f>
        <v/>
      </c>
      <c r="C1100" s="161" t="str">
        <f>IF(ISBLANK(見積書内訳!C1100),"",見積書内訳!C1100)</f>
        <v/>
      </c>
      <c r="D1100" s="162" t="str">
        <f>IF(ISBLANK(見積書内訳!D1100),"",見積書内訳!D1100)</f>
        <v/>
      </c>
      <c r="E1100" s="163" t="str">
        <f>IF(ISBLANK(見積書内訳!E1100),"",見積書内訳!E1100)</f>
        <v/>
      </c>
      <c r="F1100" s="164" t="str">
        <f>IF(ISBLANK(見積書内訳!F1100),"",見積書内訳!F1100)</f>
        <v/>
      </c>
      <c r="G1100" s="124" t="str">
        <f t="shared" si="195"/>
        <v/>
      </c>
      <c r="H1100" s="136"/>
      <c r="I1100" s="140"/>
      <c r="J1100" s="138"/>
      <c r="K1100" s="124">
        <f t="shared" si="201"/>
        <v>0</v>
      </c>
      <c r="L1100" s="136"/>
      <c r="M1100" s="124" t="str">
        <f t="shared" si="197"/>
        <v/>
      </c>
      <c r="N1100" s="136"/>
      <c r="O1100" s="124" t="str">
        <f t="shared" si="198"/>
        <v/>
      </c>
      <c r="P1100" s="168" t="str">
        <f t="shared" si="199"/>
        <v/>
      </c>
      <c r="Q1100" s="146" t="str">
        <f t="shared" si="200"/>
        <v/>
      </c>
    </row>
    <row r="1101" spans="1:17" ht="40.5" customHeight="1" x14ac:dyDescent="0.3">
      <c r="A1101" s="160" t="str">
        <f>IF(ISBLANK(見積書内訳!A1101),"",見積書内訳!A1101)</f>
        <v/>
      </c>
      <c r="B1101" s="161" t="str">
        <f>IF(ISBLANK(見積書内訳!B1101),"",見積書内訳!B1101)</f>
        <v/>
      </c>
      <c r="C1101" s="161" t="str">
        <f>IF(ISBLANK(見積書内訳!C1101),"",見積書内訳!C1101)</f>
        <v/>
      </c>
      <c r="D1101" s="162" t="str">
        <f>IF(ISBLANK(見積書内訳!D1101),"",見積書内訳!D1101)</f>
        <v/>
      </c>
      <c r="E1101" s="163" t="str">
        <f>IF(ISBLANK(見積書内訳!E1101),"",見積書内訳!E1101)</f>
        <v/>
      </c>
      <c r="F1101" s="164" t="str">
        <f>IF(ISBLANK(見積書内訳!F1101),"",見積書内訳!F1101)</f>
        <v/>
      </c>
      <c r="G1101" s="124" t="str">
        <f t="shared" si="195"/>
        <v/>
      </c>
      <c r="H1101" s="136"/>
      <c r="I1101" s="140"/>
      <c r="J1101" s="138"/>
      <c r="K1101" s="124">
        <f t="shared" si="201"/>
        <v>0</v>
      </c>
      <c r="L1101" s="136"/>
      <c r="M1101" s="124" t="str">
        <f t="shared" si="197"/>
        <v/>
      </c>
      <c r="N1101" s="136"/>
      <c r="O1101" s="124" t="str">
        <f t="shared" si="198"/>
        <v/>
      </c>
      <c r="P1101" s="168" t="str">
        <f t="shared" si="199"/>
        <v/>
      </c>
      <c r="Q1101" s="146" t="str">
        <f t="shared" si="200"/>
        <v/>
      </c>
    </row>
    <row r="1102" spans="1:17" ht="40.5" customHeight="1" x14ac:dyDescent="0.25">
      <c r="A1102" s="123"/>
      <c r="B1102" s="153" t="str">
        <f>IF(見積書内訳!B1102="","",見積書内訳!B1102)</f>
        <v>計</v>
      </c>
      <c r="C1102" s="154"/>
      <c r="D1102" s="155"/>
      <c r="E1102" s="159"/>
      <c r="F1102" s="155"/>
      <c r="G1102" s="152">
        <f>SUM(G1072:G1101)</f>
        <v>0</v>
      </c>
      <c r="H1102" s="156"/>
      <c r="I1102" s="159"/>
      <c r="J1102" s="156"/>
      <c r="K1102" s="152">
        <f>SUM(K1072:K1101)</f>
        <v>0</v>
      </c>
      <c r="L1102" s="156"/>
      <c r="M1102" s="152">
        <f>SUM(M1072:M1101)</f>
        <v>0</v>
      </c>
      <c r="N1102" s="157"/>
      <c r="O1102" s="152">
        <f>SUM(O1072:O1101)</f>
        <v>0</v>
      </c>
      <c r="P1102" s="157"/>
      <c r="Q1102" s="152">
        <f>SUM(Q1072:Q1101)</f>
        <v>0</v>
      </c>
    </row>
    <row r="1103" spans="1:17" ht="16.5" customHeight="1" x14ac:dyDescent="0.3">
      <c r="A1103" s="110"/>
      <c r="B1103" s="110"/>
      <c r="C1103" s="108"/>
      <c r="D1103" s="108"/>
      <c r="E1103" s="108"/>
      <c r="F1103" s="109"/>
      <c r="G1103" s="109"/>
      <c r="H1103" s="108"/>
      <c r="I1103" s="108"/>
      <c r="J1103" s="108"/>
      <c r="K1103" s="109"/>
      <c r="L1103" s="108"/>
      <c r="M1103" s="109"/>
      <c r="N1103" s="108"/>
      <c r="O1103" s="109"/>
      <c r="P1103" s="108"/>
      <c r="Q1103" s="109"/>
    </row>
    <row r="1104" spans="1:17" ht="16.5" customHeight="1" x14ac:dyDescent="0.15">
      <c r="A1104" s="373" t="s">
        <v>63</v>
      </c>
      <c r="B1104" s="373"/>
      <c r="C1104" s="373"/>
      <c r="D1104" s="373"/>
      <c r="E1104" s="373"/>
      <c r="F1104" s="373"/>
      <c r="G1104" s="373"/>
      <c r="H1104" s="373"/>
      <c r="I1104" s="373"/>
      <c r="J1104" s="373"/>
      <c r="K1104" s="373"/>
      <c r="L1104" s="373"/>
      <c r="M1104" s="373"/>
      <c r="N1104" s="373"/>
      <c r="O1104" s="373"/>
      <c r="P1104" s="373"/>
      <c r="Q1104" s="373"/>
    </row>
    <row r="1105" spans="1:17" ht="16.5" customHeight="1" x14ac:dyDescent="0.15">
      <c r="A1105" s="373"/>
      <c r="B1105" s="373"/>
      <c r="C1105" s="373"/>
      <c r="D1105" s="373"/>
      <c r="E1105" s="373"/>
      <c r="F1105" s="373"/>
      <c r="G1105" s="373"/>
      <c r="H1105" s="373"/>
      <c r="I1105" s="373"/>
      <c r="J1105" s="373"/>
      <c r="K1105" s="373"/>
      <c r="L1105" s="373"/>
      <c r="M1105" s="373"/>
      <c r="N1105" s="373"/>
      <c r="O1105" s="373"/>
      <c r="P1105" s="373"/>
      <c r="Q1105" s="373"/>
    </row>
    <row r="1106" spans="1:17" ht="16.5" customHeight="1" x14ac:dyDescent="0.15">
      <c r="A1106" s="374"/>
      <c r="B1106" s="374"/>
      <c r="C1106" s="374"/>
      <c r="D1106" s="374"/>
      <c r="E1106" s="374"/>
      <c r="F1106" s="374"/>
      <c r="G1106" s="374"/>
      <c r="H1106" s="374"/>
      <c r="I1106" s="374"/>
      <c r="J1106" s="374"/>
      <c r="K1106" s="374"/>
      <c r="L1106" s="374"/>
      <c r="M1106" s="374"/>
      <c r="N1106" s="374"/>
      <c r="O1106" s="374"/>
      <c r="P1106" s="374"/>
      <c r="Q1106" s="374"/>
    </row>
    <row r="1107" spans="1:17" s="7" customFormat="1" ht="24" customHeight="1" x14ac:dyDescent="0.2">
      <c r="A1107" s="375">
        <f>IF(見積書内訳!A1107="","",見積書内訳!A1107)</f>
        <v>30</v>
      </c>
      <c r="B1107" s="480" t="str">
        <f>IF(ISBLANK(見積書表紙!$C$22),"",見積書表紙!$C$22)</f>
        <v/>
      </c>
      <c r="C1107" s="166"/>
      <c r="D1107" s="482" t="s">
        <v>118</v>
      </c>
      <c r="E1107" s="483"/>
      <c r="F1107" s="483"/>
      <c r="G1107" s="484"/>
      <c r="H1107" s="482" t="s">
        <v>119</v>
      </c>
      <c r="I1107" s="483"/>
      <c r="J1107" s="483"/>
      <c r="K1107" s="484"/>
      <c r="L1107" s="381" t="s">
        <v>147</v>
      </c>
      <c r="M1107" s="383"/>
      <c r="N1107" s="381" t="s">
        <v>120</v>
      </c>
      <c r="O1107" s="383"/>
      <c r="P1107" s="482" t="s">
        <v>132</v>
      </c>
      <c r="Q1107" s="488"/>
    </row>
    <row r="1108" spans="1:17" s="7" customFormat="1" ht="24" customHeight="1" x14ac:dyDescent="0.2">
      <c r="A1108" s="376"/>
      <c r="B1108" s="481"/>
      <c r="C1108" s="167"/>
      <c r="D1108" s="485"/>
      <c r="E1108" s="486"/>
      <c r="F1108" s="486"/>
      <c r="G1108" s="487"/>
      <c r="H1108" s="485"/>
      <c r="I1108" s="486"/>
      <c r="J1108" s="486"/>
      <c r="K1108" s="487"/>
      <c r="L1108" s="384" t="str">
        <f>L1070</f>
        <v>(第　 回)</v>
      </c>
      <c r="M1108" s="386"/>
      <c r="N1108" s="384" t="str">
        <f>N1070</f>
        <v>(第 回)</v>
      </c>
      <c r="O1108" s="386"/>
      <c r="P1108" s="485"/>
      <c r="Q1108" s="489"/>
    </row>
    <row r="1109" spans="1:17" s="7" customFormat="1" ht="40.5" customHeight="1" x14ac:dyDescent="0.2">
      <c r="A1109" s="111" t="s">
        <v>52</v>
      </c>
      <c r="B1109" s="112" t="s">
        <v>6</v>
      </c>
      <c r="C1109" s="113" t="s">
        <v>53</v>
      </c>
      <c r="D1109" s="112" t="s">
        <v>7</v>
      </c>
      <c r="E1109" s="112" t="s">
        <v>0</v>
      </c>
      <c r="F1109" s="114" t="s">
        <v>8</v>
      </c>
      <c r="G1109" s="114" t="s">
        <v>9</v>
      </c>
      <c r="H1109" s="112" t="s">
        <v>7</v>
      </c>
      <c r="I1109" s="112" t="s">
        <v>0</v>
      </c>
      <c r="J1109" s="112" t="s">
        <v>8</v>
      </c>
      <c r="K1109" s="114" t="s">
        <v>9</v>
      </c>
      <c r="L1109" s="112" t="s">
        <v>7</v>
      </c>
      <c r="M1109" s="114" t="s">
        <v>9</v>
      </c>
      <c r="N1109" s="112" t="s">
        <v>7</v>
      </c>
      <c r="O1109" s="114" t="s">
        <v>9</v>
      </c>
      <c r="P1109" s="112" t="s">
        <v>7</v>
      </c>
      <c r="Q1109" s="145" t="s">
        <v>9</v>
      </c>
    </row>
    <row r="1110" spans="1:17" ht="40.5" customHeight="1" x14ac:dyDescent="0.3">
      <c r="A1110" s="160" t="str">
        <f>IF(ISBLANK(見積書内訳!A1110),"",見積書内訳!A1110)</f>
        <v/>
      </c>
      <c r="B1110" s="161" t="str">
        <f>IF(ISBLANK(見積書内訳!B1110),"",見積書内訳!B1110)</f>
        <v/>
      </c>
      <c r="C1110" s="161" t="str">
        <f>IF(ISBLANK(見積書内訳!C1110),"",見積書内訳!C1110)</f>
        <v/>
      </c>
      <c r="D1110" s="162" t="str">
        <f>IF(ISBLANK(見積書内訳!D1110),"",見積書内訳!D1110)</f>
        <v/>
      </c>
      <c r="E1110" s="163" t="str">
        <f>IF(ISBLANK(見積書内訳!E1110),"",見積書内訳!E1110)</f>
        <v/>
      </c>
      <c r="F1110" s="164" t="str">
        <f>IF(ISBLANK(見積書内訳!F1110),"",見積書内訳!F1110)</f>
        <v/>
      </c>
      <c r="G1110" s="124" t="str">
        <f>IF(D1110="","",D1110*F1110)</f>
        <v/>
      </c>
      <c r="H1110" s="136"/>
      <c r="I1110" s="137"/>
      <c r="J1110" s="138"/>
      <c r="K1110" s="124">
        <f>H1110*J1110</f>
        <v>0</v>
      </c>
      <c r="L1110" s="136"/>
      <c r="M1110" s="124" t="str">
        <f>IF(ISERROR(L1110*F1110),"",L1110*F1110)</f>
        <v/>
      </c>
      <c r="N1110" s="136"/>
      <c r="O1110" s="124" t="str">
        <f>IF(ISERROR(F1110*N1110),"",F1110*N1110)</f>
        <v/>
      </c>
      <c r="P1110" s="168" t="str">
        <f>IF(M1110="","",SUM(L1110,O1110))</f>
        <v/>
      </c>
      <c r="Q1110" s="146" t="str">
        <f>IF(ISERROR(P1110*F1110),"",P1110*F1110)</f>
        <v/>
      </c>
    </row>
    <row r="1111" spans="1:17" ht="40.5" customHeight="1" x14ac:dyDescent="0.3">
      <c r="A1111" s="160" t="str">
        <f>IF(ISBLANK(見積書内訳!A1111),"",見積書内訳!A1111)</f>
        <v/>
      </c>
      <c r="B1111" s="161" t="str">
        <f>IF(ISBLANK(見積書内訳!B1111),"",見積書内訳!B1111)</f>
        <v/>
      </c>
      <c r="C1111" s="161" t="str">
        <f>IF(ISBLANK(見積書内訳!C1111),"",見積書内訳!C1111)</f>
        <v/>
      </c>
      <c r="D1111" s="162" t="str">
        <f>IF(ISBLANK(見積書内訳!D1111),"",見積書内訳!D1111)</f>
        <v/>
      </c>
      <c r="E1111" s="163" t="str">
        <f>IF(ISBLANK(見積書内訳!E1111),"",見積書内訳!E1111)</f>
        <v/>
      </c>
      <c r="F1111" s="164" t="str">
        <f>IF(ISBLANK(見積書内訳!F1111),"",見積書内訳!F1111)</f>
        <v/>
      </c>
      <c r="G1111" s="124" t="str">
        <f t="shared" ref="G1111:G1139" si="202">IF(D1111="","",D1111*F1111)</f>
        <v/>
      </c>
      <c r="H1111" s="136"/>
      <c r="I1111" s="137"/>
      <c r="J1111" s="138"/>
      <c r="K1111" s="124">
        <f t="shared" ref="K1111:K1114" si="203">H1111*J1111</f>
        <v>0</v>
      </c>
      <c r="L1111" s="136"/>
      <c r="M1111" s="124" t="str">
        <f t="shared" ref="M1111:M1139" si="204">IF(ISERROR(L1111*F1111),"",L1111*F1111)</f>
        <v/>
      </c>
      <c r="N1111" s="136"/>
      <c r="O1111" s="124" t="str">
        <f t="shared" ref="O1111:O1139" si="205">IF(ISERROR(F1111*N1111),"",F1111*N1111)</f>
        <v/>
      </c>
      <c r="P1111" s="168" t="str">
        <f t="shared" ref="P1111:P1139" si="206">IF(M1111="","",SUM(L1111,O1111))</f>
        <v/>
      </c>
      <c r="Q1111" s="146" t="str">
        <f t="shared" ref="Q1111:Q1139" si="207">IF(ISERROR(P1111*F1111),"",P1111*F1111)</f>
        <v/>
      </c>
    </row>
    <row r="1112" spans="1:17" ht="40.5" customHeight="1" x14ac:dyDescent="0.3">
      <c r="A1112" s="160" t="str">
        <f>IF(ISBLANK(見積書内訳!A1112),"",見積書内訳!A1112)</f>
        <v/>
      </c>
      <c r="B1112" s="161" t="str">
        <f>IF(ISBLANK(見積書内訳!B1112),"",見積書内訳!B1112)</f>
        <v/>
      </c>
      <c r="C1112" s="161" t="str">
        <f>IF(ISBLANK(見積書内訳!C1112),"",見積書内訳!C1112)</f>
        <v/>
      </c>
      <c r="D1112" s="162" t="str">
        <f>IF(ISBLANK(見積書内訳!D1112),"",見積書内訳!D1112)</f>
        <v/>
      </c>
      <c r="E1112" s="163" t="str">
        <f>IF(ISBLANK(見積書内訳!E1112),"",見積書内訳!E1112)</f>
        <v/>
      </c>
      <c r="F1112" s="164" t="str">
        <f>IF(ISBLANK(見積書内訳!F1112),"",見積書内訳!F1112)</f>
        <v/>
      </c>
      <c r="G1112" s="124" t="str">
        <f t="shared" si="202"/>
        <v/>
      </c>
      <c r="H1112" s="136"/>
      <c r="I1112" s="137"/>
      <c r="J1112" s="138"/>
      <c r="K1112" s="124">
        <f t="shared" si="203"/>
        <v>0</v>
      </c>
      <c r="L1112" s="136"/>
      <c r="M1112" s="124" t="str">
        <f t="shared" si="204"/>
        <v/>
      </c>
      <c r="N1112" s="136"/>
      <c r="O1112" s="124" t="str">
        <f t="shared" si="205"/>
        <v/>
      </c>
      <c r="P1112" s="168" t="str">
        <f t="shared" si="206"/>
        <v/>
      </c>
      <c r="Q1112" s="146" t="str">
        <f t="shared" si="207"/>
        <v/>
      </c>
    </row>
    <row r="1113" spans="1:17" ht="40.5" customHeight="1" x14ac:dyDescent="0.3">
      <c r="A1113" s="160" t="str">
        <f>IF(ISBLANK(見積書内訳!A1113),"",見積書内訳!A1113)</f>
        <v/>
      </c>
      <c r="B1113" s="161" t="str">
        <f>IF(ISBLANK(見積書内訳!B1113),"",見積書内訳!B1113)</f>
        <v/>
      </c>
      <c r="C1113" s="161" t="str">
        <f>IF(ISBLANK(見積書内訳!C1113),"",見積書内訳!C1113)</f>
        <v/>
      </c>
      <c r="D1113" s="162" t="str">
        <f>IF(ISBLANK(見積書内訳!D1113),"",見積書内訳!D1113)</f>
        <v/>
      </c>
      <c r="E1113" s="163" t="str">
        <f>IF(ISBLANK(見積書内訳!E1113),"",見積書内訳!E1113)</f>
        <v/>
      </c>
      <c r="F1113" s="164" t="str">
        <f>IF(ISBLANK(見積書内訳!F1113),"",見積書内訳!F1113)</f>
        <v/>
      </c>
      <c r="G1113" s="124" t="str">
        <f t="shared" si="202"/>
        <v/>
      </c>
      <c r="H1113" s="136"/>
      <c r="I1113" s="137"/>
      <c r="J1113" s="138"/>
      <c r="K1113" s="124">
        <f t="shared" si="203"/>
        <v>0</v>
      </c>
      <c r="L1113" s="136"/>
      <c r="M1113" s="124" t="str">
        <f t="shared" si="204"/>
        <v/>
      </c>
      <c r="N1113" s="136"/>
      <c r="O1113" s="124" t="str">
        <f t="shared" si="205"/>
        <v/>
      </c>
      <c r="P1113" s="168" t="str">
        <f t="shared" si="206"/>
        <v/>
      </c>
      <c r="Q1113" s="146" t="str">
        <f t="shared" si="207"/>
        <v/>
      </c>
    </row>
    <row r="1114" spans="1:17" ht="40.5" customHeight="1" x14ac:dyDescent="0.3">
      <c r="A1114" s="160" t="str">
        <f>IF(ISBLANK(見積書内訳!A1114),"",見積書内訳!A1114)</f>
        <v/>
      </c>
      <c r="B1114" s="161" t="str">
        <f>IF(ISBLANK(見積書内訳!B1114),"",見積書内訳!B1114)</f>
        <v/>
      </c>
      <c r="C1114" s="161" t="str">
        <f>IF(ISBLANK(見積書内訳!C1114),"",見積書内訳!C1114)</f>
        <v/>
      </c>
      <c r="D1114" s="162" t="str">
        <f>IF(ISBLANK(見積書内訳!D1114),"",見積書内訳!D1114)</f>
        <v/>
      </c>
      <c r="E1114" s="163" t="str">
        <f>IF(ISBLANK(見積書内訳!E1114),"",見積書内訳!E1114)</f>
        <v/>
      </c>
      <c r="F1114" s="164" t="str">
        <f>IF(ISBLANK(見積書内訳!F1114),"",見積書内訳!F1114)</f>
        <v/>
      </c>
      <c r="G1114" s="124" t="str">
        <f t="shared" si="202"/>
        <v/>
      </c>
      <c r="H1114" s="136"/>
      <c r="I1114" s="137"/>
      <c r="J1114" s="138"/>
      <c r="K1114" s="124">
        <f t="shared" si="203"/>
        <v>0</v>
      </c>
      <c r="L1114" s="136"/>
      <c r="M1114" s="124" t="str">
        <f t="shared" si="204"/>
        <v/>
      </c>
      <c r="N1114" s="136"/>
      <c r="O1114" s="124" t="str">
        <f t="shared" si="205"/>
        <v/>
      </c>
      <c r="P1114" s="168" t="str">
        <f t="shared" si="206"/>
        <v/>
      </c>
      <c r="Q1114" s="146" t="str">
        <f t="shared" si="207"/>
        <v/>
      </c>
    </row>
    <row r="1115" spans="1:17" ht="40.5" customHeight="1" x14ac:dyDescent="0.3">
      <c r="A1115" s="160" t="str">
        <f>IF(ISBLANK(見積書内訳!A1115),"",見積書内訳!A1115)</f>
        <v/>
      </c>
      <c r="B1115" s="161" t="str">
        <f>IF(ISBLANK(見積書内訳!B1115),"",見積書内訳!B1115)</f>
        <v/>
      </c>
      <c r="C1115" s="161" t="str">
        <f>IF(ISBLANK(見積書内訳!C1115),"",見積書内訳!C1115)</f>
        <v/>
      </c>
      <c r="D1115" s="162" t="str">
        <f>IF(ISBLANK(見積書内訳!D1115),"",見積書内訳!D1115)</f>
        <v/>
      </c>
      <c r="E1115" s="163" t="str">
        <f>IF(ISBLANK(見積書内訳!E1115),"",見積書内訳!E1115)</f>
        <v/>
      </c>
      <c r="F1115" s="164" t="str">
        <f>IF(ISBLANK(見積書内訳!F1115),"",見積書内訳!F1115)</f>
        <v/>
      </c>
      <c r="G1115" s="124" t="str">
        <f t="shared" si="202"/>
        <v/>
      </c>
      <c r="H1115" s="136"/>
      <c r="I1115" s="137"/>
      <c r="J1115" s="138"/>
      <c r="K1115" s="124">
        <f>H1115*J1115</f>
        <v>0</v>
      </c>
      <c r="L1115" s="136"/>
      <c r="M1115" s="124" t="str">
        <f t="shared" si="204"/>
        <v/>
      </c>
      <c r="N1115" s="136"/>
      <c r="O1115" s="124" t="str">
        <f t="shared" si="205"/>
        <v/>
      </c>
      <c r="P1115" s="168" t="str">
        <f t="shared" si="206"/>
        <v/>
      </c>
      <c r="Q1115" s="146" t="str">
        <f t="shared" si="207"/>
        <v/>
      </c>
    </row>
    <row r="1116" spans="1:17" ht="40.5" customHeight="1" x14ac:dyDescent="0.3">
      <c r="A1116" s="160" t="str">
        <f>IF(ISBLANK(見積書内訳!A1116),"",見積書内訳!A1116)</f>
        <v/>
      </c>
      <c r="B1116" s="161" t="str">
        <f>IF(ISBLANK(見積書内訳!B1116),"",見積書内訳!B1116)</f>
        <v/>
      </c>
      <c r="C1116" s="161" t="str">
        <f>IF(ISBLANK(見積書内訳!C1116),"",見積書内訳!C1116)</f>
        <v/>
      </c>
      <c r="D1116" s="162" t="str">
        <f>IF(ISBLANK(見積書内訳!D1116),"",見積書内訳!D1116)</f>
        <v/>
      </c>
      <c r="E1116" s="163" t="str">
        <f>IF(ISBLANK(見積書内訳!E1116),"",見積書内訳!E1116)</f>
        <v/>
      </c>
      <c r="F1116" s="164" t="str">
        <f>IF(ISBLANK(見積書内訳!F1116),"",見積書内訳!F1116)</f>
        <v/>
      </c>
      <c r="G1116" s="124" t="str">
        <f t="shared" si="202"/>
        <v/>
      </c>
      <c r="H1116" s="136"/>
      <c r="I1116" s="137"/>
      <c r="J1116" s="138"/>
      <c r="K1116" s="124">
        <f>H1116*J1116</f>
        <v>0</v>
      </c>
      <c r="L1116" s="136"/>
      <c r="M1116" s="124" t="str">
        <f t="shared" si="204"/>
        <v/>
      </c>
      <c r="N1116" s="136"/>
      <c r="O1116" s="124" t="str">
        <f t="shared" si="205"/>
        <v/>
      </c>
      <c r="P1116" s="168" t="str">
        <f t="shared" si="206"/>
        <v/>
      </c>
      <c r="Q1116" s="146" t="str">
        <f t="shared" si="207"/>
        <v/>
      </c>
    </row>
    <row r="1117" spans="1:17" ht="40.5" customHeight="1" x14ac:dyDescent="0.3">
      <c r="A1117" s="160" t="str">
        <f>IF(ISBLANK(見積書内訳!A1117),"",見積書内訳!A1117)</f>
        <v/>
      </c>
      <c r="B1117" s="161" t="str">
        <f>IF(ISBLANK(見積書内訳!B1117),"",見積書内訳!B1117)</f>
        <v/>
      </c>
      <c r="C1117" s="161" t="str">
        <f>IF(ISBLANK(見積書内訳!C1117),"",見積書内訳!C1117)</f>
        <v/>
      </c>
      <c r="D1117" s="162" t="str">
        <f>IF(ISBLANK(見積書内訳!D1117),"",見積書内訳!D1117)</f>
        <v/>
      </c>
      <c r="E1117" s="163" t="str">
        <f>IF(ISBLANK(見積書内訳!E1117),"",見積書内訳!E1117)</f>
        <v/>
      </c>
      <c r="F1117" s="164" t="str">
        <f>IF(ISBLANK(見積書内訳!F1117),"",見積書内訳!F1117)</f>
        <v/>
      </c>
      <c r="G1117" s="124" t="str">
        <f t="shared" si="202"/>
        <v/>
      </c>
      <c r="H1117" s="136"/>
      <c r="I1117" s="137"/>
      <c r="J1117" s="138"/>
      <c r="K1117" s="124">
        <f t="shared" ref="K1117:K1139" si="208">H1117*J1117</f>
        <v>0</v>
      </c>
      <c r="L1117" s="136"/>
      <c r="M1117" s="124" t="str">
        <f t="shared" si="204"/>
        <v/>
      </c>
      <c r="N1117" s="136"/>
      <c r="O1117" s="124" t="str">
        <f t="shared" si="205"/>
        <v/>
      </c>
      <c r="P1117" s="168" t="str">
        <f t="shared" si="206"/>
        <v/>
      </c>
      <c r="Q1117" s="146" t="str">
        <f t="shared" si="207"/>
        <v/>
      </c>
    </row>
    <row r="1118" spans="1:17" ht="40.5" customHeight="1" x14ac:dyDescent="0.3">
      <c r="A1118" s="160" t="str">
        <f>IF(ISBLANK(見積書内訳!A1118),"",見積書内訳!A1118)</f>
        <v/>
      </c>
      <c r="B1118" s="161" t="str">
        <f>IF(ISBLANK(見積書内訳!B1118),"",見積書内訳!B1118)</f>
        <v/>
      </c>
      <c r="C1118" s="161" t="str">
        <f>IF(ISBLANK(見積書内訳!C1118),"",見積書内訳!C1118)</f>
        <v/>
      </c>
      <c r="D1118" s="162" t="str">
        <f>IF(ISBLANK(見積書内訳!D1118),"",見積書内訳!D1118)</f>
        <v/>
      </c>
      <c r="E1118" s="163" t="str">
        <f>IF(ISBLANK(見積書内訳!E1118),"",見積書内訳!E1118)</f>
        <v/>
      </c>
      <c r="F1118" s="164" t="str">
        <f>IF(ISBLANK(見積書内訳!F1118),"",見積書内訳!F1118)</f>
        <v/>
      </c>
      <c r="G1118" s="124" t="str">
        <f t="shared" si="202"/>
        <v/>
      </c>
      <c r="H1118" s="136"/>
      <c r="I1118" s="137"/>
      <c r="J1118" s="138"/>
      <c r="K1118" s="124">
        <f t="shared" si="208"/>
        <v>0</v>
      </c>
      <c r="L1118" s="136"/>
      <c r="M1118" s="124" t="str">
        <f t="shared" si="204"/>
        <v/>
      </c>
      <c r="N1118" s="136"/>
      <c r="O1118" s="124" t="str">
        <f t="shared" si="205"/>
        <v/>
      </c>
      <c r="P1118" s="168" t="str">
        <f t="shared" si="206"/>
        <v/>
      </c>
      <c r="Q1118" s="146" t="str">
        <f t="shared" si="207"/>
        <v/>
      </c>
    </row>
    <row r="1119" spans="1:17" ht="40.5" customHeight="1" x14ac:dyDescent="0.3">
      <c r="A1119" s="160" t="str">
        <f>IF(ISBLANK(見積書内訳!A1119),"",見積書内訳!A1119)</f>
        <v/>
      </c>
      <c r="B1119" s="161" t="str">
        <f>IF(ISBLANK(見積書内訳!B1119),"",見積書内訳!B1119)</f>
        <v/>
      </c>
      <c r="C1119" s="161" t="str">
        <f>IF(ISBLANK(見積書内訳!C1119),"",見積書内訳!C1119)</f>
        <v/>
      </c>
      <c r="D1119" s="162" t="str">
        <f>IF(ISBLANK(見積書内訳!D1119),"",見積書内訳!D1119)</f>
        <v/>
      </c>
      <c r="E1119" s="163" t="str">
        <f>IF(ISBLANK(見積書内訳!E1119),"",見積書内訳!E1119)</f>
        <v/>
      </c>
      <c r="F1119" s="164" t="str">
        <f>IF(ISBLANK(見積書内訳!F1119),"",見積書内訳!F1119)</f>
        <v/>
      </c>
      <c r="G1119" s="124" t="str">
        <f t="shared" si="202"/>
        <v/>
      </c>
      <c r="H1119" s="136"/>
      <c r="I1119" s="137"/>
      <c r="J1119" s="138"/>
      <c r="K1119" s="124">
        <f t="shared" si="208"/>
        <v>0</v>
      </c>
      <c r="L1119" s="136"/>
      <c r="M1119" s="124" t="str">
        <f t="shared" si="204"/>
        <v/>
      </c>
      <c r="N1119" s="136"/>
      <c r="O1119" s="124" t="str">
        <f t="shared" si="205"/>
        <v/>
      </c>
      <c r="P1119" s="168" t="str">
        <f t="shared" si="206"/>
        <v/>
      </c>
      <c r="Q1119" s="146" t="str">
        <f t="shared" si="207"/>
        <v/>
      </c>
    </row>
    <row r="1120" spans="1:17" ht="40.5" customHeight="1" x14ac:dyDescent="0.3">
      <c r="A1120" s="160" t="str">
        <f>IF(ISBLANK(見積書内訳!A1120),"",見積書内訳!A1120)</f>
        <v/>
      </c>
      <c r="B1120" s="161" t="str">
        <f>IF(ISBLANK(見積書内訳!B1120),"",見積書内訳!B1120)</f>
        <v/>
      </c>
      <c r="C1120" s="161" t="str">
        <f>IF(ISBLANK(見積書内訳!C1120),"",見積書内訳!C1120)</f>
        <v/>
      </c>
      <c r="D1120" s="162" t="str">
        <f>IF(ISBLANK(見積書内訳!D1120),"",見積書内訳!D1120)</f>
        <v/>
      </c>
      <c r="E1120" s="163" t="str">
        <f>IF(ISBLANK(見積書内訳!E1120),"",見積書内訳!E1120)</f>
        <v/>
      </c>
      <c r="F1120" s="164" t="str">
        <f>IF(ISBLANK(見積書内訳!F1120),"",見積書内訳!F1120)</f>
        <v/>
      </c>
      <c r="G1120" s="124" t="str">
        <f t="shared" si="202"/>
        <v/>
      </c>
      <c r="H1120" s="136"/>
      <c r="I1120" s="137"/>
      <c r="J1120" s="138"/>
      <c r="K1120" s="124">
        <f t="shared" si="208"/>
        <v>0</v>
      </c>
      <c r="L1120" s="136"/>
      <c r="M1120" s="124" t="str">
        <f t="shared" si="204"/>
        <v/>
      </c>
      <c r="N1120" s="136"/>
      <c r="O1120" s="124" t="str">
        <f t="shared" si="205"/>
        <v/>
      </c>
      <c r="P1120" s="168" t="str">
        <f t="shared" si="206"/>
        <v/>
      </c>
      <c r="Q1120" s="146" t="str">
        <f t="shared" si="207"/>
        <v/>
      </c>
    </row>
    <row r="1121" spans="1:17" ht="40.5" customHeight="1" x14ac:dyDescent="0.3">
      <c r="A1121" s="160" t="str">
        <f>IF(ISBLANK(見積書内訳!A1121),"",見積書内訳!A1121)</f>
        <v/>
      </c>
      <c r="B1121" s="161" t="str">
        <f>IF(ISBLANK(見積書内訳!B1121),"",見積書内訳!B1121)</f>
        <v/>
      </c>
      <c r="C1121" s="161" t="str">
        <f>IF(ISBLANK(見積書内訳!C1121),"",見積書内訳!C1121)</f>
        <v/>
      </c>
      <c r="D1121" s="162" t="str">
        <f>IF(ISBLANK(見積書内訳!D1121),"",見積書内訳!D1121)</f>
        <v/>
      </c>
      <c r="E1121" s="163" t="str">
        <f>IF(ISBLANK(見積書内訳!E1121),"",見積書内訳!E1121)</f>
        <v/>
      </c>
      <c r="F1121" s="164" t="str">
        <f>IF(ISBLANK(見積書内訳!F1121),"",見積書内訳!F1121)</f>
        <v/>
      </c>
      <c r="G1121" s="124" t="str">
        <f t="shared" si="202"/>
        <v/>
      </c>
      <c r="H1121" s="136"/>
      <c r="I1121" s="137"/>
      <c r="J1121" s="138"/>
      <c r="K1121" s="124">
        <f t="shared" si="208"/>
        <v>0</v>
      </c>
      <c r="L1121" s="136"/>
      <c r="M1121" s="124" t="str">
        <f t="shared" si="204"/>
        <v/>
      </c>
      <c r="N1121" s="136"/>
      <c r="O1121" s="124" t="str">
        <f t="shared" si="205"/>
        <v/>
      </c>
      <c r="P1121" s="168" t="str">
        <f t="shared" si="206"/>
        <v/>
      </c>
      <c r="Q1121" s="146" t="str">
        <f t="shared" si="207"/>
        <v/>
      </c>
    </row>
    <row r="1122" spans="1:17" ht="40.5" customHeight="1" x14ac:dyDescent="0.3">
      <c r="A1122" s="160" t="str">
        <f>IF(ISBLANK(見積書内訳!A1122),"",見積書内訳!A1122)</f>
        <v/>
      </c>
      <c r="B1122" s="161" t="str">
        <f>IF(ISBLANK(見積書内訳!B1122),"",見積書内訳!B1122)</f>
        <v/>
      </c>
      <c r="C1122" s="161" t="str">
        <f>IF(ISBLANK(見積書内訳!C1122),"",見積書内訳!C1122)</f>
        <v/>
      </c>
      <c r="D1122" s="162" t="str">
        <f>IF(ISBLANK(見積書内訳!D1122),"",見積書内訳!D1122)</f>
        <v/>
      </c>
      <c r="E1122" s="163" t="str">
        <f>IF(ISBLANK(見積書内訳!E1122),"",見積書内訳!E1122)</f>
        <v/>
      </c>
      <c r="F1122" s="164" t="str">
        <f>IF(ISBLANK(見積書内訳!F1122),"",見積書内訳!F1122)</f>
        <v/>
      </c>
      <c r="G1122" s="124" t="str">
        <f t="shared" si="202"/>
        <v/>
      </c>
      <c r="H1122" s="136"/>
      <c r="I1122" s="137"/>
      <c r="J1122" s="138"/>
      <c r="K1122" s="124">
        <f t="shared" si="208"/>
        <v>0</v>
      </c>
      <c r="L1122" s="136"/>
      <c r="M1122" s="124" t="str">
        <f t="shared" si="204"/>
        <v/>
      </c>
      <c r="N1122" s="136"/>
      <c r="O1122" s="124" t="str">
        <f t="shared" si="205"/>
        <v/>
      </c>
      <c r="P1122" s="168" t="str">
        <f t="shared" si="206"/>
        <v/>
      </c>
      <c r="Q1122" s="146" t="str">
        <f t="shared" si="207"/>
        <v/>
      </c>
    </row>
    <row r="1123" spans="1:17" ht="40.5" customHeight="1" x14ac:dyDescent="0.3">
      <c r="A1123" s="160" t="str">
        <f>IF(ISBLANK(見積書内訳!A1123),"",見積書内訳!A1123)</f>
        <v/>
      </c>
      <c r="B1123" s="161" t="str">
        <f>IF(ISBLANK(見積書内訳!B1123),"",見積書内訳!B1123)</f>
        <v/>
      </c>
      <c r="C1123" s="161" t="str">
        <f>IF(ISBLANK(見積書内訳!C1123),"",見積書内訳!C1123)</f>
        <v/>
      </c>
      <c r="D1123" s="162" t="str">
        <f>IF(ISBLANK(見積書内訳!D1123),"",見積書内訳!D1123)</f>
        <v/>
      </c>
      <c r="E1123" s="163" t="str">
        <f>IF(ISBLANK(見積書内訳!E1123),"",見積書内訳!E1123)</f>
        <v/>
      </c>
      <c r="F1123" s="164" t="str">
        <f>IF(ISBLANK(見積書内訳!F1123),"",見積書内訳!F1123)</f>
        <v/>
      </c>
      <c r="G1123" s="124" t="str">
        <f t="shared" si="202"/>
        <v/>
      </c>
      <c r="H1123" s="136"/>
      <c r="I1123" s="140"/>
      <c r="J1123" s="138"/>
      <c r="K1123" s="124">
        <f t="shared" si="208"/>
        <v>0</v>
      </c>
      <c r="L1123" s="136"/>
      <c r="M1123" s="124" t="str">
        <f t="shared" si="204"/>
        <v/>
      </c>
      <c r="N1123" s="136"/>
      <c r="O1123" s="124" t="str">
        <f t="shared" si="205"/>
        <v/>
      </c>
      <c r="P1123" s="168" t="str">
        <f t="shared" si="206"/>
        <v/>
      </c>
      <c r="Q1123" s="146" t="str">
        <f t="shared" si="207"/>
        <v/>
      </c>
    </row>
    <row r="1124" spans="1:17" ht="40.5" customHeight="1" x14ac:dyDescent="0.3">
      <c r="A1124" s="160" t="str">
        <f>IF(ISBLANK(見積書内訳!A1124),"",見積書内訳!A1124)</f>
        <v/>
      </c>
      <c r="B1124" s="161" t="str">
        <f>IF(ISBLANK(見積書内訳!B1124),"",見積書内訳!B1124)</f>
        <v/>
      </c>
      <c r="C1124" s="161" t="str">
        <f>IF(ISBLANK(見積書内訳!C1124),"",見積書内訳!C1124)</f>
        <v/>
      </c>
      <c r="D1124" s="162" t="str">
        <f>IF(ISBLANK(見積書内訳!D1124),"",見積書内訳!D1124)</f>
        <v/>
      </c>
      <c r="E1124" s="163" t="str">
        <f>IF(ISBLANK(見積書内訳!E1124),"",見積書内訳!E1124)</f>
        <v/>
      </c>
      <c r="F1124" s="164" t="str">
        <f>IF(ISBLANK(見積書内訳!F1124),"",見積書内訳!F1124)</f>
        <v/>
      </c>
      <c r="G1124" s="124" t="str">
        <f t="shared" si="202"/>
        <v/>
      </c>
      <c r="H1124" s="136"/>
      <c r="I1124" s="137"/>
      <c r="J1124" s="138"/>
      <c r="K1124" s="124">
        <f t="shared" si="208"/>
        <v>0</v>
      </c>
      <c r="L1124" s="136"/>
      <c r="M1124" s="124" t="str">
        <f t="shared" si="204"/>
        <v/>
      </c>
      <c r="N1124" s="136"/>
      <c r="O1124" s="124" t="str">
        <f t="shared" si="205"/>
        <v/>
      </c>
      <c r="P1124" s="168" t="str">
        <f t="shared" si="206"/>
        <v/>
      </c>
      <c r="Q1124" s="146" t="str">
        <f t="shared" si="207"/>
        <v/>
      </c>
    </row>
    <row r="1125" spans="1:17" ht="40.5" customHeight="1" x14ac:dyDescent="0.3">
      <c r="A1125" s="160" t="str">
        <f>IF(ISBLANK(見積書内訳!A1125),"",見積書内訳!A1125)</f>
        <v/>
      </c>
      <c r="B1125" s="161" t="str">
        <f>IF(ISBLANK(見積書内訳!B1125),"",見積書内訳!B1125)</f>
        <v/>
      </c>
      <c r="C1125" s="161" t="str">
        <f>IF(ISBLANK(見積書内訳!C1125),"",見積書内訳!C1125)</f>
        <v/>
      </c>
      <c r="D1125" s="162" t="str">
        <f>IF(ISBLANK(見積書内訳!D1125),"",見積書内訳!D1125)</f>
        <v/>
      </c>
      <c r="E1125" s="163" t="str">
        <f>IF(ISBLANK(見積書内訳!E1125),"",見積書内訳!E1125)</f>
        <v/>
      </c>
      <c r="F1125" s="164" t="str">
        <f>IF(ISBLANK(見積書内訳!F1125),"",見積書内訳!F1125)</f>
        <v/>
      </c>
      <c r="G1125" s="124" t="str">
        <f t="shared" si="202"/>
        <v/>
      </c>
      <c r="H1125" s="136"/>
      <c r="I1125" s="137"/>
      <c r="J1125" s="138"/>
      <c r="K1125" s="124">
        <f t="shared" si="208"/>
        <v>0</v>
      </c>
      <c r="L1125" s="136"/>
      <c r="M1125" s="124" t="str">
        <f t="shared" si="204"/>
        <v/>
      </c>
      <c r="N1125" s="136"/>
      <c r="O1125" s="124" t="str">
        <f t="shared" si="205"/>
        <v/>
      </c>
      <c r="P1125" s="168" t="str">
        <f t="shared" si="206"/>
        <v/>
      </c>
      <c r="Q1125" s="146" t="str">
        <f t="shared" si="207"/>
        <v/>
      </c>
    </row>
    <row r="1126" spans="1:17" ht="40.5" customHeight="1" x14ac:dyDescent="0.3">
      <c r="A1126" s="160" t="str">
        <f>IF(ISBLANK(見積書内訳!A1126),"",見積書内訳!A1126)</f>
        <v/>
      </c>
      <c r="B1126" s="161" t="str">
        <f>IF(ISBLANK(見積書内訳!B1126),"",見積書内訳!B1126)</f>
        <v/>
      </c>
      <c r="C1126" s="161" t="str">
        <f>IF(ISBLANK(見積書内訳!C1126),"",見積書内訳!C1126)</f>
        <v/>
      </c>
      <c r="D1126" s="162" t="str">
        <f>IF(ISBLANK(見積書内訳!D1126),"",見積書内訳!D1126)</f>
        <v/>
      </c>
      <c r="E1126" s="163" t="str">
        <f>IF(ISBLANK(見積書内訳!E1126),"",見積書内訳!E1126)</f>
        <v/>
      </c>
      <c r="F1126" s="164" t="str">
        <f>IF(ISBLANK(見積書内訳!F1126),"",見積書内訳!F1126)</f>
        <v/>
      </c>
      <c r="G1126" s="124" t="str">
        <f t="shared" si="202"/>
        <v/>
      </c>
      <c r="H1126" s="136"/>
      <c r="I1126" s="140"/>
      <c r="J1126" s="138"/>
      <c r="K1126" s="124">
        <f t="shared" si="208"/>
        <v>0</v>
      </c>
      <c r="L1126" s="136"/>
      <c r="M1126" s="124" t="str">
        <f t="shared" si="204"/>
        <v/>
      </c>
      <c r="N1126" s="136"/>
      <c r="O1126" s="124" t="str">
        <f t="shared" si="205"/>
        <v/>
      </c>
      <c r="P1126" s="168" t="str">
        <f t="shared" si="206"/>
        <v/>
      </c>
      <c r="Q1126" s="146" t="str">
        <f t="shared" si="207"/>
        <v/>
      </c>
    </row>
    <row r="1127" spans="1:17" ht="40.5" customHeight="1" x14ac:dyDescent="0.3">
      <c r="A1127" s="160" t="str">
        <f>IF(ISBLANK(見積書内訳!A1127),"",見積書内訳!A1127)</f>
        <v/>
      </c>
      <c r="B1127" s="161" t="str">
        <f>IF(ISBLANK(見積書内訳!B1127),"",見積書内訳!B1127)</f>
        <v/>
      </c>
      <c r="C1127" s="161" t="str">
        <f>IF(ISBLANK(見積書内訳!C1127),"",見積書内訳!C1127)</f>
        <v/>
      </c>
      <c r="D1127" s="162" t="str">
        <f>IF(ISBLANK(見積書内訳!D1127),"",見積書内訳!D1127)</f>
        <v/>
      </c>
      <c r="E1127" s="163" t="str">
        <f>IF(ISBLANK(見積書内訳!E1127),"",見積書内訳!E1127)</f>
        <v/>
      </c>
      <c r="F1127" s="164" t="str">
        <f>IF(ISBLANK(見積書内訳!F1127),"",見積書内訳!F1127)</f>
        <v/>
      </c>
      <c r="G1127" s="124" t="str">
        <f t="shared" si="202"/>
        <v/>
      </c>
      <c r="H1127" s="136"/>
      <c r="I1127" s="140"/>
      <c r="J1127" s="138"/>
      <c r="K1127" s="124">
        <f t="shared" si="208"/>
        <v>0</v>
      </c>
      <c r="L1127" s="136"/>
      <c r="M1127" s="124" t="str">
        <f t="shared" si="204"/>
        <v/>
      </c>
      <c r="N1127" s="136"/>
      <c r="O1127" s="124" t="str">
        <f t="shared" si="205"/>
        <v/>
      </c>
      <c r="P1127" s="168" t="str">
        <f t="shared" si="206"/>
        <v/>
      </c>
      <c r="Q1127" s="146" t="str">
        <f t="shared" si="207"/>
        <v/>
      </c>
    </row>
    <row r="1128" spans="1:17" ht="40.5" customHeight="1" x14ac:dyDescent="0.3">
      <c r="A1128" s="160" t="str">
        <f>IF(ISBLANK(見積書内訳!A1128),"",見積書内訳!A1128)</f>
        <v/>
      </c>
      <c r="B1128" s="161" t="str">
        <f>IF(ISBLANK(見積書内訳!B1128),"",見積書内訳!B1128)</f>
        <v/>
      </c>
      <c r="C1128" s="161" t="str">
        <f>IF(ISBLANK(見積書内訳!C1128),"",見積書内訳!C1128)</f>
        <v/>
      </c>
      <c r="D1128" s="162" t="str">
        <f>IF(ISBLANK(見積書内訳!D1128),"",見積書内訳!D1128)</f>
        <v/>
      </c>
      <c r="E1128" s="163" t="str">
        <f>IF(ISBLANK(見積書内訳!E1128),"",見積書内訳!E1128)</f>
        <v/>
      </c>
      <c r="F1128" s="164" t="str">
        <f>IF(ISBLANK(見積書内訳!F1128),"",見積書内訳!F1128)</f>
        <v/>
      </c>
      <c r="G1128" s="124" t="str">
        <f t="shared" si="202"/>
        <v/>
      </c>
      <c r="H1128" s="136"/>
      <c r="I1128" s="140"/>
      <c r="J1128" s="138"/>
      <c r="K1128" s="124">
        <f t="shared" si="208"/>
        <v>0</v>
      </c>
      <c r="L1128" s="136"/>
      <c r="M1128" s="124" t="str">
        <f t="shared" si="204"/>
        <v/>
      </c>
      <c r="N1128" s="136"/>
      <c r="O1128" s="124" t="str">
        <f t="shared" si="205"/>
        <v/>
      </c>
      <c r="P1128" s="168" t="str">
        <f t="shared" si="206"/>
        <v/>
      </c>
      <c r="Q1128" s="146" t="str">
        <f t="shared" si="207"/>
        <v/>
      </c>
    </row>
    <row r="1129" spans="1:17" ht="40.5" customHeight="1" x14ac:dyDescent="0.3">
      <c r="A1129" s="160" t="str">
        <f>IF(ISBLANK(見積書内訳!A1129),"",見積書内訳!A1129)</f>
        <v/>
      </c>
      <c r="B1129" s="161" t="str">
        <f>IF(ISBLANK(見積書内訳!B1129),"",見積書内訳!B1129)</f>
        <v/>
      </c>
      <c r="C1129" s="161" t="str">
        <f>IF(ISBLANK(見積書内訳!C1129),"",見積書内訳!C1129)</f>
        <v/>
      </c>
      <c r="D1129" s="162" t="str">
        <f>IF(ISBLANK(見積書内訳!D1129),"",見積書内訳!D1129)</f>
        <v/>
      </c>
      <c r="E1129" s="163" t="str">
        <f>IF(ISBLANK(見積書内訳!E1129),"",見積書内訳!E1129)</f>
        <v/>
      </c>
      <c r="F1129" s="164" t="str">
        <f>IF(ISBLANK(見積書内訳!F1129),"",見積書内訳!F1129)</f>
        <v/>
      </c>
      <c r="G1129" s="124" t="str">
        <f t="shared" si="202"/>
        <v/>
      </c>
      <c r="H1129" s="136"/>
      <c r="I1129" s="140"/>
      <c r="J1129" s="138"/>
      <c r="K1129" s="124">
        <f t="shared" si="208"/>
        <v>0</v>
      </c>
      <c r="L1129" s="136"/>
      <c r="M1129" s="124" t="str">
        <f t="shared" si="204"/>
        <v/>
      </c>
      <c r="N1129" s="136"/>
      <c r="O1129" s="124" t="str">
        <f t="shared" si="205"/>
        <v/>
      </c>
      <c r="P1129" s="168" t="str">
        <f t="shared" si="206"/>
        <v/>
      </c>
      <c r="Q1129" s="146" t="str">
        <f t="shared" si="207"/>
        <v/>
      </c>
    </row>
    <row r="1130" spans="1:17" ht="40.5" customHeight="1" x14ac:dyDescent="0.3">
      <c r="A1130" s="160" t="str">
        <f>IF(ISBLANK(見積書内訳!A1130),"",見積書内訳!A1130)</f>
        <v/>
      </c>
      <c r="B1130" s="161" t="str">
        <f>IF(ISBLANK(見積書内訳!B1130),"",見積書内訳!B1130)</f>
        <v/>
      </c>
      <c r="C1130" s="161" t="str">
        <f>IF(ISBLANK(見積書内訳!C1130),"",見積書内訳!C1130)</f>
        <v/>
      </c>
      <c r="D1130" s="162" t="str">
        <f>IF(ISBLANK(見積書内訳!D1130),"",見積書内訳!D1130)</f>
        <v/>
      </c>
      <c r="E1130" s="163" t="str">
        <f>IF(ISBLANK(見積書内訳!E1130),"",見積書内訳!E1130)</f>
        <v/>
      </c>
      <c r="F1130" s="164" t="str">
        <f>IF(ISBLANK(見積書内訳!F1130),"",見積書内訳!F1130)</f>
        <v/>
      </c>
      <c r="G1130" s="124" t="str">
        <f t="shared" si="202"/>
        <v/>
      </c>
      <c r="H1130" s="136"/>
      <c r="I1130" s="140"/>
      <c r="J1130" s="138"/>
      <c r="K1130" s="124">
        <f t="shared" si="208"/>
        <v>0</v>
      </c>
      <c r="L1130" s="136"/>
      <c r="M1130" s="124" t="str">
        <f t="shared" si="204"/>
        <v/>
      </c>
      <c r="N1130" s="136"/>
      <c r="O1130" s="124" t="str">
        <f t="shared" si="205"/>
        <v/>
      </c>
      <c r="P1130" s="168" t="str">
        <f t="shared" si="206"/>
        <v/>
      </c>
      <c r="Q1130" s="146" t="str">
        <f t="shared" si="207"/>
        <v/>
      </c>
    </row>
    <row r="1131" spans="1:17" ht="40.5" customHeight="1" x14ac:dyDescent="0.3">
      <c r="A1131" s="160" t="str">
        <f>IF(ISBLANK(見積書内訳!A1131),"",見積書内訳!A1131)</f>
        <v/>
      </c>
      <c r="B1131" s="161" t="str">
        <f>IF(ISBLANK(見積書内訳!B1131),"",見積書内訳!B1131)</f>
        <v/>
      </c>
      <c r="C1131" s="161" t="str">
        <f>IF(ISBLANK(見積書内訳!C1131),"",見積書内訳!C1131)</f>
        <v/>
      </c>
      <c r="D1131" s="162" t="str">
        <f>IF(ISBLANK(見積書内訳!D1131),"",見積書内訳!D1131)</f>
        <v/>
      </c>
      <c r="E1131" s="163" t="str">
        <f>IF(ISBLANK(見積書内訳!E1131),"",見積書内訳!E1131)</f>
        <v/>
      </c>
      <c r="F1131" s="164" t="str">
        <f>IF(ISBLANK(見積書内訳!F1131),"",見積書内訳!F1131)</f>
        <v/>
      </c>
      <c r="G1131" s="124" t="str">
        <f t="shared" si="202"/>
        <v/>
      </c>
      <c r="H1131" s="136"/>
      <c r="I1131" s="140"/>
      <c r="J1131" s="138"/>
      <c r="K1131" s="124">
        <f t="shared" si="208"/>
        <v>0</v>
      </c>
      <c r="L1131" s="136"/>
      <c r="M1131" s="124" t="str">
        <f t="shared" si="204"/>
        <v/>
      </c>
      <c r="N1131" s="136"/>
      <c r="O1131" s="124" t="str">
        <f t="shared" si="205"/>
        <v/>
      </c>
      <c r="P1131" s="168" t="str">
        <f t="shared" si="206"/>
        <v/>
      </c>
      <c r="Q1131" s="146" t="str">
        <f t="shared" si="207"/>
        <v/>
      </c>
    </row>
    <row r="1132" spans="1:17" ht="40.5" customHeight="1" x14ac:dyDescent="0.3">
      <c r="A1132" s="160" t="str">
        <f>IF(ISBLANK(見積書内訳!A1132),"",見積書内訳!A1132)</f>
        <v/>
      </c>
      <c r="B1132" s="161" t="str">
        <f>IF(ISBLANK(見積書内訳!B1132),"",見積書内訳!B1132)</f>
        <v/>
      </c>
      <c r="C1132" s="161" t="str">
        <f>IF(ISBLANK(見積書内訳!C1132),"",見積書内訳!C1132)</f>
        <v/>
      </c>
      <c r="D1132" s="162" t="str">
        <f>IF(ISBLANK(見積書内訳!D1132),"",見積書内訳!D1132)</f>
        <v/>
      </c>
      <c r="E1132" s="163" t="str">
        <f>IF(ISBLANK(見積書内訳!E1132),"",見積書内訳!E1132)</f>
        <v/>
      </c>
      <c r="F1132" s="164" t="str">
        <f>IF(ISBLANK(見積書内訳!F1132),"",見積書内訳!F1132)</f>
        <v/>
      </c>
      <c r="G1132" s="124" t="str">
        <f t="shared" si="202"/>
        <v/>
      </c>
      <c r="H1132" s="136"/>
      <c r="I1132" s="140"/>
      <c r="J1132" s="138"/>
      <c r="K1132" s="124">
        <f t="shared" si="208"/>
        <v>0</v>
      </c>
      <c r="L1132" s="136"/>
      <c r="M1132" s="124" t="str">
        <f t="shared" si="204"/>
        <v/>
      </c>
      <c r="N1132" s="136"/>
      <c r="O1132" s="124" t="str">
        <f t="shared" si="205"/>
        <v/>
      </c>
      <c r="P1132" s="168" t="str">
        <f t="shared" si="206"/>
        <v/>
      </c>
      <c r="Q1132" s="146" t="str">
        <f t="shared" si="207"/>
        <v/>
      </c>
    </row>
    <row r="1133" spans="1:17" ht="40.5" customHeight="1" x14ac:dyDescent="0.3">
      <c r="A1133" s="160" t="str">
        <f>IF(ISBLANK(見積書内訳!A1133),"",見積書内訳!A1133)</f>
        <v/>
      </c>
      <c r="B1133" s="161" t="str">
        <f>IF(ISBLANK(見積書内訳!B1133),"",見積書内訳!B1133)</f>
        <v/>
      </c>
      <c r="C1133" s="161" t="str">
        <f>IF(ISBLANK(見積書内訳!C1133),"",見積書内訳!C1133)</f>
        <v/>
      </c>
      <c r="D1133" s="162" t="str">
        <f>IF(ISBLANK(見積書内訳!D1133),"",見積書内訳!D1133)</f>
        <v/>
      </c>
      <c r="E1133" s="163" t="str">
        <f>IF(ISBLANK(見積書内訳!E1133),"",見積書内訳!E1133)</f>
        <v/>
      </c>
      <c r="F1133" s="164" t="str">
        <f>IF(ISBLANK(見積書内訳!F1133),"",見積書内訳!F1133)</f>
        <v/>
      </c>
      <c r="G1133" s="124" t="str">
        <f t="shared" si="202"/>
        <v/>
      </c>
      <c r="H1133" s="136"/>
      <c r="I1133" s="140"/>
      <c r="J1133" s="138"/>
      <c r="K1133" s="124">
        <f t="shared" si="208"/>
        <v>0</v>
      </c>
      <c r="L1133" s="136"/>
      <c r="M1133" s="124" t="str">
        <f t="shared" si="204"/>
        <v/>
      </c>
      <c r="N1133" s="136"/>
      <c r="O1133" s="124" t="str">
        <f t="shared" si="205"/>
        <v/>
      </c>
      <c r="P1133" s="168" t="str">
        <f t="shared" si="206"/>
        <v/>
      </c>
      <c r="Q1133" s="146" t="str">
        <f t="shared" si="207"/>
        <v/>
      </c>
    </row>
    <row r="1134" spans="1:17" ht="40.5" customHeight="1" x14ac:dyDescent="0.3">
      <c r="A1134" s="160" t="str">
        <f>IF(ISBLANK(見積書内訳!A1134),"",見積書内訳!A1134)</f>
        <v/>
      </c>
      <c r="B1134" s="161" t="str">
        <f>IF(ISBLANK(見積書内訳!B1134),"",見積書内訳!B1134)</f>
        <v/>
      </c>
      <c r="C1134" s="161" t="str">
        <f>IF(ISBLANK(見積書内訳!C1134),"",見積書内訳!C1134)</f>
        <v/>
      </c>
      <c r="D1134" s="162" t="str">
        <f>IF(ISBLANK(見積書内訳!D1134),"",見積書内訳!D1134)</f>
        <v/>
      </c>
      <c r="E1134" s="163" t="str">
        <f>IF(ISBLANK(見積書内訳!E1134),"",見積書内訳!E1134)</f>
        <v/>
      </c>
      <c r="F1134" s="164" t="str">
        <f>IF(ISBLANK(見積書内訳!F1134),"",見積書内訳!F1134)</f>
        <v/>
      </c>
      <c r="G1134" s="124" t="str">
        <f t="shared" si="202"/>
        <v/>
      </c>
      <c r="H1134" s="136"/>
      <c r="I1134" s="140"/>
      <c r="J1134" s="138"/>
      <c r="K1134" s="124">
        <f t="shared" si="208"/>
        <v>0</v>
      </c>
      <c r="L1134" s="136"/>
      <c r="M1134" s="124" t="str">
        <f t="shared" si="204"/>
        <v/>
      </c>
      <c r="N1134" s="136"/>
      <c r="O1134" s="124" t="str">
        <f t="shared" si="205"/>
        <v/>
      </c>
      <c r="P1134" s="168" t="str">
        <f t="shared" si="206"/>
        <v/>
      </c>
      <c r="Q1134" s="146" t="str">
        <f t="shared" si="207"/>
        <v/>
      </c>
    </row>
    <row r="1135" spans="1:17" ht="40.5" customHeight="1" x14ac:dyDescent="0.3">
      <c r="A1135" s="160" t="str">
        <f>IF(ISBLANK(見積書内訳!A1135),"",見積書内訳!A1135)</f>
        <v/>
      </c>
      <c r="B1135" s="161" t="str">
        <f>IF(ISBLANK(見積書内訳!B1135),"",見積書内訳!B1135)</f>
        <v/>
      </c>
      <c r="C1135" s="161" t="str">
        <f>IF(ISBLANK(見積書内訳!C1135),"",見積書内訳!C1135)</f>
        <v/>
      </c>
      <c r="D1135" s="162" t="str">
        <f>IF(ISBLANK(見積書内訳!D1135),"",見積書内訳!D1135)</f>
        <v/>
      </c>
      <c r="E1135" s="163" t="str">
        <f>IF(ISBLANK(見積書内訳!E1135),"",見積書内訳!E1135)</f>
        <v/>
      </c>
      <c r="F1135" s="164" t="str">
        <f>IF(ISBLANK(見積書内訳!F1135),"",見積書内訳!F1135)</f>
        <v/>
      </c>
      <c r="G1135" s="124" t="str">
        <f t="shared" si="202"/>
        <v/>
      </c>
      <c r="H1135" s="136"/>
      <c r="I1135" s="140"/>
      <c r="J1135" s="138"/>
      <c r="K1135" s="124">
        <f t="shared" si="208"/>
        <v>0</v>
      </c>
      <c r="L1135" s="136"/>
      <c r="M1135" s="124" t="str">
        <f t="shared" si="204"/>
        <v/>
      </c>
      <c r="N1135" s="136"/>
      <c r="O1135" s="124" t="str">
        <f t="shared" si="205"/>
        <v/>
      </c>
      <c r="P1135" s="168" t="str">
        <f t="shared" si="206"/>
        <v/>
      </c>
      <c r="Q1135" s="146" t="str">
        <f t="shared" si="207"/>
        <v/>
      </c>
    </row>
    <row r="1136" spans="1:17" ht="40.5" customHeight="1" x14ac:dyDescent="0.3">
      <c r="A1136" s="160" t="str">
        <f>IF(ISBLANK(見積書内訳!A1136),"",見積書内訳!A1136)</f>
        <v/>
      </c>
      <c r="B1136" s="161" t="str">
        <f>IF(ISBLANK(見積書内訳!B1136),"",見積書内訳!B1136)</f>
        <v/>
      </c>
      <c r="C1136" s="161" t="str">
        <f>IF(ISBLANK(見積書内訳!C1136),"",見積書内訳!C1136)</f>
        <v/>
      </c>
      <c r="D1136" s="162" t="str">
        <f>IF(ISBLANK(見積書内訳!D1136),"",見積書内訳!D1136)</f>
        <v/>
      </c>
      <c r="E1136" s="163" t="str">
        <f>IF(ISBLANK(見積書内訳!E1136),"",見積書内訳!E1136)</f>
        <v/>
      </c>
      <c r="F1136" s="164" t="str">
        <f>IF(ISBLANK(見積書内訳!F1136),"",見積書内訳!F1136)</f>
        <v/>
      </c>
      <c r="G1136" s="124" t="str">
        <f t="shared" si="202"/>
        <v/>
      </c>
      <c r="H1136" s="136"/>
      <c r="I1136" s="140"/>
      <c r="J1136" s="138"/>
      <c r="K1136" s="124">
        <f t="shared" si="208"/>
        <v>0</v>
      </c>
      <c r="L1136" s="136"/>
      <c r="M1136" s="124" t="str">
        <f t="shared" si="204"/>
        <v/>
      </c>
      <c r="N1136" s="136"/>
      <c r="O1136" s="124" t="str">
        <f t="shared" si="205"/>
        <v/>
      </c>
      <c r="P1136" s="168" t="str">
        <f t="shared" si="206"/>
        <v/>
      </c>
      <c r="Q1136" s="146" t="str">
        <f t="shared" si="207"/>
        <v/>
      </c>
    </row>
    <row r="1137" spans="1:17" ht="40.5" customHeight="1" x14ac:dyDescent="0.3">
      <c r="A1137" s="160" t="str">
        <f>IF(ISBLANK(見積書内訳!A1137),"",見積書内訳!A1137)</f>
        <v/>
      </c>
      <c r="B1137" s="161" t="str">
        <f>IF(ISBLANK(見積書内訳!B1137),"",見積書内訳!B1137)</f>
        <v/>
      </c>
      <c r="C1137" s="161" t="str">
        <f>IF(ISBLANK(見積書内訳!C1137),"",見積書内訳!C1137)</f>
        <v/>
      </c>
      <c r="D1137" s="162" t="str">
        <f>IF(ISBLANK(見積書内訳!D1137),"",見積書内訳!D1137)</f>
        <v/>
      </c>
      <c r="E1137" s="163" t="str">
        <f>IF(ISBLANK(見積書内訳!E1137),"",見積書内訳!E1137)</f>
        <v/>
      </c>
      <c r="F1137" s="164" t="str">
        <f>IF(ISBLANK(見積書内訳!F1137),"",見積書内訳!F1137)</f>
        <v/>
      </c>
      <c r="G1137" s="124" t="str">
        <f t="shared" si="202"/>
        <v/>
      </c>
      <c r="H1137" s="136"/>
      <c r="I1137" s="140"/>
      <c r="J1137" s="138"/>
      <c r="K1137" s="124">
        <f t="shared" si="208"/>
        <v>0</v>
      </c>
      <c r="L1137" s="136"/>
      <c r="M1137" s="124" t="str">
        <f t="shared" si="204"/>
        <v/>
      </c>
      <c r="N1137" s="136"/>
      <c r="O1137" s="124" t="str">
        <f t="shared" si="205"/>
        <v/>
      </c>
      <c r="P1137" s="168" t="str">
        <f t="shared" si="206"/>
        <v/>
      </c>
      <c r="Q1137" s="146" t="str">
        <f t="shared" si="207"/>
        <v/>
      </c>
    </row>
    <row r="1138" spans="1:17" ht="40.5" customHeight="1" x14ac:dyDescent="0.3">
      <c r="A1138" s="160" t="str">
        <f>IF(ISBLANK(見積書内訳!A1138),"",見積書内訳!A1138)</f>
        <v/>
      </c>
      <c r="B1138" s="161" t="str">
        <f>IF(ISBLANK(見積書内訳!B1138),"",見積書内訳!B1138)</f>
        <v/>
      </c>
      <c r="C1138" s="161" t="str">
        <f>IF(ISBLANK(見積書内訳!C1138),"",見積書内訳!C1138)</f>
        <v/>
      </c>
      <c r="D1138" s="162" t="str">
        <f>IF(ISBLANK(見積書内訳!D1138),"",見積書内訳!D1138)</f>
        <v/>
      </c>
      <c r="E1138" s="163" t="str">
        <f>IF(ISBLANK(見積書内訳!E1138),"",見積書内訳!E1138)</f>
        <v/>
      </c>
      <c r="F1138" s="164" t="str">
        <f>IF(ISBLANK(見積書内訳!F1138),"",見積書内訳!F1138)</f>
        <v/>
      </c>
      <c r="G1138" s="124" t="str">
        <f t="shared" si="202"/>
        <v/>
      </c>
      <c r="H1138" s="136"/>
      <c r="I1138" s="140"/>
      <c r="J1138" s="138"/>
      <c r="K1138" s="124">
        <f t="shared" si="208"/>
        <v>0</v>
      </c>
      <c r="L1138" s="136"/>
      <c r="M1138" s="124" t="str">
        <f t="shared" si="204"/>
        <v/>
      </c>
      <c r="N1138" s="136"/>
      <c r="O1138" s="124" t="str">
        <f t="shared" si="205"/>
        <v/>
      </c>
      <c r="P1138" s="168" t="str">
        <f t="shared" si="206"/>
        <v/>
      </c>
      <c r="Q1138" s="146" t="str">
        <f t="shared" si="207"/>
        <v/>
      </c>
    </row>
    <row r="1139" spans="1:17" ht="40.5" customHeight="1" x14ac:dyDescent="0.3">
      <c r="A1139" s="160" t="str">
        <f>IF(ISBLANK(見積書内訳!A1139),"",見積書内訳!A1139)</f>
        <v/>
      </c>
      <c r="B1139" s="161" t="str">
        <f>IF(ISBLANK(見積書内訳!B1139),"",見積書内訳!B1139)</f>
        <v/>
      </c>
      <c r="C1139" s="161" t="str">
        <f>IF(ISBLANK(見積書内訳!C1139),"",見積書内訳!C1139)</f>
        <v/>
      </c>
      <c r="D1139" s="162" t="str">
        <f>IF(ISBLANK(見積書内訳!D1139),"",見積書内訳!D1139)</f>
        <v/>
      </c>
      <c r="E1139" s="163" t="str">
        <f>IF(ISBLANK(見積書内訳!E1139),"",見積書内訳!E1139)</f>
        <v/>
      </c>
      <c r="F1139" s="164" t="str">
        <f>IF(ISBLANK(見積書内訳!F1139),"",見積書内訳!F1139)</f>
        <v/>
      </c>
      <c r="G1139" s="124" t="str">
        <f t="shared" si="202"/>
        <v/>
      </c>
      <c r="H1139" s="136"/>
      <c r="I1139" s="140"/>
      <c r="J1139" s="138"/>
      <c r="K1139" s="124">
        <f t="shared" si="208"/>
        <v>0</v>
      </c>
      <c r="L1139" s="136"/>
      <c r="M1139" s="124" t="str">
        <f t="shared" si="204"/>
        <v/>
      </c>
      <c r="N1139" s="136"/>
      <c r="O1139" s="124" t="str">
        <f t="shared" si="205"/>
        <v/>
      </c>
      <c r="P1139" s="168" t="str">
        <f t="shared" si="206"/>
        <v/>
      </c>
      <c r="Q1139" s="146" t="str">
        <f t="shared" si="207"/>
        <v/>
      </c>
    </row>
    <row r="1140" spans="1:17" ht="40.5" customHeight="1" x14ac:dyDescent="0.25">
      <c r="A1140" s="123"/>
      <c r="B1140" s="153" t="str">
        <f>IF(見積書内訳!B1140="","",見積書内訳!B1140)</f>
        <v>計</v>
      </c>
      <c r="C1140" s="154"/>
      <c r="D1140" s="155"/>
      <c r="E1140" s="159"/>
      <c r="F1140" s="155"/>
      <c r="G1140" s="152">
        <f>SUM(G1110:G1139)</f>
        <v>0</v>
      </c>
      <c r="H1140" s="156"/>
      <c r="I1140" s="159"/>
      <c r="J1140" s="156"/>
      <c r="K1140" s="152">
        <f>SUM(K1110:K1139)</f>
        <v>0</v>
      </c>
      <c r="L1140" s="156"/>
      <c r="M1140" s="152">
        <f>SUM(M1110:M1139)</f>
        <v>0</v>
      </c>
      <c r="N1140" s="157"/>
      <c r="O1140" s="152">
        <f>SUM(O1110:O1139)</f>
        <v>0</v>
      </c>
      <c r="P1140" s="157"/>
      <c r="Q1140" s="152">
        <f>SUM(Q1110:Q1139)</f>
        <v>0</v>
      </c>
    </row>
    <row r="1141" spans="1:17" ht="16.5" customHeight="1" x14ac:dyDescent="0.3">
      <c r="A1141" s="110"/>
      <c r="B1141" s="110"/>
      <c r="C1141" s="108"/>
      <c r="D1141" s="108"/>
      <c r="E1141" s="108"/>
      <c r="F1141" s="109"/>
      <c r="G1141" s="109"/>
      <c r="H1141" s="108"/>
      <c r="I1141" s="108"/>
      <c r="J1141" s="108"/>
      <c r="K1141" s="109"/>
      <c r="L1141" s="108"/>
      <c r="M1141" s="109"/>
      <c r="N1141" s="108"/>
      <c r="O1141" s="109"/>
      <c r="P1141" s="108"/>
      <c r="Q1141" s="109"/>
    </row>
    <row r="1142" spans="1:17" ht="16.5" customHeight="1" x14ac:dyDescent="0.15">
      <c r="A1142" s="373" t="s">
        <v>63</v>
      </c>
      <c r="B1142" s="373"/>
      <c r="C1142" s="373"/>
      <c r="D1142" s="373"/>
      <c r="E1142" s="373"/>
      <c r="F1142" s="373"/>
      <c r="G1142" s="373"/>
      <c r="H1142" s="373"/>
      <c r="I1142" s="373"/>
      <c r="J1142" s="373"/>
      <c r="K1142" s="373"/>
      <c r="L1142" s="373"/>
      <c r="M1142" s="373"/>
      <c r="N1142" s="373"/>
      <c r="O1142" s="373"/>
      <c r="P1142" s="373"/>
      <c r="Q1142" s="373"/>
    </row>
    <row r="1143" spans="1:17" ht="16.5" customHeight="1" x14ac:dyDescent="0.15">
      <c r="A1143" s="373"/>
      <c r="B1143" s="373"/>
      <c r="C1143" s="373"/>
      <c r="D1143" s="373"/>
      <c r="E1143" s="373"/>
      <c r="F1143" s="373"/>
      <c r="G1143" s="373"/>
      <c r="H1143" s="373"/>
      <c r="I1143" s="373"/>
      <c r="J1143" s="373"/>
      <c r="K1143" s="373"/>
      <c r="L1143" s="373"/>
      <c r="M1143" s="373"/>
      <c r="N1143" s="373"/>
      <c r="O1143" s="373"/>
      <c r="P1143" s="373"/>
      <c r="Q1143" s="373"/>
    </row>
    <row r="1144" spans="1:17" ht="16.5" customHeight="1" x14ac:dyDescent="0.15">
      <c r="A1144" s="374"/>
      <c r="B1144" s="374"/>
      <c r="C1144" s="374"/>
      <c r="D1144" s="374"/>
      <c r="E1144" s="374"/>
      <c r="F1144" s="374"/>
      <c r="G1144" s="374"/>
      <c r="H1144" s="374"/>
      <c r="I1144" s="374"/>
      <c r="J1144" s="374"/>
      <c r="K1144" s="374"/>
      <c r="L1144" s="374"/>
      <c r="M1144" s="374"/>
      <c r="N1144" s="374"/>
      <c r="O1144" s="374"/>
      <c r="P1144" s="374"/>
      <c r="Q1144" s="374"/>
    </row>
    <row r="1145" spans="1:17" s="7" customFormat="1" ht="24" customHeight="1" x14ac:dyDescent="0.2">
      <c r="A1145" s="375">
        <f>IF(見積書内訳!A1145="","",見積書内訳!A1145)</f>
        <v>31</v>
      </c>
      <c r="B1145" s="480" t="str">
        <f>IF(ISBLANK(見積書表紙!$C$22),"",見積書表紙!$C$22)</f>
        <v/>
      </c>
      <c r="C1145" s="166"/>
      <c r="D1145" s="482" t="s">
        <v>118</v>
      </c>
      <c r="E1145" s="483"/>
      <c r="F1145" s="483"/>
      <c r="G1145" s="484"/>
      <c r="H1145" s="482" t="s">
        <v>119</v>
      </c>
      <c r="I1145" s="483"/>
      <c r="J1145" s="483"/>
      <c r="K1145" s="484"/>
      <c r="L1145" s="381" t="s">
        <v>147</v>
      </c>
      <c r="M1145" s="383"/>
      <c r="N1145" s="381" t="s">
        <v>120</v>
      </c>
      <c r="O1145" s="383"/>
      <c r="P1145" s="482" t="s">
        <v>132</v>
      </c>
      <c r="Q1145" s="488"/>
    </row>
    <row r="1146" spans="1:17" s="7" customFormat="1" ht="24" customHeight="1" x14ac:dyDescent="0.2">
      <c r="A1146" s="376"/>
      <c r="B1146" s="481"/>
      <c r="C1146" s="167"/>
      <c r="D1146" s="485"/>
      <c r="E1146" s="486"/>
      <c r="F1146" s="486"/>
      <c r="G1146" s="487"/>
      <c r="H1146" s="485"/>
      <c r="I1146" s="486"/>
      <c r="J1146" s="486"/>
      <c r="K1146" s="487"/>
      <c r="L1146" s="384" t="str">
        <f>L1108</f>
        <v>(第　 回)</v>
      </c>
      <c r="M1146" s="386"/>
      <c r="N1146" s="384" t="str">
        <f>N1108</f>
        <v>(第 回)</v>
      </c>
      <c r="O1146" s="386"/>
      <c r="P1146" s="485"/>
      <c r="Q1146" s="489"/>
    </row>
    <row r="1147" spans="1:17" s="7" customFormat="1" ht="40.5" customHeight="1" x14ac:dyDescent="0.2">
      <c r="A1147" s="111" t="s">
        <v>52</v>
      </c>
      <c r="B1147" s="112" t="s">
        <v>6</v>
      </c>
      <c r="C1147" s="113" t="s">
        <v>53</v>
      </c>
      <c r="D1147" s="112" t="s">
        <v>7</v>
      </c>
      <c r="E1147" s="112" t="s">
        <v>0</v>
      </c>
      <c r="F1147" s="114" t="s">
        <v>8</v>
      </c>
      <c r="G1147" s="114" t="s">
        <v>9</v>
      </c>
      <c r="H1147" s="112" t="s">
        <v>7</v>
      </c>
      <c r="I1147" s="112" t="s">
        <v>0</v>
      </c>
      <c r="J1147" s="112" t="s">
        <v>8</v>
      </c>
      <c r="K1147" s="114" t="s">
        <v>9</v>
      </c>
      <c r="L1147" s="112" t="s">
        <v>7</v>
      </c>
      <c r="M1147" s="114" t="s">
        <v>9</v>
      </c>
      <c r="N1147" s="112" t="s">
        <v>7</v>
      </c>
      <c r="O1147" s="114" t="s">
        <v>9</v>
      </c>
      <c r="P1147" s="112" t="s">
        <v>7</v>
      </c>
      <c r="Q1147" s="145" t="s">
        <v>9</v>
      </c>
    </row>
    <row r="1148" spans="1:17" ht="40.5" customHeight="1" x14ac:dyDescent="0.3">
      <c r="A1148" s="160" t="str">
        <f>IF(ISBLANK(見積書内訳!A1148),"",見積書内訳!A1148)</f>
        <v/>
      </c>
      <c r="B1148" s="161" t="str">
        <f>IF(ISBLANK(見積書内訳!B1148),"",見積書内訳!B1148)</f>
        <v/>
      </c>
      <c r="C1148" s="161" t="str">
        <f>IF(ISBLANK(見積書内訳!C1148),"",見積書内訳!C1148)</f>
        <v/>
      </c>
      <c r="D1148" s="162" t="str">
        <f>IF(ISBLANK(見積書内訳!D1148),"",見積書内訳!D1148)</f>
        <v/>
      </c>
      <c r="E1148" s="163" t="str">
        <f>IF(ISBLANK(見積書内訳!E1148),"",見積書内訳!E1148)</f>
        <v/>
      </c>
      <c r="F1148" s="164" t="str">
        <f>IF(ISBLANK(見積書内訳!F1148),"",見積書内訳!F1148)</f>
        <v/>
      </c>
      <c r="G1148" s="124" t="str">
        <f>IF(D1148="","",D1148*F1148)</f>
        <v/>
      </c>
      <c r="H1148" s="136"/>
      <c r="I1148" s="137"/>
      <c r="J1148" s="138"/>
      <c r="K1148" s="124">
        <f>H1148*J1148</f>
        <v>0</v>
      </c>
      <c r="L1148" s="136"/>
      <c r="M1148" s="124" t="str">
        <f>IF(ISERROR(L1148*F1148),"",L1148*F1148)</f>
        <v/>
      </c>
      <c r="N1148" s="136"/>
      <c r="O1148" s="124" t="str">
        <f>IF(ISERROR(F1148*N1148),"",F1148*N1148)</f>
        <v/>
      </c>
      <c r="P1148" s="168" t="str">
        <f>IF(M1148="","",SUM(L1148,O1148))</f>
        <v/>
      </c>
      <c r="Q1148" s="146" t="str">
        <f>IF(ISERROR(P1148*F1148),"",P1148*F1148)</f>
        <v/>
      </c>
    </row>
    <row r="1149" spans="1:17" ht="40.5" customHeight="1" x14ac:dyDescent="0.3">
      <c r="A1149" s="160" t="str">
        <f>IF(ISBLANK(見積書内訳!A1149),"",見積書内訳!A1149)</f>
        <v/>
      </c>
      <c r="B1149" s="161" t="str">
        <f>IF(ISBLANK(見積書内訳!B1149),"",見積書内訳!B1149)</f>
        <v/>
      </c>
      <c r="C1149" s="161" t="str">
        <f>IF(ISBLANK(見積書内訳!C1149),"",見積書内訳!C1149)</f>
        <v/>
      </c>
      <c r="D1149" s="162" t="str">
        <f>IF(ISBLANK(見積書内訳!D1149),"",見積書内訳!D1149)</f>
        <v/>
      </c>
      <c r="E1149" s="163" t="str">
        <f>IF(ISBLANK(見積書内訳!E1149),"",見積書内訳!E1149)</f>
        <v/>
      </c>
      <c r="F1149" s="164" t="str">
        <f>IF(ISBLANK(見積書内訳!F1149),"",見積書内訳!F1149)</f>
        <v/>
      </c>
      <c r="G1149" s="124" t="str">
        <f t="shared" ref="G1149:G1177" si="209">IF(D1149="","",D1149*F1149)</f>
        <v/>
      </c>
      <c r="H1149" s="136"/>
      <c r="I1149" s="137"/>
      <c r="J1149" s="138"/>
      <c r="K1149" s="124">
        <f t="shared" ref="K1149:K1152" si="210">H1149*J1149</f>
        <v>0</v>
      </c>
      <c r="L1149" s="136"/>
      <c r="M1149" s="124" t="str">
        <f t="shared" ref="M1149:M1177" si="211">IF(ISERROR(L1149*F1149),"",L1149*F1149)</f>
        <v/>
      </c>
      <c r="N1149" s="136"/>
      <c r="O1149" s="124" t="str">
        <f t="shared" ref="O1149:O1177" si="212">IF(ISERROR(F1149*N1149),"",F1149*N1149)</f>
        <v/>
      </c>
      <c r="P1149" s="168" t="str">
        <f t="shared" ref="P1149:P1177" si="213">IF(M1149="","",SUM(L1149,O1149))</f>
        <v/>
      </c>
      <c r="Q1149" s="146" t="str">
        <f t="shared" ref="Q1149:Q1177" si="214">IF(ISERROR(P1149*F1149),"",P1149*F1149)</f>
        <v/>
      </c>
    </row>
    <row r="1150" spans="1:17" ht="40.5" customHeight="1" x14ac:dyDescent="0.3">
      <c r="A1150" s="160" t="str">
        <f>IF(ISBLANK(見積書内訳!A1150),"",見積書内訳!A1150)</f>
        <v/>
      </c>
      <c r="B1150" s="161" t="str">
        <f>IF(ISBLANK(見積書内訳!B1150),"",見積書内訳!B1150)</f>
        <v/>
      </c>
      <c r="C1150" s="161" t="str">
        <f>IF(ISBLANK(見積書内訳!C1150),"",見積書内訳!C1150)</f>
        <v/>
      </c>
      <c r="D1150" s="162" t="str">
        <f>IF(ISBLANK(見積書内訳!D1150),"",見積書内訳!D1150)</f>
        <v/>
      </c>
      <c r="E1150" s="163" t="str">
        <f>IF(ISBLANK(見積書内訳!E1150),"",見積書内訳!E1150)</f>
        <v/>
      </c>
      <c r="F1150" s="164" t="str">
        <f>IF(ISBLANK(見積書内訳!F1150),"",見積書内訳!F1150)</f>
        <v/>
      </c>
      <c r="G1150" s="124" t="str">
        <f t="shared" si="209"/>
        <v/>
      </c>
      <c r="H1150" s="136"/>
      <c r="I1150" s="137"/>
      <c r="J1150" s="138"/>
      <c r="K1150" s="124">
        <f t="shared" si="210"/>
        <v>0</v>
      </c>
      <c r="L1150" s="136"/>
      <c r="M1150" s="124" t="str">
        <f t="shared" si="211"/>
        <v/>
      </c>
      <c r="N1150" s="136"/>
      <c r="O1150" s="124" t="str">
        <f t="shared" si="212"/>
        <v/>
      </c>
      <c r="P1150" s="168" t="str">
        <f t="shared" si="213"/>
        <v/>
      </c>
      <c r="Q1150" s="146" t="str">
        <f t="shared" si="214"/>
        <v/>
      </c>
    </row>
    <row r="1151" spans="1:17" ht="40.5" customHeight="1" x14ac:dyDescent="0.3">
      <c r="A1151" s="160" t="str">
        <f>IF(ISBLANK(見積書内訳!A1151),"",見積書内訳!A1151)</f>
        <v/>
      </c>
      <c r="B1151" s="161" t="str">
        <f>IF(ISBLANK(見積書内訳!B1151),"",見積書内訳!B1151)</f>
        <v/>
      </c>
      <c r="C1151" s="161" t="str">
        <f>IF(ISBLANK(見積書内訳!C1151),"",見積書内訳!C1151)</f>
        <v/>
      </c>
      <c r="D1151" s="162" t="str">
        <f>IF(ISBLANK(見積書内訳!D1151),"",見積書内訳!D1151)</f>
        <v/>
      </c>
      <c r="E1151" s="163" t="str">
        <f>IF(ISBLANK(見積書内訳!E1151),"",見積書内訳!E1151)</f>
        <v/>
      </c>
      <c r="F1151" s="164" t="str">
        <f>IF(ISBLANK(見積書内訳!F1151),"",見積書内訳!F1151)</f>
        <v/>
      </c>
      <c r="G1151" s="124" t="str">
        <f t="shared" si="209"/>
        <v/>
      </c>
      <c r="H1151" s="136"/>
      <c r="I1151" s="137"/>
      <c r="J1151" s="138"/>
      <c r="K1151" s="124">
        <f t="shared" si="210"/>
        <v>0</v>
      </c>
      <c r="L1151" s="136"/>
      <c r="M1151" s="124" t="str">
        <f t="shared" si="211"/>
        <v/>
      </c>
      <c r="N1151" s="136"/>
      <c r="O1151" s="124" t="str">
        <f t="shared" si="212"/>
        <v/>
      </c>
      <c r="P1151" s="168" t="str">
        <f t="shared" si="213"/>
        <v/>
      </c>
      <c r="Q1151" s="146" t="str">
        <f t="shared" si="214"/>
        <v/>
      </c>
    </row>
    <row r="1152" spans="1:17" ht="40.5" customHeight="1" x14ac:dyDescent="0.3">
      <c r="A1152" s="160" t="str">
        <f>IF(ISBLANK(見積書内訳!A1152),"",見積書内訳!A1152)</f>
        <v/>
      </c>
      <c r="B1152" s="161" t="str">
        <f>IF(ISBLANK(見積書内訳!B1152),"",見積書内訳!B1152)</f>
        <v/>
      </c>
      <c r="C1152" s="161" t="str">
        <f>IF(ISBLANK(見積書内訳!C1152),"",見積書内訳!C1152)</f>
        <v/>
      </c>
      <c r="D1152" s="162" t="str">
        <f>IF(ISBLANK(見積書内訳!D1152),"",見積書内訳!D1152)</f>
        <v/>
      </c>
      <c r="E1152" s="163" t="str">
        <f>IF(ISBLANK(見積書内訳!E1152),"",見積書内訳!E1152)</f>
        <v/>
      </c>
      <c r="F1152" s="164" t="str">
        <f>IF(ISBLANK(見積書内訳!F1152),"",見積書内訳!F1152)</f>
        <v/>
      </c>
      <c r="G1152" s="124" t="str">
        <f t="shared" si="209"/>
        <v/>
      </c>
      <c r="H1152" s="136"/>
      <c r="I1152" s="137"/>
      <c r="J1152" s="138"/>
      <c r="K1152" s="124">
        <f t="shared" si="210"/>
        <v>0</v>
      </c>
      <c r="L1152" s="136"/>
      <c r="M1152" s="124" t="str">
        <f t="shared" si="211"/>
        <v/>
      </c>
      <c r="N1152" s="136"/>
      <c r="O1152" s="124" t="str">
        <f t="shared" si="212"/>
        <v/>
      </c>
      <c r="P1152" s="168" t="str">
        <f t="shared" si="213"/>
        <v/>
      </c>
      <c r="Q1152" s="146" t="str">
        <f t="shared" si="214"/>
        <v/>
      </c>
    </row>
    <row r="1153" spans="1:17" ht="40.5" customHeight="1" x14ac:dyDescent="0.3">
      <c r="A1153" s="160" t="str">
        <f>IF(ISBLANK(見積書内訳!A1153),"",見積書内訳!A1153)</f>
        <v/>
      </c>
      <c r="B1153" s="161" t="str">
        <f>IF(ISBLANK(見積書内訳!B1153),"",見積書内訳!B1153)</f>
        <v/>
      </c>
      <c r="C1153" s="161" t="str">
        <f>IF(ISBLANK(見積書内訳!C1153),"",見積書内訳!C1153)</f>
        <v/>
      </c>
      <c r="D1153" s="162" t="str">
        <f>IF(ISBLANK(見積書内訳!D1153),"",見積書内訳!D1153)</f>
        <v/>
      </c>
      <c r="E1153" s="163" t="str">
        <f>IF(ISBLANK(見積書内訳!E1153),"",見積書内訳!E1153)</f>
        <v/>
      </c>
      <c r="F1153" s="164" t="str">
        <f>IF(ISBLANK(見積書内訳!F1153),"",見積書内訳!F1153)</f>
        <v/>
      </c>
      <c r="G1153" s="124" t="str">
        <f t="shared" si="209"/>
        <v/>
      </c>
      <c r="H1153" s="136"/>
      <c r="I1153" s="137"/>
      <c r="J1153" s="138"/>
      <c r="K1153" s="124">
        <f>H1153*J1153</f>
        <v>0</v>
      </c>
      <c r="L1153" s="136"/>
      <c r="M1153" s="124" t="str">
        <f t="shared" si="211"/>
        <v/>
      </c>
      <c r="N1153" s="136"/>
      <c r="O1153" s="124" t="str">
        <f t="shared" si="212"/>
        <v/>
      </c>
      <c r="P1153" s="168" t="str">
        <f t="shared" si="213"/>
        <v/>
      </c>
      <c r="Q1153" s="146" t="str">
        <f t="shared" si="214"/>
        <v/>
      </c>
    </row>
    <row r="1154" spans="1:17" ht="40.5" customHeight="1" x14ac:dyDescent="0.3">
      <c r="A1154" s="160" t="str">
        <f>IF(ISBLANK(見積書内訳!A1154),"",見積書内訳!A1154)</f>
        <v/>
      </c>
      <c r="B1154" s="161" t="str">
        <f>IF(ISBLANK(見積書内訳!B1154),"",見積書内訳!B1154)</f>
        <v/>
      </c>
      <c r="C1154" s="161" t="str">
        <f>IF(ISBLANK(見積書内訳!C1154),"",見積書内訳!C1154)</f>
        <v/>
      </c>
      <c r="D1154" s="162" t="str">
        <f>IF(ISBLANK(見積書内訳!D1154),"",見積書内訳!D1154)</f>
        <v/>
      </c>
      <c r="E1154" s="163" t="str">
        <f>IF(ISBLANK(見積書内訳!E1154),"",見積書内訳!E1154)</f>
        <v/>
      </c>
      <c r="F1154" s="164" t="str">
        <f>IF(ISBLANK(見積書内訳!F1154),"",見積書内訳!F1154)</f>
        <v/>
      </c>
      <c r="G1154" s="124" t="str">
        <f t="shared" si="209"/>
        <v/>
      </c>
      <c r="H1154" s="136"/>
      <c r="I1154" s="137"/>
      <c r="J1154" s="138"/>
      <c r="K1154" s="124">
        <f>H1154*J1154</f>
        <v>0</v>
      </c>
      <c r="L1154" s="136"/>
      <c r="M1154" s="124" t="str">
        <f t="shared" si="211"/>
        <v/>
      </c>
      <c r="N1154" s="136"/>
      <c r="O1154" s="124" t="str">
        <f t="shared" si="212"/>
        <v/>
      </c>
      <c r="P1154" s="168" t="str">
        <f t="shared" si="213"/>
        <v/>
      </c>
      <c r="Q1154" s="146" t="str">
        <f t="shared" si="214"/>
        <v/>
      </c>
    </row>
    <row r="1155" spans="1:17" ht="40.5" customHeight="1" x14ac:dyDescent="0.3">
      <c r="A1155" s="160" t="str">
        <f>IF(ISBLANK(見積書内訳!A1155),"",見積書内訳!A1155)</f>
        <v/>
      </c>
      <c r="B1155" s="161" t="str">
        <f>IF(ISBLANK(見積書内訳!B1155),"",見積書内訳!B1155)</f>
        <v/>
      </c>
      <c r="C1155" s="161" t="str">
        <f>IF(ISBLANK(見積書内訳!C1155),"",見積書内訳!C1155)</f>
        <v/>
      </c>
      <c r="D1155" s="162" t="str">
        <f>IF(ISBLANK(見積書内訳!D1155),"",見積書内訳!D1155)</f>
        <v/>
      </c>
      <c r="E1155" s="163" t="str">
        <f>IF(ISBLANK(見積書内訳!E1155),"",見積書内訳!E1155)</f>
        <v/>
      </c>
      <c r="F1155" s="164" t="str">
        <f>IF(ISBLANK(見積書内訳!F1155),"",見積書内訳!F1155)</f>
        <v/>
      </c>
      <c r="G1155" s="124" t="str">
        <f t="shared" si="209"/>
        <v/>
      </c>
      <c r="H1155" s="136"/>
      <c r="I1155" s="137"/>
      <c r="J1155" s="138"/>
      <c r="K1155" s="124">
        <f t="shared" ref="K1155:K1177" si="215">H1155*J1155</f>
        <v>0</v>
      </c>
      <c r="L1155" s="136"/>
      <c r="M1155" s="124" t="str">
        <f t="shared" si="211"/>
        <v/>
      </c>
      <c r="N1155" s="136"/>
      <c r="O1155" s="124" t="str">
        <f t="shared" si="212"/>
        <v/>
      </c>
      <c r="P1155" s="168" t="str">
        <f t="shared" si="213"/>
        <v/>
      </c>
      <c r="Q1155" s="146" t="str">
        <f t="shared" si="214"/>
        <v/>
      </c>
    </row>
    <row r="1156" spans="1:17" ht="40.5" customHeight="1" x14ac:dyDescent="0.3">
      <c r="A1156" s="160" t="str">
        <f>IF(ISBLANK(見積書内訳!A1156),"",見積書内訳!A1156)</f>
        <v/>
      </c>
      <c r="B1156" s="161" t="str">
        <f>IF(ISBLANK(見積書内訳!B1156),"",見積書内訳!B1156)</f>
        <v/>
      </c>
      <c r="C1156" s="161" t="str">
        <f>IF(ISBLANK(見積書内訳!C1156),"",見積書内訳!C1156)</f>
        <v/>
      </c>
      <c r="D1156" s="162" t="str">
        <f>IF(ISBLANK(見積書内訳!D1156),"",見積書内訳!D1156)</f>
        <v/>
      </c>
      <c r="E1156" s="163" t="str">
        <f>IF(ISBLANK(見積書内訳!E1156),"",見積書内訳!E1156)</f>
        <v/>
      </c>
      <c r="F1156" s="164" t="str">
        <f>IF(ISBLANK(見積書内訳!F1156),"",見積書内訳!F1156)</f>
        <v/>
      </c>
      <c r="G1156" s="124" t="str">
        <f t="shared" si="209"/>
        <v/>
      </c>
      <c r="H1156" s="136"/>
      <c r="I1156" s="137"/>
      <c r="J1156" s="138"/>
      <c r="K1156" s="124">
        <f t="shared" si="215"/>
        <v>0</v>
      </c>
      <c r="L1156" s="136"/>
      <c r="M1156" s="124" t="str">
        <f t="shared" si="211"/>
        <v/>
      </c>
      <c r="N1156" s="136"/>
      <c r="O1156" s="124" t="str">
        <f t="shared" si="212"/>
        <v/>
      </c>
      <c r="P1156" s="168" t="str">
        <f t="shared" si="213"/>
        <v/>
      </c>
      <c r="Q1156" s="146" t="str">
        <f t="shared" si="214"/>
        <v/>
      </c>
    </row>
    <row r="1157" spans="1:17" ht="40.5" customHeight="1" x14ac:dyDescent="0.3">
      <c r="A1157" s="160" t="str">
        <f>IF(ISBLANK(見積書内訳!A1157),"",見積書内訳!A1157)</f>
        <v/>
      </c>
      <c r="B1157" s="161" t="str">
        <f>IF(ISBLANK(見積書内訳!B1157),"",見積書内訳!B1157)</f>
        <v/>
      </c>
      <c r="C1157" s="161" t="str">
        <f>IF(ISBLANK(見積書内訳!C1157),"",見積書内訳!C1157)</f>
        <v/>
      </c>
      <c r="D1157" s="162" t="str">
        <f>IF(ISBLANK(見積書内訳!D1157),"",見積書内訳!D1157)</f>
        <v/>
      </c>
      <c r="E1157" s="163" t="str">
        <f>IF(ISBLANK(見積書内訳!E1157),"",見積書内訳!E1157)</f>
        <v/>
      </c>
      <c r="F1157" s="164" t="str">
        <f>IF(ISBLANK(見積書内訳!F1157),"",見積書内訳!F1157)</f>
        <v/>
      </c>
      <c r="G1157" s="124" t="str">
        <f t="shared" si="209"/>
        <v/>
      </c>
      <c r="H1157" s="136"/>
      <c r="I1157" s="137"/>
      <c r="J1157" s="138"/>
      <c r="K1157" s="124">
        <f t="shared" si="215"/>
        <v>0</v>
      </c>
      <c r="L1157" s="136"/>
      <c r="M1157" s="124" t="str">
        <f t="shared" si="211"/>
        <v/>
      </c>
      <c r="N1157" s="136"/>
      <c r="O1157" s="124" t="str">
        <f t="shared" si="212"/>
        <v/>
      </c>
      <c r="P1157" s="168" t="str">
        <f t="shared" si="213"/>
        <v/>
      </c>
      <c r="Q1157" s="146" t="str">
        <f t="shared" si="214"/>
        <v/>
      </c>
    </row>
    <row r="1158" spans="1:17" ht="40.5" customHeight="1" x14ac:dyDescent="0.3">
      <c r="A1158" s="160" t="str">
        <f>IF(ISBLANK(見積書内訳!A1158),"",見積書内訳!A1158)</f>
        <v/>
      </c>
      <c r="B1158" s="161" t="str">
        <f>IF(ISBLANK(見積書内訳!B1158),"",見積書内訳!B1158)</f>
        <v/>
      </c>
      <c r="C1158" s="161" t="str">
        <f>IF(ISBLANK(見積書内訳!C1158),"",見積書内訳!C1158)</f>
        <v/>
      </c>
      <c r="D1158" s="162" t="str">
        <f>IF(ISBLANK(見積書内訳!D1158),"",見積書内訳!D1158)</f>
        <v/>
      </c>
      <c r="E1158" s="163" t="str">
        <f>IF(ISBLANK(見積書内訳!E1158),"",見積書内訳!E1158)</f>
        <v/>
      </c>
      <c r="F1158" s="164" t="str">
        <f>IF(ISBLANK(見積書内訳!F1158),"",見積書内訳!F1158)</f>
        <v/>
      </c>
      <c r="G1158" s="124" t="str">
        <f t="shared" si="209"/>
        <v/>
      </c>
      <c r="H1158" s="136"/>
      <c r="I1158" s="137"/>
      <c r="J1158" s="138"/>
      <c r="K1158" s="124">
        <f t="shared" si="215"/>
        <v>0</v>
      </c>
      <c r="L1158" s="136"/>
      <c r="M1158" s="124" t="str">
        <f t="shared" si="211"/>
        <v/>
      </c>
      <c r="N1158" s="136"/>
      <c r="O1158" s="124" t="str">
        <f t="shared" si="212"/>
        <v/>
      </c>
      <c r="P1158" s="168" t="str">
        <f t="shared" si="213"/>
        <v/>
      </c>
      <c r="Q1158" s="146" t="str">
        <f t="shared" si="214"/>
        <v/>
      </c>
    </row>
    <row r="1159" spans="1:17" ht="40.5" customHeight="1" x14ac:dyDescent="0.3">
      <c r="A1159" s="160" t="str">
        <f>IF(ISBLANK(見積書内訳!A1159),"",見積書内訳!A1159)</f>
        <v/>
      </c>
      <c r="B1159" s="161" t="str">
        <f>IF(ISBLANK(見積書内訳!B1159),"",見積書内訳!B1159)</f>
        <v/>
      </c>
      <c r="C1159" s="161" t="str">
        <f>IF(ISBLANK(見積書内訳!C1159),"",見積書内訳!C1159)</f>
        <v/>
      </c>
      <c r="D1159" s="162" t="str">
        <f>IF(ISBLANK(見積書内訳!D1159),"",見積書内訳!D1159)</f>
        <v/>
      </c>
      <c r="E1159" s="163" t="str">
        <f>IF(ISBLANK(見積書内訳!E1159),"",見積書内訳!E1159)</f>
        <v/>
      </c>
      <c r="F1159" s="164" t="str">
        <f>IF(ISBLANK(見積書内訳!F1159),"",見積書内訳!F1159)</f>
        <v/>
      </c>
      <c r="G1159" s="124" t="str">
        <f t="shared" si="209"/>
        <v/>
      </c>
      <c r="H1159" s="136"/>
      <c r="I1159" s="137"/>
      <c r="J1159" s="138"/>
      <c r="K1159" s="124">
        <f t="shared" si="215"/>
        <v>0</v>
      </c>
      <c r="L1159" s="136"/>
      <c r="M1159" s="124" t="str">
        <f t="shared" si="211"/>
        <v/>
      </c>
      <c r="N1159" s="136"/>
      <c r="O1159" s="124" t="str">
        <f t="shared" si="212"/>
        <v/>
      </c>
      <c r="P1159" s="168" t="str">
        <f t="shared" si="213"/>
        <v/>
      </c>
      <c r="Q1159" s="146" t="str">
        <f t="shared" si="214"/>
        <v/>
      </c>
    </row>
    <row r="1160" spans="1:17" ht="40.5" customHeight="1" x14ac:dyDescent="0.3">
      <c r="A1160" s="160" t="str">
        <f>IF(ISBLANK(見積書内訳!A1160),"",見積書内訳!A1160)</f>
        <v/>
      </c>
      <c r="B1160" s="161" t="str">
        <f>IF(ISBLANK(見積書内訳!B1160),"",見積書内訳!B1160)</f>
        <v/>
      </c>
      <c r="C1160" s="161" t="str">
        <f>IF(ISBLANK(見積書内訳!C1160),"",見積書内訳!C1160)</f>
        <v/>
      </c>
      <c r="D1160" s="162" t="str">
        <f>IF(ISBLANK(見積書内訳!D1160),"",見積書内訳!D1160)</f>
        <v/>
      </c>
      <c r="E1160" s="163" t="str">
        <f>IF(ISBLANK(見積書内訳!E1160),"",見積書内訳!E1160)</f>
        <v/>
      </c>
      <c r="F1160" s="164" t="str">
        <f>IF(ISBLANK(見積書内訳!F1160),"",見積書内訳!F1160)</f>
        <v/>
      </c>
      <c r="G1160" s="124" t="str">
        <f t="shared" si="209"/>
        <v/>
      </c>
      <c r="H1160" s="136"/>
      <c r="I1160" s="137"/>
      <c r="J1160" s="138"/>
      <c r="K1160" s="124">
        <f t="shared" si="215"/>
        <v>0</v>
      </c>
      <c r="L1160" s="136"/>
      <c r="M1160" s="124" t="str">
        <f t="shared" si="211"/>
        <v/>
      </c>
      <c r="N1160" s="136"/>
      <c r="O1160" s="124" t="str">
        <f t="shared" si="212"/>
        <v/>
      </c>
      <c r="P1160" s="168" t="str">
        <f t="shared" si="213"/>
        <v/>
      </c>
      <c r="Q1160" s="146" t="str">
        <f t="shared" si="214"/>
        <v/>
      </c>
    </row>
    <row r="1161" spans="1:17" ht="40.5" customHeight="1" x14ac:dyDescent="0.3">
      <c r="A1161" s="160" t="str">
        <f>IF(ISBLANK(見積書内訳!A1161),"",見積書内訳!A1161)</f>
        <v/>
      </c>
      <c r="B1161" s="161" t="str">
        <f>IF(ISBLANK(見積書内訳!B1161),"",見積書内訳!B1161)</f>
        <v/>
      </c>
      <c r="C1161" s="161" t="str">
        <f>IF(ISBLANK(見積書内訳!C1161),"",見積書内訳!C1161)</f>
        <v/>
      </c>
      <c r="D1161" s="162" t="str">
        <f>IF(ISBLANK(見積書内訳!D1161),"",見積書内訳!D1161)</f>
        <v/>
      </c>
      <c r="E1161" s="163" t="str">
        <f>IF(ISBLANK(見積書内訳!E1161),"",見積書内訳!E1161)</f>
        <v/>
      </c>
      <c r="F1161" s="164" t="str">
        <f>IF(ISBLANK(見積書内訳!F1161),"",見積書内訳!F1161)</f>
        <v/>
      </c>
      <c r="G1161" s="124" t="str">
        <f t="shared" si="209"/>
        <v/>
      </c>
      <c r="H1161" s="136"/>
      <c r="I1161" s="140"/>
      <c r="J1161" s="138"/>
      <c r="K1161" s="124">
        <f t="shared" si="215"/>
        <v>0</v>
      </c>
      <c r="L1161" s="136"/>
      <c r="M1161" s="124" t="str">
        <f t="shared" si="211"/>
        <v/>
      </c>
      <c r="N1161" s="136"/>
      <c r="O1161" s="124" t="str">
        <f t="shared" si="212"/>
        <v/>
      </c>
      <c r="P1161" s="168" t="str">
        <f t="shared" si="213"/>
        <v/>
      </c>
      <c r="Q1161" s="146" t="str">
        <f t="shared" si="214"/>
        <v/>
      </c>
    </row>
    <row r="1162" spans="1:17" ht="40.5" customHeight="1" x14ac:dyDescent="0.3">
      <c r="A1162" s="160" t="str">
        <f>IF(ISBLANK(見積書内訳!A1162),"",見積書内訳!A1162)</f>
        <v/>
      </c>
      <c r="B1162" s="161" t="str">
        <f>IF(ISBLANK(見積書内訳!B1162),"",見積書内訳!B1162)</f>
        <v/>
      </c>
      <c r="C1162" s="161" t="str">
        <f>IF(ISBLANK(見積書内訳!C1162),"",見積書内訳!C1162)</f>
        <v/>
      </c>
      <c r="D1162" s="162" t="str">
        <f>IF(ISBLANK(見積書内訳!D1162),"",見積書内訳!D1162)</f>
        <v/>
      </c>
      <c r="E1162" s="163" t="str">
        <f>IF(ISBLANK(見積書内訳!E1162),"",見積書内訳!E1162)</f>
        <v/>
      </c>
      <c r="F1162" s="164" t="str">
        <f>IF(ISBLANK(見積書内訳!F1162),"",見積書内訳!F1162)</f>
        <v/>
      </c>
      <c r="G1162" s="124" t="str">
        <f t="shared" si="209"/>
        <v/>
      </c>
      <c r="H1162" s="136"/>
      <c r="I1162" s="137"/>
      <c r="J1162" s="138"/>
      <c r="K1162" s="124">
        <f t="shared" si="215"/>
        <v>0</v>
      </c>
      <c r="L1162" s="136"/>
      <c r="M1162" s="124" t="str">
        <f t="shared" si="211"/>
        <v/>
      </c>
      <c r="N1162" s="136"/>
      <c r="O1162" s="124" t="str">
        <f t="shared" si="212"/>
        <v/>
      </c>
      <c r="P1162" s="168" t="str">
        <f t="shared" si="213"/>
        <v/>
      </c>
      <c r="Q1162" s="146" t="str">
        <f t="shared" si="214"/>
        <v/>
      </c>
    </row>
    <row r="1163" spans="1:17" ht="40.5" customHeight="1" x14ac:dyDescent="0.3">
      <c r="A1163" s="160" t="str">
        <f>IF(ISBLANK(見積書内訳!A1163),"",見積書内訳!A1163)</f>
        <v/>
      </c>
      <c r="B1163" s="161" t="str">
        <f>IF(ISBLANK(見積書内訳!B1163),"",見積書内訳!B1163)</f>
        <v/>
      </c>
      <c r="C1163" s="161" t="str">
        <f>IF(ISBLANK(見積書内訳!C1163),"",見積書内訳!C1163)</f>
        <v/>
      </c>
      <c r="D1163" s="162" t="str">
        <f>IF(ISBLANK(見積書内訳!D1163),"",見積書内訳!D1163)</f>
        <v/>
      </c>
      <c r="E1163" s="163" t="str">
        <f>IF(ISBLANK(見積書内訳!E1163),"",見積書内訳!E1163)</f>
        <v/>
      </c>
      <c r="F1163" s="164" t="str">
        <f>IF(ISBLANK(見積書内訳!F1163),"",見積書内訳!F1163)</f>
        <v/>
      </c>
      <c r="G1163" s="124" t="str">
        <f t="shared" si="209"/>
        <v/>
      </c>
      <c r="H1163" s="136"/>
      <c r="I1163" s="137"/>
      <c r="J1163" s="138"/>
      <c r="K1163" s="124">
        <f t="shared" si="215"/>
        <v>0</v>
      </c>
      <c r="L1163" s="136"/>
      <c r="M1163" s="124" t="str">
        <f t="shared" si="211"/>
        <v/>
      </c>
      <c r="N1163" s="136"/>
      <c r="O1163" s="124" t="str">
        <f t="shared" si="212"/>
        <v/>
      </c>
      <c r="P1163" s="168" t="str">
        <f t="shared" si="213"/>
        <v/>
      </c>
      <c r="Q1163" s="146" t="str">
        <f t="shared" si="214"/>
        <v/>
      </c>
    </row>
    <row r="1164" spans="1:17" ht="40.5" customHeight="1" x14ac:dyDescent="0.3">
      <c r="A1164" s="160" t="str">
        <f>IF(ISBLANK(見積書内訳!A1164),"",見積書内訳!A1164)</f>
        <v/>
      </c>
      <c r="B1164" s="161" t="str">
        <f>IF(ISBLANK(見積書内訳!B1164),"",見積書内訳!B1164)</f>
        <v/>
      </c>
      <c r="C1164" s="161" t="str">
        <f>IF(ISBLANK(見積書内訳!C1164),"",見積書内訳!C1164)</f>
        <v/>
      </c>
      <c r="D1164" s="162" t="str">
        <f>IF(ISBLANK(見積書内訳!D1164),"",見積書内訳!D1164)</f>
        <v/>
      </c>
      <c r="E1164" s="163" t="str">
        <f>IF(ISBLANK(見積書内訳!E1164),"",見積書内訳!E1164)</f>
        <v/>
      </c>
      <c r="F1164" s="164" t="str">
        <f>IF(ISBLANK(見積書内訳!F1164),"",見積書内訳!F1164)</f>
        <v/>
      </c>
      <c r="G1164" s="124" t="str">
        <f t="shared" si="209"/>
        <v/>
      </c>
      <c r="H1164" s="136"/>
      <c r="I1164" s="140"/>
      <c r="J1164" s="138"/>
      <c r="K1164" s="124">
        <f t="shared" si="215"/>
        <v>0</v>
      </c>
      <c r="L1164" s="136"/>
      <c r="M1164" s="124" t="str">
        <f t="shared" si="211"/>
        <v/>
      </c>
      <c r="N1164" s="136"/>
      <c r="O1164" s="124" t="str">
        <f t="shared" si="212"/>
        <v/>
      </c>
      <c r="P1164" s="168" t="str">
        <f t="shared" si="213"/>
        <v/>
      </c>
      <c r="Q1164" s="146" t="str">
        <f t="shared" si="214"/>
        <v/>
      </c>
    </row>
    <row r="1165" spans="1:17" ht="40.5" customHeight="1" x14ac:dyDescent="0.3">
      <c r="A1165" s="160" t="str">
        <f>IF(ISBLANK(見積書内訳!A1165),"",見積書内訳!A1165)</f>
        <v/>
      </c>
      <c r="B1165" s="161" t="str">
        <f>IF(ISBLANK(見積書内訳!B1165),"",見積書内訳!B1165)</f>
        <v/>
      </c>
      <c r="C1165" s="161" t="str">
        <f>IF(ISBLANK(見積書内訳!C1165),"",見積書内訳!C1165)</f>
        <v/>
      </c>
      <c r="D1165" s="162" t="str">
        <f>IF(ISBLANK(見積書内訳!D1165),"",見積書内訳!D1165)</f>
        <v/>
      </c>
      <c r="E1165" s="163" t="str">
        <f>IF(ISBLANK(見積書内訳!E1165),"",見積書内訳!E1165)</f>
        <v/>
      </c>
      <c r="F1165" s="164" t="str">
        <f>IF(ISBLANK(見積書内訳!F1165),"",見積書内訳!F1165)</f>
        <v/>
      </c>
      <c r="G1165" s="124" t="str">
        <f t="shared" si="209"/>
        <v/>
      </c>
      <c r="H1165" s="136"/>
      <c r="I1165" s="140"/>
      <c r="J1165" s="138"/>
      <c r="K1165" s="124">
        <f t="shared" si="215"/>
        <v>0</v>
      </c>
      <c r="L1165" s="136"/>
      <c r="M1165" s="124" t="str">
        <f t="shared" si="211"/>
        <v/>
      </c>
      <c r="N1165" s="136"/>
      <c r="O1165" s="124" t="str">
        <f t="shared" si="212"/>
        <v/>
      </c>
      <c r="P1165" s="168" t="str">
        <f t="shared" si="213"/>
        <v/>
      </c>
      <c r="Q1165" s="146" t="str">
        <f t="shared" si="214"/>
        <v/>
      </c>
    </row>
    <row r="1166" spans="1:17" ht="40.5" customHeight="1" x14ac:dyDescent="0.3">
      <c r="A1166" s="160" t="str">
        <f>IF(ISBLANK(見積書内訳!A1166),"",見積書内訳!A1166)</f>
        <v/>
      </c>
      <c r="B1166" s="161" t="str">
        <f>IF(ISBLANK(見積書内訳!B1166),"",見積書内訳!B1166)</f>
        <v/>
      </c>
      <c r="C1166" s="161" t="str">
        <f>IF(ISBLANK(見積書内訳!C1166),"",見積書内訳!C1166)</f>
        <v/>
      </c>
      <c r="D1166" s="162" t="str">
        <f>IF(ISBLANK(見積書内訳!D1166),"",見積書内訳!D1166)</f>
        <v/>
      </c>
      <c r="E1166" s="163" t="str">
        <f>IF(ISBLANK(見積書内訳!E1166),"",見積書内訳!E1166)</f>
        <v/>
      </c>
      <c r="F1166" s="164" t="str">
        <f>IF(ISBLANK(見積書内訳!F1166),"",見積書内訳!F1166)</f>
        <v/>
      </c>
      <c r="G1166" s="124" t="str">
        <f t="shared" si="209"/>
        <v/>
      </c>
      <c r="H1166" s="136"/>
      <c r="I1166" s="140"/>
      <c r="J1166" s="138"/>
      <c r="K1166" s="124">
        <f t="shared" si="215"/>
        <v>0</v>
      </c>
      <c r="L1166" s="136"/>
      <c r="M1166" s="124" t="str">
        <f t="shared" si="211"/>
        <v/>
      </c>
      <c r="N1166" s="136"/>
      <c r="O1166" s="124" t="str">
        <f t="shared" si="212"/>
        <v/>
      </c>
      <c r="P1166" s="168" t="str">
        <f t="shared" si="213"/>
        <v/>
      </c>
      <c r="Q1166" s="146" t="str">
        <f t="shared" si="214"/>
        <v/>
      </c>
    </row>
    <row r="1167" spans="1:17" ht="40.5" customHeight="1" x14ac:dyDescent="0.3">
      <c r="A1167" s="160" t="str">
        <f>IF(ISBLANK(見積書内訳!A1167),"",見積書内訳!A1167)</f>
        <v/>
      </c>
      <c r="B1167" s="161" t="str">
        <f>IF(ISBLANK(見積書内訳!B1167),"",見積書内訳!B1167)</f>
        <v/>
      </c>
      <c r="C1167" s="161" t="str">
        <f>IF(ISBLANK(見積書内訳!C1167),"",見積書内訳!C1167)</f>
        <v/>
      </c>
      <c r="D1167" s="162" t="str">
        <f>IF(ISBLANK(見積書内訳!D1167),"",見積書内訳!D1167)</f>
        <v/>
      </c>
      <c r="E1167" s="163" t="str">
        <f>IF(ISBLANK(見積書内訳!E1167),"",見積書内訳!E1167)</f>
        <v/>
      </c>
      <c r="F1167" s="164" t="str">
        <f>IF(ISBLANK(見積書内訳!F1167),"",見積書内訳!F1167)</f>
        <v/>
      </c>
      <c r="G1167" s="124" t="str">
        <f t="shared" si="209"/>
        <v/>
      </c>
      <c r="H1167" s="136"/>
      <c r="I1167" s="140"/>
      <c r="J1167" s="138"/>
      <c r="K1167" s="124">
        <f t="shared" si="215"/>
        <v>0</v>
      </c>
      <c r="L1167" s="136"/>
      <c r="M1167" s="124" t="str">
        <f t="shared" si="211"/>
        <v/>
      </c>
      <c r="N1167" s="136"/>
      <c r="O1167" s="124" t="str">
        <f t="shared" si="212"/>
        <v/>
      </c>
      <c r="P1167" s="168" t="str">
        <f t="shared" si="213"/>
        <v/>
      </c>
      <c r="Q1167" s="146" t="str">
        <f t="shared" si="214"/>
        <v/>
      </c>
    </row>
    <row r="1168" spans="1:17" ht="40.5" customHeight="1" x14ac:dyDescent="0.3">
      <c r="A1168" s="160" t="str">
        <f>IF(ISBLANK(見積書内訳!A1168),"",見積書内訳!A1168)</f>
        <v/>
      </c>
      <c r="B1168" s="161" t="str">
        <f>IF(ISBLANK(見積書内訳!B1168),"",見積書内訳!B1168)</f>
        <v/>
      </c>
      <c r="C1168" s="161" t="str">
        <f>IF(ISBLANK(見積書内訳!C1168),"",見積書内訳!C1168)</f>
        <v/>
      </c>
      <c r="D1168" s="162" t="str">
        <f>IF(ISBLANK(見積書内訳!D1168),"",見積書内訳!D1168)</f>
        <v/>
      </c>
      <c r="E1168" s="163" t="str">
        <f>IF(ISBLANK(見積書内訳!E1168),"",見積書内訳!E1168)</f>
        <v/>
      </c>
      <c r="F1168" s="164" t="str">
        <f>IF(ISBLANK(見積書内訳!F1168),"",見積書内訳!F1168)</f>
        <v/>
      </c>
      <c r="G1168" s="124" t="str">
        <f t="shared" si="209"/>
        <v/>
      </c>
      <c r="H1168" s="136"/>
      <c r="I1168" s="140"/>
      <c r="J1168" s="138"/>
      <c r="K1168" s="124">
        <f t="shared" si="215"/>
        <v>0</v>
      </c>
      <c r="L1168" s="136"/>
      <c r="M1168" s="124" t="str">
        <f t="shared" si="211"/>
        <v/>
      </c>
      <c r="N1168" s="136"/>
      <c r="O1168" s="124" t="str">
        <f t="shared" si="212"/>
        <v/>
      </c>
      <c r="P1168" s="168" t="str">
        <f t="shared" si="213"/>
        <v/>
      </c>
      <c r="Q1168" s="146" t="str">
        <f t="shared" si="214"/>
        <v/>
      </c>
    </row>
    <row r="1169" spans="1:17" ht="40.5" customHeight="1" x14ac:dyDescent="0.3">
      <c r="A1169" s="160" t="str">
        <f>IF(ISBLANK(見積書内訳!A1169),"",見積書内訳!A1169)</f>
        <v/>
      </c>
      <c r="B1169" s="161" t="str">
        <f>IF(ISBLANK(見積書内訳!B1169),"",見積書内訳!B1169)</f>
        <v/>
      </c>
      <c r="C1169" s="161" t="str">
        <f>IF(ISBLANK(見積書内訳!C1169),"",見積書内訳!C1169)</f>
        <v/>
      </c>
      <c r="D1169" s="162" t="str">
        <f>IF(ISBLANK(見積書内訳!D1169),"",見積書内訳!D1169)</f>
        <v/>
      </c>
      <c r="E1169" s="163" t="str">
        <f>IF(ISBLANK(見積書内訳!E1169),"",見積書内訳!E1169)</f>
        <v/>
      </c>
      <c r="F1169" s="164" t="str">
        <f>IF(ISBLANK(見積書内訳!F1169),"",見積書内訳!F1169)</f>
        <v/>
      </c>
      <c r="G1169" s="124" t="str">
        <f t="shared" si="209"/>
        <v/>
      </c>
      <c r="H1169" s="136"/>
      <c r="I1169" s="140"/>
      <c r="J1169" s="138"/>
      <c r="K1169" s="124">
        <f t="shared" si="215"/>
        <v>0</v>
      </c>
      <c r="L1169" s="136"/>
      <c r="M1169" s="124" t="str">
        <f t="shared" si="211"/>
        <v/>
      </c>
      <c r="N1169" s="136"/>
      <c r="O1169" s="124" t="str">
        <f t="shared" si="212"/>
        <v/>
      </c>
      <c r="P1169" s="168" t="str">
        <f t="shared" si="213"/>
        <v/>
      </c>
      <c r="Q1169" s="146" t="str">
        <f t="shared" si="214"/>
        <v/>
      </c>
    </row>
    <row r="1170" spans="1:17" ht="40.5" customHeight="1" x14ac:dyDescent="0.3">
      <c r="A1170" s="160" t="str">
        <f>IF(ISBLANK(見積書内訳!A1170),"",見積書内訳!A1170)</f>
        <v/>
      </c>
      <c r="B1170" s="161" t="str">
        <f>IF(ISBLANK(見積書内訳!B1170),"",見積書内訳!B1170)</f>
        <v/>
      </c>
      <c r="C1170" s="161" t="str">
        <f>IF(ISBLANK(見積書内訳!C1170),"",見積書内訳!C1170)</f>
        <v/>
      </c>
      <c r="D1170" s="162" t="str">
        <f>IF(ISBLANK(見積書内訳!D1170),"",見積書内訳!D1170)</f>
        <v/>
      </c>
      <c r="E1170" s="163" t="str">
        <f>IF(ISBLANK(見積書内訳!E1170),"",見積書内訳!E1170)</f>
        <v/>
      </c>
      <c r="F1170" s="164" t="str">
        <f>IF(ISBLANK(見積書内訳!F1170),"",見積書内訳!F1170)</f>
        <v/>
      </c>
      <c r="G1170" s="124" t="str">
        <f t="shared" si="209"/>
        <v/>
      </c>
      <c r="H1170" s="136"/>
      <c r="I1170" s="140"/>
      <c r="J1170" s="138"/>
      <c r="K1170" s="124">
        <f t="shared" si="215"/>
        <v>0</v>
      </c>
      <c r="L1170" s="136"/>
      <c r="M1170" s="124" t="str">
        <f t="shared" si="211"/>
        <v/>
      </c>
      <c r="N1170" s="136"/>
      <c r="O1170" s="124" t="str">
        <f t="shared" si="212"/>
        <v/>
      </c>
      <c r="P1170" s="168" t="str">
        <f t="shared" si="213"/>
        <v/>
      </c>
      <c r="Q1170" s="146" t="str">
        <f t="shared" si="214"/>
        <v/>
      </c>
    </row>
    <row r="1171" spans="1:17" ht="40.5" customHeight="1" x14ac:dyDescent="0.3">
      <c r="A1171" s="160" t="str">
        <f>IF(ISBLANK(見積書内訳!A1171),"",見積書内訳!A1171)</f>
        <v/>
      </c>
      <c r="B1171" s="161" t="str">
        <f>IF(ISBLANK(見積書内訳!B1171),"",見積書内訳!B1171)</f>
        <v/>
      </c>
      <c r="C1171" s="161" t="str">
        <f>IF(ISBLANK(見積書内訳!C1171),"",見積書内訳!C1171)</f>
        <v/>
      </c>
      <c r="D1171" s="162" t="str">
        <f>IF(ISBLANK(見積書内訳!D1171),"",見積書内訳!D1171)</f>
        <v/>
      </c>
      <c r="E1171" s="163" t="str">
        <f>IF(ISBLANK(見積書内訳!E1171),"",見積書内訳!E1171)</f>
        <v/>
      </c>
      <c r="F1171" s="164" t="str">
        <f>IF(ISBLANK(見積書内訳!F1171),"",見積書内訳!F1171)</f>
        <v/>
      </c>
      <c r="G1171" s="124" t="str">
        <f t="shared" si="209"/>
        <v/>
      </c>
      <c r="H1171" s="136"/>
      <c r="I1171" s="140"/>
      <c r="J1171" s="138"/>
      <c r="K1171" s="124">
        <f t="shared" si="215"/>
        <v>0</v>
      </c>
      <c r="L1171" s="136"/>
      <c r="M1171" s="124" t="str">
        <f t="shared" si="211"/>
        <v/>
      </c>
      <c r="N1171" s="136"/>
      <c r="O1171" s="124" t="str">
        <f t="shared" si="212"/>
        <v/>
      </c>
      <c r="P1171" s="168" t="str">
        <f t="shared" si="213"/>
        <v/>
      </c>
      <c r="Q1171" s="146" t="str">
        <f t="shared" si="214"/>
        <v/>
      </c>
    </row>
    <row r="1172" spans="1:17" ht="40.5" customHeight="1" x14ac:dyDescent="0.3">
      <c r="A1172" s="160" t="str">
        <f>IF(ISBLANK(見積書内訳!A1172),"",見積書内訳!A1172)</f>
        <v/>
      </c>
      <c r="B1172" s="161" t="str">
        <f>IF(ISBLANK(見積書内訳!B1172),"",見積書内訳!B1172)</f>
        <v/>
      </c>
      <c r="C1172" s="161" t="str">
        <f>IF(ISBLANK(見積書内訳!C1172),"",見積書内訳!C1172)</f>
        <v/>
      </c>
      <c r="D1172" s="162" t="str">
        <f>IF(ISBLANK(見積書内訳!D1172),"",見積書内訳!D1172)</f>
        <v/>
      </c>
      <c r="E1172" s="163" t="str">
        <f>IF(ISBLANK(見積書内訳!E1172),"",見積書内訳!E1172)</f>
        <v/>
      </c>
      <c r="F1172" s="164" t="str">
        <f>IF(ISBLANK(見積書内訳!F1172),"",見積書内訳!F1172)</f>
        <v/>
      </c>
      <c r="G1172" s="124" t="str">
        <f t="shared" si="209"/>
        <v/>
      </c>
      <c r="H1172" s="136"/>
      <c r="I1172" s="140"/>
      <c r="J1172" s="138"/>
      <c r="K1172" s="124">
        <f t="shared" si="215"/>
        <v>0</v>
      </c>
      <c r="L1172" s="136"/>
      <c r="M1172" s="124" t="str">
        <f t="shared" si="211"/>
        <v/>
      </c>
      <c r="N1172" s="136"/>
      <c r="O1172" s="124" t="str">
        <f t="shared" si="212"/>
        <v/>
      </c>
      <c r="P1172" s="168" t="str">
        <f t="shared" si="213"/>
        <v/>
      </c>
      <c r="Q1172" s="146" t="str">
        <f t="shared" si="214"/>
        <v/>
      </c>
    </row>
    <row r="1173" spans="1:17" ht="40.5" customHeight="1" x14ac:dyDescent="0.3">
      <c r="A1173" s="160" t="str">
        <f>IF(ISBLANK(見積書内訳!A1173),"",見積書内訳!A1173)</f>
        <v/>
      </c>
      <c r="B1173" s="161" t="str">
        <f>IF(ISBLANK(見積書内訳!B1173),"",見積書内訳!B1173)</f>
        <v/>
      </c>
      <c r="C1173" s="161" t="str">
        <f>IF(ISBLANK(見積書内訳!C1173),"",見積書内訳!C1173)</f>
        <v/>
      </c>
      <c r="D1173" s="162" t="str">
        <f>IF(ISBLANK(見積書内訳!D1173),"",見積書内訳!D1173)</f>
        <v/>
      </c>
      <c r="E1173" s="163" t="str">
        <f>IF(ISBLANK(見積書内訳!E1173),"",見積書内訳!E1173)</f>
        <v/>
      </c>
      <c r="F1173" s="164" t="str">
        <f>IF(ISBLANK(見積書内訳!F1173),"",見積書内訳!F1173)</f>
        <v/>
      </c>
      <c r="G1173" s="124" t="str">
        <f t="shared" si="209"/>
        <v/>
      </c>
      <c r="H1173" s="136"/>
      <c r="I1173" s="140"/>
      <c r="J1173" s="138"/>
      <c r="K1173" s="124">
        <f t="shared" si="215"/>
        <v>0</v>
      </c>
      <c r="L1173" s="136"/>
      <c r="M1173" s="124" t="str">
        <f t="shared" si="211"/>
        <v/>
      </c>
      <c r="N1173" s="136"/>
      <c r="O1173" s="124" t="str">
        <f t="shared" si="212"/>
        <v/>
      </c>
      <c r="P1173" s="168" t="str">
        <f t="shared" si="213"/>
        <v/>
      </c>
      <c r="Q1173" s="146" t="str">
        <f t="shared" si="214"/>
        <v/>
      </c>
    </row>
    <row r="1174" spans="1:17" ht="40.5" customHeight="1" x14ac:dyDescent="0.3">
      <c r="A1174" s="160" t="str">
        <f>IF(ISBLANK(見積書内訳!A1174),"",見積書内訳!A1174)</f>
        <v/>
      </c>
      <c r="B1174" s="161" t="str">
        <f>IF(ISBLANK(見積書内訳!B1174),"",見積書内訳!B1174)</f>
        <v/>
      </c>
      <c r="C1174" s="161" t="str">
        <f>IF(ISBLANK(見積書内訳!C1174),"",見積書内訳!C1174)</f>
        <v/>
      </c>
      <c r="D1174" s="162" t="str">
        <f>IF(ISBLANK(見積書内訳!D1174),"",見積書内訳!D1174)</f>
        <v/>
      </c>
      <c r="E1174" s="163" t="str">
        <f>IF(ISBLANK(見積書内訳!E1174),"",見積書内訳!E1174)</f>
        <v/>
      </c>
      <c r="F1174" s="164" t="str">
        <f>IF(ISBLANK(見積書内訳!F1174),"",見積書内訳!F1174)</f>
        <v/>
      </c>
      <c r="G1174" s="124" t="str">
        <f t="shared" si="209"/>
        <v/>
      </c>
      <c r="H1174" s="136"/>
      <c r="I1174" s="140"/>
      <c r="J1174" s="138"/>
      <c r="K1174" s="124">
        <f t="shared" si="215"/>
        <v>0</v>
      </c>
      <c r="L1174" s="136"/>
      <c r="M1174" s="124" t="str">
        <f t="shared" si="211"/>
        <v/>
      </c>
      <c r="N1174" s="136"/>
      <c r="O1174" s="124" t="str">
        <f t="shared" si="212"/>
        <v/>
      </c>
      <c r="P1174" s="168" t="str">
        <f t="shared" si="213"/>
        <v/>
      </c>
      <c r="Q1174" s="146" t="str">
        <f t="shared" si="214"/>
        <v/>
      </c>
    </row>
    <row r="1175" spans="1:17" ht="40.5" customHeight="1" x14ac:dyDescent="0.3">
      <c r="A1175" s="160" t="str">
        <f>IF(ISBLANK(見積書内訳!A1175),"",見積書内訳!A1175)</f>
        <v/>
      </c>
      <c r="B1175" s="161" t="str">
        <f>IF(ISBLANK(見積書内訳!B1175),"",見積書内訳!B1175)</f>
        <v/>
      </c>
      <c r="C1175" s="161" t="str">
        <f>IF(ISBLANK(見積書内訳!C1175),"",見積書内訳!C1175)</f>
        <v/>
      </c>
      <c r="D1175" s="162" t="str">
        <f>IF(ISBLANK(見積書内訳!D1175),"",見積書内訳!D1175)</f>
        <v/>
      </c>
      <c r="E1175" s="163" t="str">
        <f>IF(ISBLANK(見積書内訳!E1175),"",見積書内訳!E1175)</f>
        <v/>
      </c>
      <c r="F1175" s="164" t="str">
        <f>IF(ISBLANK(見積書内訳!F1175),"",見積書内訳!F1175)</f>
        <v/>
      </c>
      <c r="G1175" s="124" t="str">
        <f t="shared" si="209"/>
        <v/>
      </c>
      <c r="H1175" s="136"/>
      <c r="I1175" s="140"/>
      <c r="J1175" s="138"/>
      <c r="K1175" s="124">
        <f t="shared" si="215"/>
        <v>0</v>
      </c>
      <c r="L1175" s="136"/>
      <c r="M1175" s="124" t="str">
        <f t="shared" si="211"/>
        <v/>
      </c>
      <c r="N1175" s="136"/>
      <c r="O1175" s="124" t="str">
        <f t="shared" si="212"/>
        <v/>
      </c>
      <c r="P1175" s="168" t="str">
        <f t="shared" si="213"/>
        <v/>
      </c>
      <c r="Q1175" s="146" t="str">
        <f t="shared" si="214"/>
        <v/>
      </c>
    </row>
    <row r="1176" spans="1:17" ht="40.5" customHeight="1" x14ac:dyDescent="0.3">
      <c r="A1176" s="160" t="str">
        <f>IF(ISBLANK(見積書内訳!A1176),"",見積書内訳!A1176)</f>
        <v/>
      </c>
      <c r="B1176" s="161" t="str">
        <f>IF(ISBLANK(見積書内訳!B1176),"",見積書内訳!B1176)</f>
        <v/>
      </c>
      <c r="C1176" s="161" t="str">
        <f>IF(ISBLANK(見積書内訳!C1176),"",見積書内訳!C1176)</f>
        <v/>
      </c>
      <c r="D1176" s="162" t="str">
        <f>IF(ISBLANK(見積書内訳!D1176),"",見積書内訳!D1176)</f>
        <v/>
      </c>
      <c r="E1176" s="163" t="str">
        <f>IF(ISBLANK(見積書内訳!E1176),"",見積書内訳!E1176)</f>
        <v/>
      </c>
      <c r="F1176" s="164" t="str">
        <f>IF(ISBLANK(見積書内訳!F1176),"",見積書内訳!F1176)</f>
        <v/>
      </c>
      <c r="G1176" s="124" t="str">
        <f t="shared" si="209"/>
        <v/>
      </c>
      <c r="H1176" s="136"/>
      <c r="I1176" s="140"/>
      <c r="J1176" s="138"/>
      <c r="K1176" s="124">
        <f t="shared" si="215"/>
        <v>0</v>
      </c>
      <c r="L1176" s="136"/>
      <c r="M1176" s="124" t="str">
        <f t="shared" si="211"/>
        <v/>
      </c>
      <c r="N1176" s="136"/>
      <c r="O1176" s="124" t="str">
        <f t="shared" si="212"/>
        <v/>
      </c>
      <c r="P1176" s="168" t="str">
        <f t="shared" si="213"/>
        <v/>
      </c>
      <c r="Q1176" s="146" t="str">
        <f t="shared" si="214"/>
        <v/>
      </c>
    </row>
    <row r="1177" spans="1:17" ht="40.5" customHeight="1" x14ac:dyDescent="0.3">
      <c r="A1177" s="160" t="str">
        <f>IF(ISBLANK(見積書内訳!A1177),"",見積書内訳!A1177)</f>
        <v/>
      </c>
      <c r="B1177" s="161" t="str">
        <f>IF(ISBLANK(見積書内訳!B1177),"",見積書内訳!B1177)</f>
        <v/>
      </c>
      <c r="C1177" s="161" t="str">
        <f>IF(ISBLANK(見積書内訳!C1177),"",見積書内訳!C1177)</f>
        <v/>
      </c>
      <c r="D1177" s="162" t="str">
        <f>IF(ISBLANK(見積書内訳!D1177),"",見積書内訳!D1177)</f>
        <v/>
      </c>
      <c r="E1177" s="163" t="str">
        <f>IF(ISBLANK(見積書内訳!E1177),"",見積書内訳!E1177)</f>
        <v/>
      </c>
      <c r="F1177" s="164" t="str">
        <f>IF(ISBLANK(見積書内訳!F1177),"",見積書内訳!F1177)</f>
        <v/>
      </c>
      <c r="G1177" s="124" t="str">
        <f t="shared" si="209"/>
        <v/>
      </c>
      <c r="H1177" s="136"/>
      <c r="I1177" s="140"/>
      <c r="J1177" s="138"/>
      <c r="K1177" s="124">
        <f t="shared" si="215"/>
        <v>0</v>
      </c>
      <c r="L1177" s="136"/>
      <c r="M1177" s="124" t="str">
        <f t="shared" si="211"/>
        <v/>
      </c>
      <c r="N1177" s="136"/>
      <c r="O1177" s="124" t="str">
        <f t="shared" si="212"/>
        <v/>
      </c>
      <c r="P1177" s="168" t="str">
        <f t="shared" si="213"/>
        <v/>
      </c>
      <c r="Q1177" s="146" t="str">
        <f t="shared" si="214"/>
        <v/>
      </c>
    </row>
    <row r="1178" spans="1:17" ht="40.5" customHeight="1" x14ac:dyDescent="0.25">
      <c r="A1178" s="123"/>
      <c r="B1178" s="153" t="str">
        <f>IF(見積書内訳!B1178="","",見積書内訳!B1178)</f>
        <v>計</v>
      </c>
      <c r="C1178" s="154"/>
      <c r="D1178" s="155"/>
      <c r="E1178" s="159"/>
      <c r="F1178" s="155"/>
      <c r="G1178" s="152">
        <f>SUM(G1148:G1177)</f>
        <v>0</v>
      </c>
      <c r="H1178" s="156"/>
      <c r="I1178" s="159"/>
      <c r="J1178" s="156"/>
      <c r="K1178" s="152">
        <f>SUM(K1148:K1177)</f>
        <v>0</v>
      </c>
      <c r="L1178" s="156"/>
      <c r="M1178" s="152">
        <f>SUM(M1148:M1177)</f>
        <v>0</v>
      </c>
      <c r="N1178" s="157"/>
      <c r="O1178" s="152">
        <f>SUM(O1148:O1177)</f>
        <v>0</v>
      </c>
      <c r="P1178" s="157"/>
      <c r="Q1178" s="152">
        <f>SUM(Q1148:Q1177)</f>
        <v>0</v>
      </c>
    </row>
    <row r="1179" spans="1:17" ht="16.5" customHeight="1" x14ac:dyDescent="0.3">
      <c r="A1179" s="110"/>
      <c r="B1179" s="110"/>
      <c r="C1179" s="108"/>
      <c r="D1179" s="108"/>
      <c r="E1179" s="108"/>
      <c r="F1179" s="109"/>
      <c r="G1179" s="109"/>
      <c r="H1179" s="108"/>
      <c r="I1179" s="108"/>
      <c r="J1179" s="108"/>
      <c r="K1179" s="109"/>
      <c r="L1179" s="108"/>
      <c r="M1179" s="109"/>
      <c r="N1179" s="108"/>
      <c r="O1179" s="109"/>
      <c r="P1179" s="108"/>
      <c r="Q1179" s="109"/>
    </row>
    <row r="1180" spans="1:17" ht="16.5" customHeight="1" x14ac:dyDescent="0.15">
      <c r="A1180" s="373" t="s">
        <v>63</v>
      </c>
      <c r="B1180" s="373"/>
      <c r="C1180" s="373"/>
      <c r="D1180" s="373"/>
      <c r="E1180" s="373"/>
      <c r="F1180" s="373"/>
      <c r="G1180" s="373"/>
      <c r="H1180" s="373"/>
      <c r="I1180" s="373"/>
      <c r="J1180" s="373"/>
      <c r="K1180" s="373"/>
      <c r="L1180" s="373"/>
      <c r="M1180" s="373"/>
      <c r="N1180" s="373"/>
      <c r="O1180" s="373"/>
      <c r="P1180" s="373"/>
      <c r="Q1180" s="373"/>
    </row>
    <row r="1181" spans="1:17" ht="16.5" customHeight="1" x14ac:dyDescent="0.15">
      <c r="A1181" s="373"/>
      <c r="B1181" s="373"/>
      <c r="C1181" s="373"/>
      <c r="D1181" s="373"/>
      <c r="E1181" s="373"/>
      <c r="F1181" s="373"/>
      <c r="G1181" s="373"/>
      <c r="H1181" s="373"/>
      <c r="I1181" s="373"/>
      <c r="J1181" s="373"/>
      <c r="K1181" s="373"/>
      <c r="L1181" s="373"/>
      <c r="M1181" s="373"/>
      <c r="N1181" s="373"/>
      <c r="O1181" s="373"/>
      <c r="P1181" s="373"/>
      <c r="Q1181" s="373"/>
    </row>
    <row r="1182" spans="1:17" ht="16.5" customHeight="1" x14ac:dyDescent="0.15">
      <c r="A1182" s="374"/>
      <c r="B1182" s="374"/>
      <c r="C1182" s="374"/>
      <c r="D1182" s="374"/>
      <c r="E1182" s="374"/>
      <c r="F1182" s="374"/>
      <c r="G1182" s="374"/>
      <c r="H1182" s="374"/>
      <c r="I1182" s="374"/>
      <c r="J1182" s="374"/>
      <c r="K1182" s="374"/>
      <c r="L1182" s="374"/>
      <c r="M1182" s="374"/>
      <c r="N1182" s="374"/>
      <c r="O1182" s="374"/>
      <c r="P1182" s="374"/>
      <c r="Q1182" s="374"/>
    </row>
    <row r="1183" spans="1:17" s="7" customFormat="1" ht="24" customHeight="1" x14ac:dyDescent="0.2">
      <c r="A1183" s="375">
        <f>IF(見積書内訳!A1183="","",見積書内訳!A1183)</f>
        <v>32</v>
      </c>
      <c r="B1183" s="480" t="str">
        <f>IF(ISBLANK(見積書表紙!$C$22),"",見積書表紙!$C$22)</f>
        <v/>
      </c>
      <c r="C1183" s="166"/>
      <c r="D1183" s="482" t="s">
        <v>118</v>
      </c>
      <c r="E1183" s="483"/>
      <c r="F1183" s="483"/>
      <c r="G1183" s="484"/>
      <c r="H1183" s="482" t="s">
        <v>119</v>
      </c>
      <c r="I1183" s="483"/>
      <c r="J1183" s="483"/>
      <c r="K1183" s="484"/>
      <c r="L1183" s="381" t="s">
        <v>147</v>
      </c>
      <c r="M1183" s="383"/>
      <c r="N1183" s="381" t="s">
        <v>120</v>
      </c>
      <c r="O1183" s="383"/>
      <c r="P1183" s="482" t="s">
        <v>132</v>
      </c>
      <c r="Q1183" s="488"/>
    </row>
    <row r="1184" spans="1:17" s="7" customFormat="1" ht="24" customHeight="1" x14ac:dyDescent="0.2">
      <c r="A1184" s="376"/>
      <c r="B1184" s="481"/>
      <c r="C1184" s="167"/>
      <c r="D1184" s="485"/>
      <c r="E1184" s="486"/>
      <c r="F1184" s="486"/>
      <c r="G1184" s="487"/>
      <c r="H1184" s="485"/>
      <c r="I1184" s="486"/>
      <c r="J1184" s="486"/>
      <c r="K1184" s="487"/>
      <c r="L1184" s="384" t="str">
        <f>L1146</f>
        <v>(第　 回)</v>
      </c>
      <c r="M1184" s="386"/>
      <c r="N1184" s="384" t="str">
        <f>N1146</f>
        <v>(第 回)</v>
      </c>
      <c r="O1184" s="386"/>
      <c r="P1184" s="485"/>
      <c r="Q1184" s="489"/>
    </row>
    <row r="1185" spans="1:17" s="7" customFormat="1" ht="40.5" customHeight="1" x14ac:dyDescent="0.2">
      <c r="A1185" s="111" t="s">
        <v>52</v>
      </c>
      <c r="B1185" s="112" t="s">
        <v>6</v>
      </c>
      <c r="C1185" s="113" t="s">
        <v>53</v>
      </c>
      <c r="D1185" s="112" t="s">
        <v>7</v>
      </c>
      <c r="E1185" s="112" t="s">
        <v>0</v>
      </c>
      <c r="F1185" s="114" t="s">
        <v>8</v>
      </c>
      <c r="G1185" s="114" t="s">
        <v>9</v>
      </c>
      <c r="H1185" s="112" t="s">
        <v>7</v>
      </c>
      <c r="I1185" s="112" t="s">
        <v>0</v>
      </c>
      <c r="J1185" s="112" t="s">
        <v>8</v>
      </c>
      <c r="K1185" s="114" t="s">
        <v>9</v>
      </c>
      <c r="L1185" s="112" t="s">
        <v>7</v>
      </c>
      <c r="M1185" s="114" t="s">
        <v>9</v>
      </c>
      <c r="N1185" s="112" t="s">
        <v>7</v>
      </c>
      <c r="O1185" s="114" t="s">
        <v>9</v>
      </c>
      <c r="P1185" s="112" t="s">
        <v>7</v>
      </c>
      <c r="Q1185" s="145" t="s">
        <v>9</v>
      </c>
    </row>
    <row r="1186" spans="1:17" ht="40.5" customHeight="1" x14ac:dyDescent="0.3">
      <c r="A1186" s="160" t="str">
        <f>IF(ISBLANK(見積書内訳!A1186),"",見積書内訳!A1186)</f>
        <v/>
      </c>
      <c r="B1186" s="161" t="str">
        <f>IF(ISBLANK(見積書内訳!B1186),"",見積書内訳!B1186)</f>
        <v/>
      </c>
      <c r="C1186" s="161" t="str">
        <f>IF(ISBLANK(見積書内訳!C1186),"",見積書内訳!C1186)</f>
        <v/>
      </c>
      <c r="D1186" s="162" t="str">
        <f>IF(ISBLANK(見積書内訳!D1186),"",見積書内訳!D1186)</f>
        <v/>
      </c>
      <c r="E1186" s="163" t="str">
        <f>IF(ISBLANK(見積書内訳!E1186),"",見積書内訳!E1186)</f>
        <v/>
      </c>
      <c r="F1186" s="164" t="str">
        <f>IF(ISBLANK(見積書内訳!F1186),"",見積書内訳!F1186)</f>
        <v/>
      </c>
      <c r="G1186" s="124" t="str">
        <f>IF(D1186="","",D1186*F1186)</f>
        <v/>
      </c>
      <c r="H1186" s="136"/>
      <c r="I1186" s="137"/>
      <c r="J1186" s="138"/>
      <c r="K1186" s="124">
        <f>H1186*J1186</f>
        <v>0</v>
      </c>
      <c r="L1186" s="136"/>
      <c r="M1186" s="124" t="str">
        <f>IF(ISERROR(L1186*F1186),"",L1186*F1186)</f>
        <v/>
      </c>
      <c r="N1186" s="136"/>
      <c r="O1186" s="124" t="str">
        <f>IF(ISERROR(F1186*N1186),"",F1186*N1186)</f>
        <v/>
      </c>
      <c r="P1186" s="168" t="str">
        <f>IF(M1186="","",SUM(L1186,O1186))</f>
        <v/>
      </c>
      <c r="Q1186" s="146" t="str">
        <f>IF(ISERROR(P1186*F1186),"",P1186*F1186)</f>
        <v/>
      </c>
    </row>
    <row r="1187" spans="1:17" ht="40.5" customHeight="1" x14ac:dyDescent="0.3">
      <c r="A1187" s="160" t="str">
        <f>IF(ISBLANK(見積書内訳!A1187),"",見積書内訳!A1187)</f>
        <v/>
      </c>
      <c r="B1187" s="161" t="str">
        <f>IF(ISBLANK(見積書内訳!B1187),"",見積書内訳!B1187)</f>
        <v/>
      </c>
      <c r="C1187" s="161" t="str">
        <f>IF(ISBLANK(見積書内訳!C1187),"",見積書内訳!C1187)</f>
        <v/>
      </c>
      <c r="D1187" s="162" t="str">
        <f>IF(ISBLANK(見積書内訳!D1187),"",見積書内訳!D1187)</f>
        <v/>
      </c>
      <c r="E1187" s="163" t="str">
        <f>IF(ISBLANK(見積書内訳!E1187),"",見積書内訳!E1187)</f>
        <v/>
      </c>
      <c r="F1187" s="164" t="str">
        <f>IF(ISBLANK(見積書内訳!F1187),"",見積書内訳!F1187)</f>
        <v/>
      </c>
      <c r="G1187" s="124" t="str">
        <f t="shared" ref="G1187:G1215" si="216">IF(D1187="","",D1187*F1187)</f>
        <v/>
      </c>
      <c r="H1187" s="136"/>
      <c r="I1187" s="137"/>
      <c r="J1187" s="138"/>
      <c r="K1187" s="124">
        <f t="shared" ref="K1187:K1190" si="217">H1187*J1187</f>
        <v>0</v>
      </c>
      <c r="L1187" s="136"/>
      <c r="M1187" s="124" t="str">
        <f t="shared" ref="M1187:M1215" si="218">IF(ISERROR(L1187*F1187),"",L1187*F1187)</f>
        <v/>
      </c>
      <c r="N1187" s="136"/>
      <c r="O1187" s="124" t="str">
        <f t="shared" ref="O1187:O1215" si="219">IF(ISERROR(F1187*N1187),"",F1187*N1187)</f>
        <v/>
      </c>
      <c r="P1187" s="168" t="str">
        <f t="shared" ref="P1187:P1215" si="220">IF(M1187="","",SUM(L1187,O1187))</f>
        <v/>
      </c>
      <c r="Q1187" s="146" t="str">
        <f t="shared" ref="Q1187:Q1215" si="221">IF(ISERROR(P1187*F1187),"",P1187*F1187)</f>
        <v/>
      </c>
    </row>
    <row r="1188" spans="1:17" ht="40.5" customHeight="1" x14ac:dyDescent="0.3">
      <c r="A1188" s="160" t="str">
        <f>IF(ISBLANK(見積書内訳!A1188),"",見積書内訳!A1188)</f>
        <v/>
      </c>
      <c r="B1188" s="161" t="str">
        <f>IF(ISBLANK(見積書内訳!B1188),"",見積書内訳!B1188)</f>
        <v/>
      </c>
      <c r="C1188" s="161" t="str">
        <f>IF(ISBLANK(見積書内訳!C1188),"",見積書内訳!C1188)</f>
        <v/>
      </c>
      <c r="D1188" s="162" t="str">
        <f>IF(ISBLANK(見積書内訳!D1188),"",見積書内訳!D1188)</f>
        <v/>
      </c>
      <c r="E1188" s="163" t="str">
        <f>IF(ISBLANK(見積書内訳!E1188),"",見積書内訳!E1188)</f>
        <v/>
      </c>
      <c r="F1188" s="164" t="str">
        <f>IF(ISBLANK(見積書内訳!F1188),"",見積書内訳!F1188)</f>
        <v/>
      </c>
      <c r="G1188" s="124" t="str">
        <f t="shared" si="216"/>
        <v/>
      </c>
      <c r="H1188" s="136"/>
      <c r="I1188" s="137"/>
      <c r="J1188" s="138"/>
      <c r="K1188" s="124">
        <f t="shared" si="217"/>
        <v>0</v>
      </c>
      <c r="L1188" s="136"/>
      <c r="M1188" s="124" t="str">
        <f t="shared" si="218"/>
        <v/>
      </c>
      <c r="N1188" s="136"/>
      <c r="O1188" s="124" t="str">
        <f t="shared" si="219"/>
        <v/>
      </c>
      <c r="P1188" s="168" t="str">
        <f t="shared" si="220"/>
        <v/>
      </c>
      <c r="Q1188" s="146" t="str">
        <f t="shared" si="221"/>
        <v/>
      </c>
    </row>
    <row r="1189" spans="1:17" ht="40.5" customHeight="1" x14ac:dyDescent="0.3">
      <c r="A1189" s="160" t="str">
        <f>IF(ISBLANK(見積書内訳!A1189),"",見積書内訳!A1189)</f>
        <v/>
      </c>
      <c r="B1189" s="161" t="str">
        <f>IF(ISBLANK(見積書内訳!B1189),"",見積書内訳!B1189)</f>
        <v/>
      </c>
      <c r="C1189" s="161" t="str">
        <f>IF(ISBLANK(見積書内訳!C1189),"",見積書内訳!C1189)</f>
        <v/>
      </c>
      <c r="D1189" s="162" t="str">
        <f>IF(ISBLANK(見積書内訳!D1189),"",見積書内訳!D1189)</f>
        <v/>
      </c>
      <c r="E1189" s="163" t="str">
        <f>IF(ISBLANK(見積書内訳!E1189),"",見積書内訳!E1189)</f>
        <v/>
      </c>
      <c r="F1189" s="164" t="str">
        <f>IF(ISBLANK(見積書内訳!F1189),"",見積書内訳!F1189)</f>
        <v/>
      </c>
      <c r="G1189" s="124" t="str">
        <f t="shared" si="216"/>
        <v/>
      </c>
      <c r="H1189" s="136"/>
      <c r="I1189" s="137"/>
      <c r="J1189" s="138"/>
      <c r="K1189" s="124">
        <f t="shared" si="217"/>
        <v>0</v>
      </c>
      <c r="L1189" s="136"/>
      <c r="M1189" s="124" t="str">
        <f t="shared" si="218"/>
        <v/>
      </c>
      <c r="N1189" s="136"/>
      <c r="O1189" s="124" t="str">
        <f t="shared" si="219"/>
        <v/>
      </c>
      <c r="P1189" s="168" t="str">
        <f t="shared" si="220"/>
        <v/>
      </c>
      <c r="Q1189" s="146" t="str">
        <f t="shared" si="221"/>
        <v/>
      </c>
    </row>
    <row r="1190" spans="1:17" ht="40.5" customHeight="1" x14ac:dyDescent="0.3">
      <c r="A1190" s="160" t="str">
        <f>IF(ISBLANK(見積書内訳!A1190),"",見積書内訳!A1190)</f>
        <v/>
      </c>
      <c r="B1190" s="161" t="str">
        <f>IF(ISBLANK(見積書内訳!B1190),"",見積書内訳!B1190)</f>
        <v/>
      </c>
      <c r="C1190" s="161" t="str">
        <f>IF(ISBLANK(見積書内訳!C1190),"",見積書内訳!C1190)</f>
        <v/>
      </c>
      <c r="D1190" s="162" t="str">
        <f>IF(ISBLANK(見積書内訳!D1190),"",見積書内訳!D1190)</f>
        <v/>
      </c>
      <c r="E1190" s="163" t="str">
        <f>IF(ISBLANK(見積書内訳!E1190),"",見積書内訳!E1190)</f>
        <v/>
      </c>
      <c r="F1190" s="164" t="str">
        <f>IF(ISBLANK(見積書内訳!F1190),"",見積書内訳!F1190)</f>
        <v/>
      </c>
      <c r="G1190" s="124" t="str">
        <f t="shared" si="216"/>
        <v/>
      </c>
      <c r="H1190" s="136"/>
      <c r="I1190" s="137"/>
      <c r="J1190" s="138"/>
      <c r="K1190" s="124">
        <f t="shared" si="217"/>
        <v>0</v>
      </c>
      <c r="L1190" s="136"/>
      <c r="M1190" s="124" t="str">
        <f t="shared" si="218"/>
        <v/>
      </c>
      <c r="N1190" s="136"/>
      <c r="O1190" s="124" t="str">
        <f t="shared" si="219"/>
        <v/>
      </c>
      <c r="P1190" s="168" t="str">
        <f t="shared" si="220"/>
        <v/>
      </c>
      <c r="Q1190" s="146" t="str">
        <f t="shared" si="221"/>
        <v/>
      </c>
    </row>
    <row r="1191" spans="1:17" ht="40.5" customHeight="1" x14ac:dyDescent="0.3">
      <c r="A1191" s="160" t="str">
        <f>IF(ISBLANK(見積書内訳!A1191),"",見積書内訳!A1191)</f>
        <v/>
      </c>
      <c r="B1191" s="161" t="str">
        <f>IF(ISBLANK(見積書内訳!B1191),"",見積書内訳!B1191)</f>
        <v/>
      </c>
      <c r="C1191" s="161" t="str">
        <f>IF(ISBLANK(見積書内訳!C1191),"",見積書内訳!C1191)</f>
        <v/>
      </c>
      <c r="D1191" s="162" t="str">
        <f>IF(ISBLANK(見積書内訳!D1191),"",見積書内訳!D1191)</f>
        <v/>
      </c>
      <c r="E1191" s="163" t="str">
        <f>IF(ISBLANK(見積書内訳!E1191),"",見積書内訳!E1191)</f>
        <v/>
      </c>
      <c r="F1191" s="164" t="str">
        <f>IF(ISBLANK(見積書内訳!F1191),"",見積書内訳!F1191)</f>
        <v/>
      </c>
      <c r="G1191" s="124" t="str">
        <f t="shared" si="216"/>
        <v/>
      </c>
      <c r="H1191" s="136"/>
      <c r="I1191" s="137"/>
      <c r="J1191" s="138"/>
      <c r="K1191" s="124">
        <f>H1191*J1191</f>
        <v>0</v>
      </c>
      <c r="L1191" s="136"/>
      <c r="M1191" s="124" t="str">
        <f t="shared" si="218"/>
        <v/>
      </c>
      <c r="N1191" s="136"/>
      <c r="O1191" s="124" t="str">
        <f t="shared" si="219"/>
        <v/>
      </c>
      <c r="P1191" s="168" t="str">
        <f t="shared" si="220"/>
        <v/>
      </c>
      <c r="Q1191" s="146" t="str">
        <f t="shared" si="221"/>
        <v/>
      </c>
    </row>
    <row r="1192" spans="1:17" ht="40.5" customHeight="1" x14ac:dyDescent="0.3">
      <c r="A1192" s="160" t="str">
        <f>IF(ISBLANK(見積書内訳!A1192),"",見積書内訳!A1192)</f>
        <v/>
      </c>
      <c r="B1192" s="161" t="str">
        <f>IF(ISBLANK(見積書内訳!B1192),"",見積書内訳!B1192)</f>
        <v/>
      </c>
      <c r="C1192" s="161" t="str">
        <f>IF(ISBLANK(見積書内訳!C1192),"",見積書内訳!C1192)</f>
        <v/>
      </c>
      <c r="D1192" s="162" t="str">
        <f>IF(ISBLANK(見積書内訳!D1192),"",見積書内訳!D1192)</f>
        <v/>
      </c>
      <c r="E1192" s="163" t="str">
        <f>IF(ISBLANK(見積書内訳!E1192),"",見積書内訳!E1192)</f>
        <v/>
      </c>
      <c r="F1192" s="164" t="str">
        <f>IF(ISBLANK(見積書内訳!F1192),"",見積書内訳!F1192)</f>
        <v/>
      </c>
      <c r="G1192" s="124" t="str">
        <f t="shared" si="216"/>
        <v/>
      </c>
      <c r="H1192" s="136"/>
      <c r="I1192" s="137"/>
      <c r="J1192" s="138"/>
      <c r="K1192" s="124">
        <f>H1192*J1192</f>
        <v>0</v>
      </c>
      <c r="L1192" s="136"/>
      <c r="M1192" s="124" t="str">
        <f t="shared" si="218"/>
        <v/>
      </c>
      <c r="N1192" s="136"/>
      <c r="O1192" s="124" t="str">
        <f t="shared" si="219"/>
        <v/>
      </c>
      <c r="P1192" s="168" t="str">
        <f t="shared" si="220"/>
        <v/>
      </c>
      <c r="Q1192" s="146" t="str">
        <f t="shared" si="221"/>
        <v/>
      </c>
    </row>
    <row r="1193" spans="1:17" ht="40.5" customHeight="1" x14ac:dyDescent="0.3">
      <c r="A1193" s="160" t="str">
        <f>IF(ISBLANK(見積書内訳!A1193),"",見積書内訳!A1193)</f>
        <v/>
      </c>
      <c r="B1193" s="161" t="str">
        <f>IF(ISBLANK(見積書内訳!B1193),"",見積書内訳!B1193)</f>
        <v/>
      </c>
      <c r="C1193" s="161" t="str">
        <f>IF(ISBLANK(見積書内訳!C1193),"",見積書内訳!C1193)</f>
        <v/>
      </c>
      <c r="D1193" s="162" t="str">
        <f>IF(ISBLANK(見積書内訳!D1193),"",見積書内訳!D1193)</f>
        <v/>
      </c>
      <c r="E1193" s="163" t="str">
        <f>IF(ISBLANK(見積書内訳!E1193),"",見積書内訳!E1193)</f>
        <v/>
      </c>
      <c r="F1193" s="164" t="str">
        <f>IF(ISBLANK(見積書内訳!F1193),"",見積書内訳!F1193)</f>
        <v/>
      </c>
      <c r="G1193" s="124" t="str">
        <f t="shared" si="216"/>
        <v/>
      </c>
      <c r="H1193" s="136"/>
      <c r="I1193" s="137"/>
      <c r="J1193" s="138"/>
      <c r="K1193" s="124">
        <f t="shared" ref="K1193:K1215" si="222">H1193*J1193</f>
        <v>0</v>
      </c>
      <c r="L1193" s="136"/>
      <c r="M1193" s="124" t="str">
        <f t="shared" si="218"/>
        <v/>
      </c>
      <c r="N1193" s="136"/>
      <c r="O1193" s="124" t="str">
        <f t="shared" si="219"/>
        <v/>
      </c>
      <c r="P1193" s="168" t="str">
        <f t="shared" si="220"/>
        <v/>
      </c>
      <c r="Q1193" s="146" t="str">
        <f t="shared" si="221"/>
        <v/>
      </c>
    </row>
    <row r="1194" spans="1:17" ht="40.5" customHeight="1" x14ac:dyDescent="0.3">
      <c r="A1194" s="160" t="str">
        <f>IF(ISBLANK(見積書内訳!A1194),"",見積書内訳!A1194)</f>
        <v/>
      </c>
      <c r="B1194" s="161" t="str">
        <f>IF(ISBLANK(見積書内訳!B1194),"",見積書内訳!B1194)</f>
        <v/>
      </c>
      <c r="C1194" s="161" t="str">
        <f>IF(ISBLANK(見積書内訳!C1194),"",見積書内訳!C1194)</f>
        <v/>
      </c>
      <c r="D1194" s="162" t="str">
        <f>IF(ISBLANK(見積書内訳!D1194),"",見積書内訳!D1194)</f>
        <v/>
      </c>
      <c r="E1194" s="163" t="str">
        <f>IF(ISBLANK(見積書内訳!E1194),"",見積書内訳!E1194)</f>
        <v/>
      </c>
      <c r="F1194" s="164" t="str">
        <f>IF(ISBLANK(見積書内訳!F1194),"",見積書内訳!F1194)</f>
        <v/>
      </c>
      <c r="G1194" s="124" t="str">
        <f t="shared" si="216"/>
        <v/>
      </c>
      <c r="H1194" s="136"/>
      <c r="I1194" s="137"/>
      <c r="J1194" s="138"/>
      <c r="K1194" s="124">
        <f t="shared" si="222"/>
        <v>0</v>
      </c>
      <c r="L1194" s="136"/>
      <c r="M1194" s="124" t="str">
        <f t="shared" si="218"/>
        <v/>
      </c>
      <c r="N1194" s="136"/>
      <c r="O1194" s="124" t="str">
        <f t="shared" si="219"/>
        <v/>
      </c>
      <c r="P1194" s="168" t="str">
        <f t="shared" si="220"/>
        <v/>
      </c>
      <c r="Q1194" s="146" t="str">
        <f t="shared" si="221"/>
        <v/>
      </c>
    </row>
    <row r="1195" spans="1:17" ht="40.5" customHeight="1" x14ac:dyDescent="0.3">
      <c r="A1195" s="160" t="str">
        <f>IF(ISBLANK(見積書内訳!A1195),"",見積書内訳!A1195)</f>
        <v/>
      </c>
      <c r="B1195" s="161" t="str">
        <f>IF(ISBLANK(見積書内訳!B1195),"",見積書内訳!B1195)</f>
        <v/>
      </c>
      <c r="C1195" s="161" t="str">
        <f>IF(ISBLANK(見積書内訳!C1195),"",見積書内訳!C1195)</f>
        <v/>
      </c>
      <c r="D1195" s="162" t="str">
        <f>IF(ISBLANK(見積書内訳!D1195),"",見積書内訳!D1195)</f>
        <v/>
      </c>
      <c r="E1195" s="163" t="str">
        <f>IF(ISBLANK(見積書内訳!E1195),"",見積書内訳!E1195)</f>
        <v/>
      </c>
      <c r="F1195" s="164" t="str">
        <f>IF(ISBLANK(見積書内訳!F1195),"",見積書内訳!F1195)</f>
        <v/>
      </c>
      <c r="G1195" s="124" t="str">
        <f t="shared" si="216"/>
        <v/>
      </c>
      <c r="H1195" s="136"/>
      <c r="I1195" s="137"/>
      <c r="J1195" s="138"/>
      <c r="K1195" s="124">
        <f t="shared" si="222"/>
        <v>0</v>
      </c>
      <c r="L1195" s="136"/>
      <c r="M1195" s="124" t="str">
        <f t="shared" si="218"/>
        <v/>
      </c>
      <c r="N1195" s="136"/>
      <c r="O1195" s="124" t="str">
        <f t="shared" si="219"/>
        <v/>
      </c>
      <c r="P1195" s="168" t="str">
        <f t="shared" si="220"/>
        <v/>
      </c>
      <c r="Q1195" s="146" t="str">
        <f t="shared" si="221"/>
        <v/>
      </c>
    </row>
    <row r="1196" spans="1:17" ht="40.5" customHeight="1" x14ac:dyDescent="0.3">
      <c r="A1196" s="160" t="str">
        <f>IF(ISBLANK(見積書内訳!A1196),"",見積書内訳!A1196)</f>
        <v/>
      </c>
      <c r="B1196" s="161" t="str">
        <f>IF(ISBLANK(見積書内訳!B1196),"",見積書内訳!B1196)</f>
        <v/>
      </c>
      <c r="C1196" s="161" t="str">
        <f>IF(ISBLANK(見積書内訳!C1196),"",見積書内訳!C1196)</f>
        <v/>
      </c>
      <c r="D1196" s="162" t="str">
        <f>IF(ISBLANK(見積書内訳!D1196),"",見積書内訳!D1196)</f>
        <v/>
      </c>
      <c r="E1196" s="163" t="str">
        <f>IF(ISBLANK(見積書内訳!E1196),"",見積書内訳!E1196)</f>
        <v/>
      </c>
      <c r="F1196" s="164" t="str">
        <f>IF(ISBLANK(見積書内訳!F1196),"",見積書内訳!F1196)</f>
        <v/>
      </c>
      <c r="G1196" s="124" t="str">
        <f t="shared" si="216"/>
        <v/>
      </c>
      <c r="H1196" s="136"/>
      <c r="I1196" s="137"/>
      <c r="J1196" s="138"/>
      <c r="K1196" s="124">
        <f t="shared" si="222"/>
        <v>0</v>
      </c>
      <c r="L1196" s="136"/>
      <c r="M1196" s="124" t="str">
        <f t="shared" si="218"/>
        <v/>
      </c>
      <c r="N1196" s="136"/>
      <c r="O1196" s="124" t="str">
        <f t="shared" si="219"/>
        <v/>
      </c>
      <c r="P1196" s="168" t="str">
        <f t="shared" si="220"/>
        <v/>
      </c>
      <c r="Q1196" s="146" t="str">
        <f t="shared" si="221"/>
        <v/>
      </c>
    </row>
    <row r="1197" spans="1:17" ht="40.5" customHeight="1" x14ac:dyDescent="0.3">
      <c r="A1197" s="160" t="str">
        <f>IF(ISBLANK(見積書内訳!A1197),"",見積書内訳!A1197)</f>
        <v/>
      </c>
      <c r="B1197" s="161" t="str">
        <f>IF(ISBLANK(見積書内訳!B1197),"",見積書内訳!B1197)</f>
        <v/>
      </c>
      <c r="C1197" s="161" t="str">
        <f>IF(ISBLANK(見積書内訳!C1197),"",見積書内訳!C1197)</f>
        <v/>
      </c>
      <c r="D1197" s="162" t="str">
        <f>IF(ISBLANK(見積書内訳!D1197),"",見積書内訳!D1197)</f>
        <v/>
      </c>
      <c r="E1197" s="163" t="str">
        <f>IF(ISBLANK(見積書内訳!E1197),"",見積書内訳!E1197)</f>
        <v/>
      </c>
      <c r="F1197" s="164" t="str">
        <f>IF(ISBLANK(見積書内訳!F1197),"",見積書内訳!F1197)</f>
        <v/>
      </c>
      <c r="G1197" s="124" t="str">
        <f t="shared" si="216"/>
        <v/>
      </c>
      <c r="H1197" s="136"/>
      <c r="I1197" s="137"/>
      <c r="J1197" s="138"/>
      <c r="K1197" s="124">
        <f t="shared" si="222"/>
        <v>0</v>
      </c>
      <c r="L1197" s="136"/>
      <c r="M1197" s="124" t="str">
        <f t="shared" si="218"/>
        <v/>
      </c>
      <c r="N1197" s="136"/>
      <c r="O1197" s="124" t="str">
        <f t="shared" si="219"/>
        <v/>
      </c>
      <c r="P1197" s="168" t="str">
        <f t="shared" si="220"/>
        <v/>
      </c>
      <c r="Q1197" s="146" t="str">
        <f t="shared" si="221"/>
        <v/>
      </c>
    </row>
    <row r="1198" spans="1:17" ht="40.5" customHeight="1" x14ac:dyDescent="0.3">
      <c r="A1198" s="160" t="str">
        <f>IF(ISBLANK(見積書内訳!A1198),"",見積書内訳!A1198)</f>
        <v/>
      </c>
      <c r="B1198" s="161" t="str">
        <f>IF(ISBLANK(見積書内訳!B1198),"",見積書内訳!B1198)</f>
        <v/>
      </c>
      <c r="C1198" s="161" t="str">
        <f>IF(ISBLANK(見積書内訳!C1198),"",見積書内訳!C1198)</f>
        <v/>
      </c>
      <c r="D1198" s="162" t="str">
        <f>IF(ISBLANK(見積書内訳!D1198),"",見積書内訳!D1198)</f>
        <v/>
      </c>
      <c r="E1198" s="163" t="str">
        <f>IF(ISBLANK(見積書内訳!E1198),"",見積書内訳!E1198)</f>
        <v/>
      </c>
      <c r="F1198" s="164" t="str">
        <f>IF(ISBLANK(見積書内訳!F1198),"",見積書内訳!F1198)</f>
        <v/>
      </c>
      <c r="G1198" s="124" t="str">
        <f t="shared" si="216"/>
        <v/>
      </c>
      <c r="H1198" s="136"/>
      <c r="I1198" s="137"/>
      <c r="J1198" s="138"/>
      <c r="K1198" s="124">
        <f t="shared" si="222"/>
        <v>0</v>
      </c>
      <c r="L1198" s="136"/>
      <c r="M1198" s="124" t="str">
        <f t="shared" si="218"/>
        <v/>
      </c>
      <c r="N1198" s="136"/>
      <c r="O1198" s="124" t="str">
        <f t="shared" si="219"/>
        <v/>
      </c>
      <c r="P1198" s="168" t="str">
        <f t="shared" si="220"/>
        <v/>
      </c>
      <c r="Q1198" s="146" t="str">
        <f t="shared" si="221"/>
        <v/>
      </c>
    </row>
    <row r="1199" spans="1:17" ht="40.5" customHeight="1" x14ac:dyDescent="0.3">
      <c r="A1199" s="160" t="str">
        <f>IF(ISBLANK(見積書内訳!A1199),"",見積書内訳!A1199)</f>
        <v/>
      </c>
      <c r="B1199" s="161" t="str">
        <f>IF(ISBLANK(見積書内訳!B1199),"",見積書内訳!B1199)</f>
        <v/>
      </c>
      <c r="C1199" s="161" t="str">
        <f>IF(ISBLANK(見積書内訳!C1199),"",見積書内訳!C1199)</f>
        <v/>
      </c>
      <c r="D1199" s="162" t="str">
        <f>IF(ISBLANK(見積書内訳!D1199),"",見積書内訳!D1199)</f>
        <v/>
      </c>
      <c r="E1199" s="163" t="str">
        <f>IF(ISBLANK(見積書内訳!E1199),"",見積書内訳!E1199)</f>
        <v/>
      </c>
      <c r="F1199" s="164" t="str">
        <f>IF(ISBLANK(見積書内訳!F1199),"",見積書内訳!F1199)</f>
        <v/>
      </c>
      <c r="G1199" s="124" t="str">
        <f t="shared" si="216"/>
        <v/>
      </c>
      <c r="H1199" s="136"/>
      <c r="I1199" s="140"/>
      <c r="J1199" s="138"/>
      <c r="K1199" s="124">
        <f t="shared" si="222"/>
        <v>0</v>
      </c>
      <c r="L1199" s="136"/>
      <c r="M1199" s="124" t="str">
        <f t="shared" si="218"/>
        <v/>
      </c>
      <c r="N1199" s="136"/>
      <c r="O1199" s="124" t="str">
        <f t="shared" si="219"/>
        <v/>
      </c>
      <c r="P1199" s="168" t="str">
        <f t="shared" si="220"/>
        <v/>
      </c>
      <c r="Q1199" s="146" t="str">
        <f t="shared" si="221"/>
        <v/>
      </c>
    </row>
    <row r="1200" spans="1:17" ht="40.5" customHeight="1" x14ac:dyDescent="0.3">
      <c r="A1200" s="160" t="str">
        <f>IF(ISBLANK(見積書内訳!A1200),"",見積書内訳!A1200)</f>
        <v/>
      </c>
      <c r="B1200" s="161" t="str">
        <f>IF(ISBLANK(見積書内訳!B1200),"",見積書内訳!B1200)</f>
        <v/>
      </c>
      <c r="C1200" s="161" t="str">
        <f>IF(ISBLANK(見積書内訳!C1200),"",見積書内訳!C1200)</f>
        <v/>
      </c>
      <c r="D1200" s="162" t="str">
        <f>IF(ISBLANK(見積書内訳!D1200),"",見積書内訳!D1200)</f>
        <v/>
      </c>
      <c r="E1200" s="163" t="str">
        <f>IF(ISBLANK(見積書内訳!E1200),"",見積書内訳!E1200)</f>
        <v/>
      </c>
      <c r="F1200" s="164" t="str">
        <f>IF(ISBLANK(見積書内訳!F1200),"",見積書内訳!F1200)</f>
        <v/>
      </c>
      <c r="G1200" s="124" t="str">
        <f t="shared" si="216"/>
        <v/>
      </c>
      <c r="H1200" s="136"/>
      <c r="I1200" s="137"/>
      <c r="J1200" s="138"/>
      <c r="K1200" s="124">
        <f t="shared" si="222"/>
        <v>0</v>
      </c>
      <c r="L1200" s="136"/>
      <c r="M1200" s="124" t="str">
        <f t="shared" si="218"/>
        <v/>
      </c>
      <c r="N1200" s="136"/>
      <c r="O1200" s="124" t="str">
        <f t="shared" si="219"/>
        <v/>
      </c>
      <c r="P1200" s="168" t="str">
        <f t="shared" si="220"/>
        <v/>
      </c>
      <c r="Q1200" s="146" t="str">
        <f t="shared" si="221"/>
        <v/>
      </c>
    </row>
    <row r="1201" spans="1:17" ht="40.5" customHeight="1" x14ac:dyDescent="0.3">
      <c r="A1201" s="160" t="str">
        <f>IF(ISBLANK(見積書内訳!A1201),"",見積書内訳!A1201)</f>
        <v/>
      </c>
      <c r="B1201" s="161" t="str">
        <f>IF(ISBLANK(見積書内訳!B1201),"",見積書内訳!B1201)</f>
        <v/>
      </c>
      <c r="C1201" s="161" t="str">
        <f>IF(ISBLANK(見積書内訳!C1201),"",見積書内訳!C1201)</f>
        <v/>
      </c>
      <c r="D1201" s="162" t="str">
        <f>IF(ISBLANK(見積書内訳!D1201),"",見積書内訳!D1201)</f>
        <v/>
      </c>
      <c r="E1201" s="163" t="str">
        <f>IF(ISBLANK(見積書内訳!E1201),"",見積書内訳!E1201)</f>
        <v/>
      </c>
      <c r="F1201" s="164" t="str">
        <f>IF(ISBLANK(見積書内訳!F1201),"",見積書内訳!F1201)</f>
        <v/>
      </c>
      <c r="G1201" s="124" t="str">
        <f t="shared" si="216"/>
        <v/>
      </c>
      <c r="H1201" s="136"/>
      <c r="I1201" s="137"/>
      <c r="J1201" s="138"/>
      <c r="K1201" s="124">
        <f t="shared" si="222"/>
        <v>0</v>
      </c>
      <c r="L1201" s="136"/>
      <c r="M1201" s="124" t="str">
        <f t="shared" si="218"/>
        <v/>
      </c>
      <c r="N1201" s="136"/>
      <c r="O1201" s="124" t="str">
        <f t="shared" si="219"/>
        <v/>
      </c>
      <c r="P1201" s="168" t="str">
        <f t="shared" si="220"/>
        <v/>
      </c>
      <c r="Q1201" s="146" t="str">
        <f t="shared" si="221"/>
        <v/>
      </c>
    </row>
    <row r="1202" spans="1:17" ht="40.5" customHeight="1" x14ac:dyDescent="0.3">
      <c r="A1202" s="160" t="str">
        <f>IF(ISBLANK(見積書内訳!A1202),"",見積書内訳!A1202)</f>
        <v/>
      </c>
      <c r="B1202" s="161" t="str">
        <f>IF(ISBLANK(見積書内訳!B1202),"",見積書内訳!B1202)</f>
        <v/>
      </c>
      <c r="C1202" s="161" t="str">
        <f>IF(ISBLANK(見積書内訳!C1202),"",見積書内訳!C1202)</f>
        <v/>
      </c>
      <c r="D1202" s="162" t="str">
        <f>IF(ISBLANK(見積書内訳!D1202),"",見積書内訳!D1202)</f>
        <v/>
      </c>
      <c r="E1202" s="163" t="str">
        <f>IF(ISBLANK(見積書内訳!E1202),"",見積書内訳!E1202)</f>
        <v/>
      </c>
      <c r="F1202" s="164" t="str">
        <f>IF(ISBLANK(見積書内訳!F1202),"",見積書内訳!F1202)</f>
        <v/>
      </c>
      <c r="G1202" s="124" t="str">
        <f t="shared" si="216"/>
        <v/>
      </c>
      <c r="H1202" s="136"/>
      <c r="I1202" s="140"/>
      <c r="J1202" s="138"/>
      <c r="K1202" s="124">
        <f t="shared" si="222"/>
        <v>0</v>
      </c>
      <c r="L1202" s="136"/>
      <c r="M1202" s="124" t="str">
        <f t="shared" si="218"/>
        <v/>
      </c>
      <c r="N1202" s="136"/>
      <c r="O1202" s="124" t="str">
        <f t="shared" si="219"/>
        <v/>
      </c>
      <c r="P1202" s="168" t="str">
        <f t="shared" si="220"/>
        <v/>
      </c>
      <c r="Q1202" s="146" t="str">
        <f t="shared" si="221"/>
        <v/>
      </c>
    </row>
    <row r="1203" spans="1:17" ht="40.5" customHeight="1" x14ac:dyDescent="0.3">
      <c r="A1203" s="160" t="str">
        <f>IF(ISBLANK(見積書内訳!A1203),"",見積書内訳!A1203)</f>
        <v/>
      </c>
      <c r="B1203" s="161" t="str">
        <f>IF(ISBLANK(見積書内訳!B1203),"",見積書内訳!B1203)</f>
        <v/>
      </c>
      <c r="C1203" s="161" t="str">
        <f>IF(ISBLANK(見積書内訳!C1203),"",見積書内訳!C1203)</f>
        <v/>
      </c>
      <c r="D1203" s="162" t="str">
        <f>IF(ISBLANK(見積書内訳!D1203),"",見積書内訳!D1203)</f>
        <v/>
      </c>
      <c r="E1203" s="163" t="str">
        <f>IF(ISBLANK(見積書内訳!E1203),"",見積書内訳!E1203)</f>
        <v/>
      </c>
      <c r="F1203" s="164" t="str">
        <f>IF(ISBLANK(見積書内訳!F1203),"",見積書内訳!F1203)</f>
        <v/>
      </c>
      <c r="G1203" s="124" t="str">
        <f t="shared" si="216"/>
        <v/>
      </c>
      <c r="H1203" s="136"/>
      <c r="I1203" s="140"/>
      <c r="J1203" s="138"/>
      <c r="K1203" s="124">
        <f t="shared" si="222"/>
        <v>0</v>
      </c>
      <c r="L1203" s="136"/>
      <c r="M1203" s="124" t="str">
        <f t="shared" si="218"/>
        <v/>
      </c>
      <c r="N1203" s="136"/>
      <c r="O1203" s="124" t="str">
        <f t="shared" si="219"/>
        <v/>
      </c>
      <c r="P1203" s="168" t="str">
        <f t="shared" si="220"/>
        <v/>
      </c>
      <c r="Q1203" s="146" t="str">
        <f t="shared" si="221"/>
        <v/>
      </c>
    </row>
    <row r="1204" spans="1:17" ht="40.5" customHeight="1" x14ac:dyDescent="0.3">
      <c r="A1204" s="160" t="str">
        <f>IF(ISBLANK(見積書内訳!A1204),"",見積書内訳!A1204)</f>
        <v/>
      </c>
      <c r="B1204" s="161" t="str">
        <f>IF(ISBLANK(見積書内訳!B1204),"",見積書内訳!B1204)</f>
        <v/>
      </c>
      <c r="C1204" s="161" t="str">
        <f>IF(ISBLANK(見積書内訳!C1204),"",見積書内訳!C1204)</f>
        <v/>
      </c>
      <c r="D1204" s="162" t="str">
        <f>IF(ISBLANK(見積書内訳!D1204),"",見積書内訳!D1204)</f>
        <v/>
      </c>
      <c r="E1204" s="163" t="str">
        <f>IF(ISBLANK(見積書内訳!E1204),"",見積書内訳!E1204)</f>
        <v/>
      </c>
      <c r="F1204" s="164" t="str">
        <f>IF(ISBLANK(見積書内訳!F1204),"",見積書内訳!F1204)</f>
        <v/>
      </c>
      <c r="G1204" s="124" t="str">
        <f t="shared" si="216"/>
        <v/>
      </c>
      <c r="H1204" s="136"/>
      <c r="I1204" s="140"/>
      <c r="J1204" s="138"/>
      <c r="K1204" s="124">
        <f t="shared" si="222"/>
        <v>0</v>
      </c>
      <c r="L1204" s="136"/>
      <c r="M1204" s="124" t="str">
        <f t="shared" si="218"/>
        <v/>
      </c>
      <c r="N1204" s="136"/>
      <c r="O1204" s="124" t="str">
        <f t="shared" si="219"/>
        <v/>
      </c>
      <c r="P1204" s="168" t="str">
        <f t="shared" si="220"/>
        <v/>
      </c>
      <c r="Q1204" s="146" t="str">
        <f t="shared" si="221"/>
        <v/>
      </c>
    </row>
    <row r="1205" spans="1:17" ht="40.5" customHeight="1" x14ac:dyDescent="0.3">
      <c r="A1205" s="160" t="str">
        <f>IF(ISBLANK(見積書内訳!A1205),"",見積書内訳!A1205)</f>
        <v/>
      </c>
      <c r="B1205" s="161" t="str">
        <f>IF(ISBLANK(見積書内訳!B1205),"",見積書内訳!B1205)</f>
        <v/>
      </c>
      <c r="C1205" s="161" t="str">
        <f>IF(ISBLANK(見積書内訳!C1205),"",見積書内訳!C1205)</f>
        <v/>
      </c>
      <c r="D1205" s="162" t="str">
        <f>IF(ISBLANK(見積書内訳!D1205),"",見積書内訳!D1205)</f>
        <v/>
      </c>
      <c r="E1205" s="163" t="str">
        <f>IF(ISBLANK(見積書内訳!E1205),"",見積書内訳!E1205)</f>
        <v/>
      </c>
      <c r="F1205" s="164" t="str">
        <f>IF(ISBLANK(見積書内訳!F1205),"",見積書内訳!F1205)</f>
        <v/>
      </c>
      <c r="G1205" s="124" t="str">
        <f t="shared" si="216"/>
        <v/>
      </c>
      <c r="H1205" s="136"/>
      <c r="I1205" s="140"/>
      <c r="J1205" s="138"/>
      <c r="K1205" s="124">
        <f t="shared" si="222"/>
        <v>0</v>
      </c>
      <c r="L1205" s="136"/>
      <c r="M1205" s="124" t="str">
        <f t="shared" si="218"/>
        <v/>
      </c>
      <c r="N1205" s="136"/>
      <c r="O1205" s="124" t="str">
        <f t="shared" si="219"/>
        <v/>
      </c>
      <c r="P1205" s="168" t="str">
        <f t="shared" si="220"/>
        <v/>
      </c>
      <c r="Q1205" s="146" t="str">
        <f t="shared" si="221"/>
        <v/>
      </c>
    </row>
    <row r="1206" spans="1:17" ht="40.5" customHeight="1" x14ac:dyDescent="0.3">
      <c r="A1206" s="160" t="str">
        <f>IF(ISBLANK(見積書内訳!A1206),"",見積書内訳!A1206)</f>
        <v/>
      </c>
      <c r="B1206" s="161" t="str">
        <f>IF(ISBLANK(見積書内訳!B1206),"",見積書内訳!B1206)</f>
        <v/>
      </c>
      <c r="C1206" s="161" t="str">
        <f>IF(ISBLANK(見積書内訳!C1206),"",見積書内訳!C1206)</f>
        <v/>
      </c>
      <c r="D1206" s="162" t="str">
        <f>IF(ISBLANK(見積書内訳!D1206),"",見積書内訳!D1206)</f>
        <v/>
      </c>
      <c r="E1206" s="163" t="str">
        <f>IF(ISBLANK(見積書内訳!E1206),"",見積書内訳!E1206)</f>
        <v/>
      </c>
      <c r="F1206" s="164" t="str">
        <f>IF(ISBLANK(見積書内訳!F1206),"",見積書内訳!F1206)</f>
        <v/>
      </c>
      <c r="G1206" s="124" t="str">
        <f t="shared" si="216"/>
        <v/>
      </c>
      <c r="H1206" s="136"/>
      <c r="I1206" s="140"/>
      <c r="J1206" s="138"/>
      <c r="K1206" s="124">
        <f t="shared" si="222"/>
        <v>0</v>
      </c>
      <c r="L1206" s="136"/>
      <c r="M1206" s="124" t="str">
        <f t="shared" si="218"/>
        <v/>
      </c>
      <c r="N1206" s="136"/>
      <c r="O1206" s="124" t="str">
        <f t="shared" si="219"/>
        <v/>
      </c>
      <c r="P1206" s="168" t="str">
        <f t="shared" si="220"/>
        <v/>
      </c>
      <c r="Q1206" s="146" t="str">
        <f t="shared" si="221"/>
        <v/>
      </c>
    </row>
    <row r="1207" spans="1:17" ht="40.5" customHeight="1" x14ac:dyDescent="0.3">
      <c r="A1207" s="160" t="str">
        <f>IF(ISBLANK(見積書内訳!A1207),"",見積書内訳!A1207)</f>
        <v/>
      </c>
      <c r="B1207" s="161" t="str">
        <f>IF(ISBLANK(見積書内訳!B1207),"",見積書内訳!B1207)</f>
        <v/>
      </c>
      <c r="C1207" s="161" t="str">
        <f>IF(ISBLANK(見積書内訳!C1207),"",見積書内訳!C1207)</f>
        <v/>
      </c>
      <c r="D1207" s="162" t="str">
        <f>IF(ISBLANK(見積書内訳!D1207),"",見積書内訳!D1207)</f>
        <v/>
      </c>
      <c r="E1207" s="163" t="str">
        <f>IF(ISBLANK(見積書内訳!E1207),"",見積書内訳!E1207)</f>
        <v/>
      </c>
      <c r="F1207" s="164" t="str">
        <f>IF(ISBLANK(見積書内訳!F1207),"",見積書内訳!F1207)</f>
        <v/>
      </c>
      <c r="G1207" s="124" t="str">
        <f t="shared" si="216"/>
        <v/>
      </c>
      <c r="H1207" s="136"/>
      <c r="I1207" s="140"/>
      <c r="J1207" s="138"/>
      <c r="K1207" s="124">
        <f t="shared" si="222"/>
        <v>0</v>
      </c>
      <c r="L1207" s="136"/>
      <c r="M1207" s="124" t="str">
        <f t="shared" si="218"/>
        <v/>
      </c>
      <c r="N1207" s="136"/>
      <c r="O1207" s="124" t="str">
        <f t="shared" si="219"/>
        <v/>
      </c>
      <c r="P1207" s="168" t="str">
        <f t="shared" si="220"/>
        <v/>
      </c>
      <c r="Q1207" s="146" t="str">
        <f t="shared" si="221"/>
        <v/>
      </c>
    </row>
    <row r="1208" spans="1:17" ht="40.5" customHeight="1" x14ac:dyDescent="0.3">
      <c r="A1208" s="160" t="str">
        <f>IF(ISBLANK(見積書内訳!A1208),"",見積書内訳!A1208)</f>
        <v/>
      </c>
      <c r="B1208" s="161" t="str">
        <f>IF(ISBLANK(見積書内訳!B1208),"",見積書内訳!B1208)</f>
        <v/>
      </c>
      <c r="C1208" s="161" t="str">
        <f>IF(ISBLANK(見積書内訳!C1208),"",見積書内訳!C1208)</f>
        <v/>
      </c>
      <c r="D1208" s="162" t="str">
        <f>IF(ISBLANK(見積書内訳!D1208),"",見積書内訳!D1208)</f>
        <v/>
      </c>
      <c r="E1208" s="163" t="str">
        <f>IF(ISBLANK(見積書内訳!E1208),"",見積書内訳!E1208)</f>
        <v/>
      </c>
      <c r="F1208" s="164" t="str">
        <f>IF(ISBLANK(見積書内訳!F1208),"",見積書内訳!F1208)</f>
        <v/>
      </c>
      <c r="G1208" s="124" t="str">
        <f t="shared" si="216"/>
        <v/>
      </c>
      <c r="H1208" s="136"/>
      <c r="I1208" s="140"/>
      <c r="J1208" s="138"/>
      <c r="K1208" s="124">
        <f t="shared" si="222"/>
        <v>0</v>
      </c>
      <c r="L1208" s="136"/>
      <c r="M1208" s="124" t="str">
        <f t="shared" si="218"/>
        <v/>
      </c>
      <c r="N1208" s="136"/>
      <c r="O1208" s="124" t="str">
        <f t="shared" si="219"/>
        <v/>
      </c>
      <c r="P1208" s="168" t="str">
        <f t="shared" si="220"/>
        <v/>
      </c>
      <c r="Q1208" s="146" t="str">
        <f t="shared" si="221"/>
        <v/>
      </c>
    </row>
    <row r="1209" spans="1:17" ht="40.5" customHeight="1" x14ac:dyDescent="0.3">
      <c r="A1209" s="160" t="str">
        <f>IF(ISBLANK(見積書内訳!A1209),"",見積書内訳!A1209)</f>
        <v/>
      </c>
      <c r="B1209" s="161" t="str">
        <f>IF(ISBLANK(見積書内訳!B1209),"",見積書内訳!B1209)</f>
        <v/>
      </c>
      <c r="C1209" s="161" t="str">
        <f>IF(ISBLANK(見積書内訳!C1209),"",見積書内訳!C1209)</f>
        <v/>
      </c>
      <c r="D1209" s="162" t="str">
        <f>IF(ISBLANK(見積書内訳!D1209),"",見積書内訳!D1209)</f>
        <v/>
      </c>
      <c r="E1209" s="163" t="str">
        <f>IF(ISBLANK(見積書内訳!E1209),"",見積書内訳!E1209)</f>
        <v/>
      </c>
      <c r="F1209" s="164" t="str">
        <f>IF(ISBLANK(見積書内訳!F1209),"",見積書内訳!F1209)</f>
        <v/>
      </c>
      <c r="G1209" s="124" t="str">
        <f t="shared" si="216"/>
        <v/>
      </c>
      <c r="H1209" s="136"/>
      <c r="I1209" s="140"/>
      <c r="J1209" s="138"/>
      <c r="K1209" s="124">
        <f t="shared" si="222"/>
        <v>0</v>
      </c>
      <c r="L1209" s="136"/>
      <c r="M1209" s="124" t="str">
        <f t="shared" si="218"/>
        <v/>
      </c>
      <c r="N1209" s="136"/>
      <c r="O1209" s="124" t="str">
        <f t="shared" si="219"/>
        <v/>
      </c>
      <c r="P1209" s="168" t="str">
        <f t="shared" si="220"/>
        <v/>
      </c>
      <c r="Q1209" s="146" t="str">
        <f t="shared" si="221"/>
        <v/>
      </c>
    </row>
    <row r="1210" spans="1:17" ht="40.5" customHeight="1" x14ac:dyDescent="0.3">
      <c r="A1210" s="160" t="str">
        <f>IF(ISBLANK(見積書内訳!A1210),"",見積書内訳!A1210)</f>
        <v/>
      </c>
      <c r="B1210" s="161" t="str">
        <f>IF(ISBLANK(見積書内訳!B1210),"",見積書内訳!B1210)</f>
        <v/>
      </c>
      <c r="C1210" s="161" t="str">
        <f>IF(ISBLANK(見積書内訳!C1210),"",見積書内訳!C1210)</f>
        <v/>
      </c>
      <c r="D1210" s="162" t="str">
        <f>IF(ISBLANK(見積書内訳!D1210),"",見積書内訳!D1210)</f>
        <v/>
      </c>
      <c r="E1210" s="163" t="str">
        <f>IF(ISBLANK(見積書内訳!E1210),"",見積書内訳!E1210)</f>
        <v/>
      </c>
      <c r="F1210" s="164" t="str">
        <f>IF(ISBLANK(見積書内訳!F1210),"",見積書内訳!F1210)</f>
        <v/>
      </c>
      <c r="G1210" s="124" t="str">
        <f t="shared" si="216"/>
        <v/>
      </c>
      <c r="H1210" s="136"/>
      <c r="I1210" s="140"/>
      <c r="J1210" s="138"/>
      <c r="K1210" s="124">
        <f t="shared" si="222"/>
        <v>0</v>
      </c>
      <c r="L1210" s="136"/>
      <c r="M1210" s="124" t="str">
        <f t="shared" si="218"/>
        <v/>
      </c>
      <c r="N1210" s="136"/>
      <c r="O1210" s="124" t="str">
        <f t="shared" si="219"/>
        <v/>
      </c>
      <c r="P1210" s="168" t="str">
        <f t="shared" si="220"/>
        <v/>
      </c>
      <c r="Q1210" s="146" t="str">
        <f t="shared" si="221"/>
        <v/>
      </c>
    </row>
    <row r="1211" spans="1:17" ht="40.5" customHeight="1" x14ac:dyDescent="0.3">
      <c r="A1211" s="160" t="str">
        <f>IF(ISBLANK(見積書内訳!A1211),"",見積書内訳!A1211)</f>
        <v/>
      </c>
      <c r="B1211" s="161" t="str">
        <f>IF(ISBLANK(見積書内訳!B1211),"",見積書内訳!B1211)</f>
        <v/>
      </c>
      <c r="C1211" s="161" t="str">
        <f>IF(ISBLANK(見積書内訳!C1211),"",見積書内訳!C1211)</f>
        <v/>
      </c>
      <c r="D1211" s="162" t="str">
        <f>IF(ISBLANK(見積書内訳!D1211),"",見積書内訳!D1211)</f>
        <v/>
      </c>
      <c r="E1211" s="163" t="str">
        <f>IF(ISBLANK(見積書内訳!E1211),"",見積書内訳!E1211)</f>
        <v/>
      </c>
      <c r="F1211" s="164" t="str">
        <f>IF(ISBLANK(見積書内訳!F1211),"",見積書内訳!F1211)</f>
        <v/>
      </c>
      <c r="G1211" s="124" t="str">
        <f t="shared" si="216"/>
        <v/>
      </c>
      <c r="H1211" s="136"/>
      <c r="I1211" s="140"/>
      <c r="J1211" s="138"/>
      <c r="K1211" s="124">
        <f t="shared" si="222"/>
        <v>0</v>
      </c>
      <c r="L1211" s="136"/>
      <c r="M1211" s="124" t="str">
        <f t="shared" si="218"/>
        <v/>
      </c>
      <c r="N1211" s="136"/>
      <c r="O1211" s="124" t="str">
        <f t="shared" si="219"/>
        <v/>
      </c>
      <c r="P1211" s="168" t="str">
        <f t="shared" si="220"/>
        <v/>
      </c>
      <c r="Q1211" s="146" t="str">
        <f t="shared" si="221"/>
        <v/>
      </c>
    </row>
    <row r="1212" spans="1:17" ht="40.5" customHeight="1" x14ac:dyDescent="0.3">
      <c r="A1212" s="160" t="str">
        <f>IF(ISBLANK(見積書内訳!A1212),"",見積書内訳!A1212)</f>
        <v/>
      </c>
      <c r="B1212" s="161" t="str">
        <f>IF(ISBLANK(見積書内訳!B1212),"",見積書内訳!B1212)</f>
        <v/>
      </c>
      <c r="C1212" s="161" t="str">
        <f>IF(ISBLANK(見積書内訳!C1212),"",見積書内訳!C1212)</f>
        <v/>
      </c>
      <c r="D1212" s="162" t="str">
        <f>IF(ISBLANK(見積書内訳!D1212),"",見積書内訳!D1212)</f>
        <v/>
      </c>
      <c r="E1212" s="163" t="str">
        <f>IF(ISBLANK(見積書内訳!E1212),"",見積書内訳!E1212)</f>
        <v/>
      </c>
      <c r="F1212" s="164" t="str">
        <f>IF(ISBLANK(見積書内訳!F1212),"",見積書内訳!F1212)</f>
        <v/>
      </c>
      <c r="G1212" s="124" t="str">
        <f t="shared" si="216"/>
        <v/>
      </c>
      <c r="H1212" s="136"/>
      <c r="I1212" s="140"/>
      <c r="J1212" s="138"/>
      <c r="K1212" s="124">
        <f t="shared" si="222"/>
        <v>0</v>
      </c>
      <c r="L1212" s="136"/>
      <c r="M1212" s="124" t="str">
        <f t="shared" si="218"/>
        <v/>
      </c>
      <c r="N1212" s="136"/>
      <c r="O1212" s="124" t="str">
        <f t="shared" si="219"/>
        <v/>
      </c>
      <c r="P1212" s="168" t="str">
        <f t="shared" si="220"/>
        <v/>
      </c>
      <c r="Q1212" s="146" t="str">
        <f t="shared" si="221"/>
        <v/>
      </c>
    </row>
    <row r="1213" spans="1:17" ht="40.5" customHeight="1" x14ac:dyDescent="0.3">
      <c r="A1213" s="160" t="str">
        <f>IF(ISBLANK(見積書内訳!A1213),"",見積書内訳!A1213)</f>
        <v/>
      </c>
      <c r="B1213" s="161" t="str">
        <f>IF(ISBLANK(見積書内訳!B1213),"",見積書内訳!B1213)</f>
        <v/>
      </c>
      <c r="C1213" s="161" t="str">
        <f>IF(ISBLANK(見積書内訳!C1213),"",見積書内訳!C1213)</f>
        <v/>
      </c>
      <c r="D1213" s="162" t="str">
        <f>IF(ISBLANK(見積書内訳!D1213),"",見積書内訳!D1213)</f>
        <v/>
      </c>
      <c r="E1213" s="163" t="str">
        <f>IF(ISBLANK(見積書内訳!E1213),"",見積書内訳!E1213)</f>
        <v/>
      </c>
      <c r="F1213" s="164" t="str">
        <f>IF(ISBLANK(見積書内訳!F1213),"",見積書内訳!F1213)</f>
        <v/>
      </c>
      <c r="G1213" s="124" t="str">
        <f t="shared" si="216"/>
        <v/>
      </c>
      <c r="H1213" s="136"/>
      <c r="I1213" s="140"/>
      <c r="J1213" s="138"/>
      <c r="K1213" s="124">
        <f t="shared" si="222"/>
        <v>0</v>
      </c>
      <c r="L1213" s="136"/>
      <c r="M1213" s="124" t="str">
        <f t="shared" si="218"/>
        <v/>
      </c>
      <c r="N1213" s="136"/>
      <c r="O1213" s="124" t="str">
        <f t="shared" si="219"/>
        <v/>
      </c>
      <c r="P1213" s="168" t="str">
        <f t="shared" si="220"/>
        <v/>
      </c>
      <c r="Q1213" s="146" t="str">
        <f t="shared" si="221"/>
        <v/>
      </c>
    </row>
    <row r="1214" spans="1:17" ht="40.5" customHeight="1" x14ac:dyDescent="0.3">
      <c r="A1214" s="160" t="str">
        <f>IF(ISBLANK(見積書内訳!A1214),"",見積書内訳!A1214)</f>
        <v/>
      </c>
      <c r="B1214" s="161" t="str">
        <f>IF(ISBLANK(見積書内訳!B1214),"",見積書内訳!B1214)</f>
        <v/>
      </c>
      <c r="C1214" s="161" t="str">
        <f>IF(ISBLANK(見積書内訳!C1214),"",見積書内訳!C1214)</f>
        <v/>
      </c>
      <c r="D1214" s="162" t="str">
        <f>IF(ISBLANK(見積書内訳!D1214),"",見積書内訳!D1214)</f>
        <v/>
      </c>
      <c r="E1214" s="163" t="str">
        <f>IF(ISBLANK(見積書内訳!E1214),"",見積書内訳!E1214)</f>
        <v/>
      </c>
      <c r="F1214" s="164" t="str">
        <f>IF(ISBLANK(見積書内訳!F1214),"",見積書内訳!F1214)</f>
        <v/>
      </c>
      <c r="G1214" s="124" t="str">
        <f t="shared" si="216"/>
        <v/>
      </c>
      <c r="H1214" s="136"/>
      <c r="I1214" s="140"/>
      <c r="J1214" s="138"/>
      <c r="K1214" s="124">
        <f t="shared" si="222"/>
        <v>0</v>
      </c>
      <c r="L1214" s="136"/>
      <c r="M1214" s="124" t="str">
        <f t="shared" si="218"/>
        <v/>
      </c>
      <c r="N1214" s="136"/>
      <c r="O1214" s="124" t="str">
        <f t="shared" si="219"/>
        <v/>
      </c>
      <c r="P1214" s="168" t="str">
        <f t="shared" si="220"/>
        <v/>
      </c>
      <c r="Q1214" s="146" t="str">
        <f t="shared" si="221"/>
        <v/>
      </c>
    </row>
    <row r="1215" spans="1:17" ht="40.5" customHeight="1" x14ac:dyDescent="0.3">
      <c r="A1215" s="160" t="str">
        <f>IF(ISBLANK(見積書内訳!A1215),"",見積書内訳!A1215)</f>
        <v/>
      </c>
      <c r="B1215" s="161" t="str">
        <f>IF(ISBLANK(見積書内訳!B1215),"",見積書内訳!B1215)</f>
        <v/>
      </c>
      <c r="C1215" s="161" t="str">
        <f>IF(ISBLANK(見積書内訳!C1215),"",見積書内訳!C1215)</f>
        <v/>
      </c>
      <c r="D1215" s="162" t="str">
        <f>IF(ISBLANK(見積書内訳!D1215),"",見積書内訳!D1215)</f>
        <v/>
      </c>
      <c r="E1215" s="163" t="str">
        <f>IF(ISBLANK(見積書内訳!E1215),"",見積書内訳!E1215)</f>
        <v/>
      </c>
      <c r="F1215" s="164" t="str">
        <f>IF(ISBLANK(見積書内訳!F1215),"",見積書内訳!F1215)</f>
        <v/>
      </c>
      <c r="G1215" s="124" t="str">
        <f t="shared" si="216"/>
        <v/>
      </c>
      <c r="H1215" s="136"/>
      <c r="I1215" s="140"/>
      <c r="J1215" s="138"/>
      <c r="K1215" s="124">
        <f t="shared" si="222"/>
        <v>0</v>
      </c>
      <c r="L1215" s="136"/>
      <c r="M1215" s="124" t="str">
        <f t="shared" si="218"/>
        <v/>
      </c>
      <c r="N1215" s="136"/>
      <c r="O1215" s="124" t="str">
        <f t="shared" si="219"/>
        <v/>
      </c>
      <c r="P1215" s="168" t="str">
        <f t="shared" si="220"/>
        <v/>
      </c>
      <c r="Q1215" s="146" t="str">
        <f t="shared" si="221"/>
        <v/>
      </c>
    </row>
    <row r="1216" spans="1:17" ht="40.5" customHeight="1" x14ac:dyDescent="0.25">
      <c r="A1216" s="123"/>
      <c r="B1216" s="153" t="str">
        <f>IF(見積書内訳!B1216="","",見積書内訳!B1216)</f>
        <v>計</v>
      </c>
      <c r="C1216" s="154"/>
      <c r="D1216" s="155"/>
      <c r="E1216" s="159"/>
      <c r="F1216" s="155"/>
      <c r="G1216" s="152">
        <f>SUM(G1186:G1215)</f>
        <v>0</v>
      </c>
      <c r="H1216" s="156"/>
      <c r="I1216" s="159"/>
      <c r="J1216" s="156"/>
      <c r="K1216" s="152">
        <f>SUM(K1186:K1215)</f>
        <v>0</v>
      </c>
      <c r="L1216" s="156"/>
      <c r="M1216" s="152">
        <f>SUM(M1186:M1215)</f>
        <v>0</v>
      </c>
      <c r="N1216" s="157"/>
      <c r="O1216" s="152">
        <f>SUM(O1186:O1215)</f>
        <v>0</v>
      </c>
      <c r="P1216" s="157"/>
      <c r="Q1216" s="152">
        <f>SUM(Q1186:Q1215)</f>
        <v>0</v>
      </c>
    </row>
    <row r="1217" spans="1:17" ht="16.5" customHeight="1" x14ac:dyDescent="0.3">
      <c r="A1217" s="110"/>
      <c r="B1217" s="110"/>
      <c r="C1217" s="108"/>
      <c r="D1217" s="108"/>
      <c r="E1217" s="108"/>
      <c r="F1217" s="109"/>
      <c r="G1217" s="109"/>
      <c r="H1217" s="108"/>
      <c r="I1217" s="108"/>
      <c r="J1217" s="108"/>
      <c r="K1217" s="109"/>
      <c r="L1217" s="108"/>
      <c r="M1217" s="109"/>
      <c r="N1217" s="108"/>
      <c r="O1217" s="109"/>
      <c r="P1217" s="108"/>
      <c r="Q1217" s="109"/>
    </row>
    <row r="1218" spans="1:17" ht="16.5" customHeight="1" x14ac:dyDescent="0.15">
      <c r="A1218" s="373" t="s">
        <v>63</v>
      </c>
      <c r="B1218" s="373"/>
      <c r="C1218" s="373"/>
      <c r="D1218" s="373"/>
      <c r="E1218" s="373"/>
      <c r="F1218" s="373"/>
      <c r="G1218" s="373"/>
      <c r="H1218" s="373"/>
      <c r="I1218" s="373"/>
      <c r="J1218" s="373"/>
      <c r="K1218" s="373"/>
      <c r="L1218" s="373"/>
      <c r="M1218" s="373"/>
      <c r="N1218" s="373"/>
      <c r="O1218" s="373"/>
      <c r="P1218" s="373"/>
      <c r="Q1218" s="373"/>
    </row>
    <row r="1219" spans="1:17" ht="16.5" customHeight="1" x14ac:dyDescent="0.15">
      <c r="A1219" s="373"/>
      <c r="B1219" s="373"/>
      <c r="C1219" s="373"/>
      <c r="D1219" s="373"/>
      <c r="E1219" s="373"/>
      <c r="F1219" s="373"/>
      <c r="G1219" s="373"/>
      <c r="H1219" s="373"/>
      <c r="I1219" s="373"/>
      <c r="J1219" s="373"/>
      <c r="K1219" s="373"/>
      <c r="L1219" s="373"/>
      <c r="M1219" s="373"/>
      <c r="N1219" s="373"/>
      <c r="O1219" s="373"/>
      <c r="P1219" s="373"/>
      <c r="Q1219" s="373"/>
    </row>
    <row r="1220" spans="1:17" ht="16.5" customHeight="1" x14ac:dyDescent="0.15">
      <c r="A1220" s="374"/>
      <c r="B1220" s="374"/>
      <c r="C1220" s="374"/>
      <c r="D1220" s="374"/>
      <c r="E1220" s="374"/>
      <c r="F1220" s="374"/>
      <c r="G1220" s="374"/>
      <c r="H1220" s="374"/>
      <c r="I1220" s="374"/>
      <c r="J1220" s="374"/>
      <c r="K1220" s="374"/>
      <c r="L1220" s="374"/>
      <c r="M1220" s="374"/>
      <c r="N1220" s="374"/>
      <c r="O1220" s="374"/>
      <c r="P1220" s="374"/>
      <c r="Q1220" s="374"/>
    </row>
    <row r="1221" spans="1:17" s="7" customFormat="1" ht="24" customHeight="1" x14ac:dyDescent="0.2">
      <c r="A1221" s="375">
        <f>IF(見積書内訳!A1221="","",見積書内訳!A1221)</f>
        <v>33</v>
      </c>
      <c r="B1221" s="480" t="str">
        <f>IF(ISBLANK(見積書表紙!$C$22),"",見積書表紙!$C$22)</f>
        <v/>
      </c>
      <c r="C1221" s="166"/>
      <c r="D1221" s="482" t="s">
        <v>118</v>
      </c>
      <c r="E1221" s="483"/>
      <c r="F1221" s="483"/>
      <c r="G1221" s="484"/>
      <c r="H1221" s="482" t="s">
        <v>119</v>
      </c>
      <c r="I1221" s="483"/>
      <c r="J1221" s="483"/>
      <c r="K1221" s="484"/>
      <c r="L1221" s="381" t="s">
        <v>147</v>
      </c>
      <c r="M1221" s="383"/>
      <c r="N1221" s="381" t="s">
        <v>120</v>
      </c>
      <c r="O1221" s="383"/>
      <c r="P1221" s="482" t="s">
        <v>132</v>
      </c>
      <c r="Q1221" s="488"/>
    </row>
    <row r="1222" spans="1:17" s="7" customFormat="1" ht="24" customHeight="1" x14ac:dyDescent="0.2">
      <c r="A1222" s="376"/>
      <c r="B1222" s="481"/>
      <c r="C1222" s="167"/>
      <c r="D1222" s="485"/>
      <c r="E1222" s="486"/>
      <c r="F1222" s="486"/>
      <c r="G1222" s="487"/>
      <c r="H1222" s="485"/>
      <c r="I1222" s="486"/>
      <c r="J1222" s="486"/>
      <c r="K1222" s="487"/>
      <c r="L1222" s="384" t="str">
        <f>L1184</f>
        <v>(第　 回)</v>
      </c>
      <c r="M1222" s="386"/>
      <c r="N1222" s="384" t="str">
        <f>N1184</f>
        <v>(第 回)</v>
      </c>
      <c r="O1222" s="386"/>
      <c r="P1222" s="485"/>
      <c r="Q1222" s="489"/>
    </row>
    <row r="1223" spans="1:17" s="7" customFormat="1" ht="40.5" customHeight="1" x14ac:dyDescent="0.2">
      <c r="A1223" s="111" t="s">
        <v>52</v>
      </c>
      <c r="B1223" s="112" t="s">
        <v>6</v>
      </c>
      <c r="C1223" s="113" t="s">
        <v>53</v>
      </c>
      <c r="D1223" s="112" t="s">
        <v>7</v>
      </c>
      <c r="E1223" s="112" t="s">
        <v>0</v>
      </c>
      <c r="F1223" s="114" t="s">
        <v>8</v>
      </c>
      <c r="G1223" s="114" t="s">
        <v>9</v>
      </c>
      <c r="H1223" s="112" t="s">
        <v>7</v>
      </c>
      <c r="I1223" s="112" t="s">
        <v>0</v>
      </c>
      <c r="J1223" s="112" t="s">
        <v>8</v>
      </c>
      <c r="K1223" s="114" t="s">
        <v>9</v>
      </c>
      <c r="L1223" s="112" t="s">
        <v>7</v>
      </c>
      <c r="M1223" s="114" t="s">
        <v>9</v>
      </c>
      <c r="N1223" s="112" t="s">
        <v>7</v>
      </c>
      <c r="O1223" s="114" t="s">
        <v>9</v>
      </c>
      <c r="P1223" s="112" t="s">
        <v>7</v>
      </c>
      <c r="Q1223" s="145" t="s">
        <v>9</v>
      </c>
    </row>
    <row r="1224" spans="1:17" ht="40.5" customHeight="1" x14ac:dyDescent="0.3">
      <c r="A1224" s="160" t="str">
        <f>IF(ISBLANK(見積書内訳!A1224),"",見積書内訳!A1224)</f>
        <v/>
      </c>
      <c r="B1224" s="161" t="str">
        <f>IF(ISBLANK(見積書内訳!B1224),"",見積書内訳!B1224)</f>
        <v/>
      </c>
      <c r="C1224" s="161" t="str">
        <f>IF(ISBLANK(見積書内訳!C1224),"",見積書内訳!C1224)</f>
        <v/>
      </c>
      <c r="D1224" s="162" t="str">
        <f>IF(ISBLANK(見積書内訳!D1224),"",見積書内訳!D1224)</f>
        <v/>
      </c>
      <c r="E1224" s="163" t="str">
        <f>IF(ISBLANK(見積書内訳!E1224),"",見積書内訳!E1224)</f>
        <v/>
      </c>
      <c r="F1224" s="164" t="str">
        <f>IF(ISBLANK(見積書内訳!F1224),"",見積書内訳!F1224)</f>
        <v/>
      </c>
      <c r="G1224" s="124" t="str">
        <f>IF(D1224="","",D1224*F1224)</f>
        <v/>
      </c>
      <c r="H1224" s="136"/>
      <c r="I1224" s="137"/>
      <c r="J1224" s="138"/>
      <c r="K1224" s="124">
        <f>H1224*J1224</f>
        <v>0</v>
      </c>
      <c r="L1224" s="136"/>
      <c r="M1224" s="124" t="str">
        <f>IF(ISERROR(L1224*F1224),"",L1224*F1224)</f>
        <v/>
      </c>
      <c r="N1224" s="136"/>
      <c r="O1224" s="124" t="str">
        <f>IF(ISERROR(F1224*N1224),"",F1224*N1224)</f>
        <v/>
      </c>
      <c r="P1224" s="168" t="str">
        <f>IF(M1224="","",SUM(L1224,O1224))</f>
        <v/>
      </c>
      <c r="Q1224" s="146" t="str">
        <f>IF(ISERROR(P1224*F1224),"",P1224*F1224)</f>
        <v/>
      </c>
    </row>
    <row r="1225" spans="1:17" ht="40.5" customHeight="1" x14ac:dyDescent="0.3">
      <c r="A1225" s="160" t="str">
        <f>IF(ISBLANK(見積書内訳!A1225),"",見積書内訳!A1225)</f>
        <v/>
      </c>
      <c r="B1225" s="161" t="str">
        <f>IF(ISBLANK(見積書内訳!B1225),"",見積書内訳!B1225)</f>
        <v/>
      </c>
      <c r="C1225" s="161" t="str">
        <f>IF(ISBLANK(見積書内訳!C1225),"",見積書内訳!C1225)</f>
        <v/>
      </c>
      <c r="D1225" s="162" t="str">
        <f>IF(ISBLANK(見積書内訳!D1225),"",見積書内訳!D1225)</f>
        <v/>
      </c>
      <c r="E1225" s="163" t="str">
        <f>IF(ISBLANK(見積書内訳!E1225),"",見積書内訳!E1225)</f>
        <v/>
      </c>
      <c r="F1225" s="164" t="str">
        <f>IF(ISBLANK(見積書内訳!F1225),"",見積書内訳!F1225)</f>
        <v/>
      </c>
      <c r="G1225" s="124" t="str">
        <f t="shared" ref="G1225:G1253" si="223">IF(D1225="","",D1225*F1225)</f>
        <v/>
      </c>
      <c r="H1225" s="136"/>
      <c r="I1225" s="137"/>
      <c r="J1225" s="138"/>
      <c r="K1225" s="124">
        <f t="shared" ref="K1225:K1228" si="224">H1225*J1225</f>
        <v>0</v>
      </c>
      <c r="L1225" s="136"/>
      <c r="M1225" s="124" t="str">
        <f t="shared" ref="M1225:M1253" si="225">IF(ISERROR(L1225*F1225),"",L1225*F1225)</f>
        <v/>
      </c>
      <c r="N1225" s="136"/>
      <c r="O1225" s="124" t="str">
        <f t="shared" ref="O1225:O1253" si="226">IF(ISERROR(F1225*N1225),"",F1225*N1225)</f>
        <v/>
      </c>
      <c r="P1225" s="168" t="str">
        <f t="shared" ref="P1225:P1253" si="227">IF(M1225="","",SUM(L1225,O1225))</f>
        <v/>
      </c>
      <c r="Q1225" s="146" t="str">
        <f t="shared" ref="Q1225:Q1253" si="228">IF(ISERROR(P1225*F1225),"",P1225*F1225)</f>
        <v/>
      </c>
    </row>
    <row r="1226" spans="1:17" ht="40.5" customHeight="1" x14ac:dyDescent="0.3">
      <c r="A1226" s="160" t="str">
        <f>IF(ISBLANK(見積書内訳!A1226),"",見積書内訳!A1226)</f>
        <v/>
      </c>
      <c r="B1226" s="161" t="str">
        <f>IF(ISBLANK(見積書内訳!B1226),"",見積書内訳!B1226)</f>
        <v/>
      </c>
      <c r="C1226" s="161" t="str">
        <f>IF(ISBLANK(見積書内訳!C1226),"",見積書内訳!C1226)</f>
        <v/>
      </c>
      <c r="D1226" s="162" t="str">
        <f>IF(ISBLANK(見積書内訳!D1226),"",見積書内訳!D1226)</f>
        <v/>
      </c>
      <c r="E1226" s="163" t="str">
        <f>IF(ISBLANK(見積書内訳!E1226),"",見積書内訳!E1226)</f>
        <v/>
      </c>
      <c r="F1226" s="164" t="str">
        <f>IF(ISBLANK(見積書内訳!F1226),"",見積書内訳!F1226)</f>
        <v/>
      </c>
      <c r="G1226" s="124" t="str">
        <f t="shared" si="223"/>
        <v/>
      </c>
      <c r="H1226" s="136"/>
      <c r="I1226" s="137"/>
      <c r="J1226" s="138"/>
      <c r="K1226" s="124">
        <f t="shared" si="224"/>
        <v>0</v>
      </c>
      <c r="L1226" s="136"/>
      <c r="M1226" s="124" t="str">
        <f t="shared" si="225"/>
        <v/>
      </c>
      <c r="N1226" s="136"/>
      <c r="O1226" s="124" t="str">
        <f t="shared" si="226"/>
        <v/>
      </c>
      <c r="P1226" s="168" t="str">
        <f t="shared" si="227"/>
        <v/>
      </c>
      <c r="Q1226" s="146" t="str">
        <f t="shared" si="228"/>
        <v/>
      </c>
    </row>
    <row r="1227" spans="1:17" ht="40.5" customHeight="1" x14ac:dyDescent="0.3">
      <c r="A1227" s="160" t="str">
        <f>IF(ISBLANK(見積書内訳!A1227),"",見積書内訳!A1227)</f>
        <v/>
      </c>
      <c r="B1227" s="161" t="str">
        <f>IF(ISBLANK(見積書内訳!B1227),"",見積書内訳!B1227)</f>
        <v/>
      </c>
      <c r="C1227" s="161" t="str">
        <f>IF(ISBLANK(見積書内訳!C1227),"",見積書内訳!C1227)</f>
        <v/>
      </c>
      <c r="D1227" s="162" t="str">
        <f>IF(ISBLANK(見積書内訳!D1227),"",見積書内訳!D1227)</f>
        <v/>
      </c>
      <c r="E1227" s="163" t="str">
        <f>IF(ISBLANK(見積書内訳!E1227),"",見積書内訳!E1227)</f>
        <v/>
      </c>
      <c r="F1227" s="164" t="str">
        <f>IF(ISBLANK(見積書内訳!F1227),"",見積書内訳!F1227)</f>
        <v/>
      </c>
      <c r="G1227" s="124" t="str">
        <f t="shared" si="223"/>
        <v/>
      </c>
      <c r="H1227" s="136"/>
      <c r="I1227" s="137"/>
      <c r="J1227" s="138"/>
      <c r="K1227" s="124">
        <f t="shared" si="224"/>
        <v>0</v>
      </c>
      <c r="L1227" s="136"/>
      <c r="M1227" s="124" t="str">
        <f t="shared" si="225"/>
        <v/>
      </c>
      <c r="N1227" s="136"/>
      <c r="O1227" s="124" t="str">
        <f t="shared" si="226"/>
        <v/>
      </c>
      <c r="P1227" s="168" t="str">
        <f t="shared" si="227"/>
        <v/>
      </c>
      <c r="Q1227" s="146" t="str">
        <f t="shared" si="228"/>
        <v/>
      </c>
    </row>
    <row r="1228" spans="1:17" ht="40.5" customHeight="1" x14ac:dyDescent="0.3">
      <c r="A1228" s="160" t="str">
        <f>IF(ISBLANK(見積書内訳!A1228),"",見積書内訳!A1228)</f>
        <v/>
      </c>
      <c r="B1228" s="161" t="str">
        <f>IF(ISBLANK(見積書内訳!B1228),"",見積書内訳!B1228)</f>
        <v/>
      </c>
      <c r="C1228" s="161" t="str">
        <f>IF(ISBLANK(見積書内訳!C1228),"",見積書内訳!C1228)</f>
        <v/>
      </c>
      <c r="D1228" s="162" t="str">
        <f>IF(ISBLANK(見積書内訳!D1228),"",見積書内訳!D1228)</f>
        <v/>
      </c>
      <c r="E1228" s="163" t="str">
        <f>IF(ISBLANK(見積書内訳!E1228),"",見積書内訳!E1228)</f>
        <v/>
      </c>
      <c r="F1228" s="164" t="str">
        <f>IF(ISBLANK(見積書内訳!F1228),"",見積書内訳!F1228)</f>
        <v/>
      </c>
      <c r="G1228" s="124" t="str">
        <f t="shared" si="223"/>
        <v/>
      </c>
      <c r="H1228" s="136"/>
      <c r="I1228" s="137"/>
      <c r="J1228" s="138"/>
      <c r="K1228" s="124">
        <f t="shared" si="224"/>
        <v>0</v>
      </c>
      <c r="L1228" s="136"/>
      <c r="M1228" s="124" t="str">
        <f t="shared" si="225"/>
        <v/>
      </c>
      <c r="N1228" s="136"/>
      <c r="O1228" s="124" t="str">
        <f t="shared" si="226"/>
        <v/>
      </c>
      <c r="P1228" s="168" t="str">
        <f t="shared" si="227"/>
        <v/>
      </c>
      <c r="Q1228" s="146" t="str">
        <f t="shared" si="228"/>
        <v/>
      </c>
    </row>
    <row r="1229" spans="1:17" ht="40.5" customHeight="1" x14ac:dyDescent="0.3">
      <c r="A1229" s="160" t="str">
        <f>IF(ISBLANK(見積書内訳!A1229),"",見積書内訳!A1229)</f>
        <v/>
      </c>
      <c r="B1229" s="161" t="str">
        <f>IF(ISBLANK(見積書内訳!B1229),"",見積書内訳!B1229)</f>
        <v/>
      </c>
      <c r="C1229" s="161" t="str">
        <f>IF(ISBLANK(見積書内訳!C1229),"",見積書内訳!C1229)</f>
        <v/>
      </c>
      <c r="D1229" s="162" t="str">
        <f>IF(ISBLANK(見積書内訳!D1229),"",見積書内訳!D1229)</f>
        <v/>
      </c>
      <c r="E1229" s="163" t="str">
        <f>IF(ISBLANK(見積書内訳!E1229),"",見積書内訳!E1229)</f>
        <v/>
      </c>
      <c r="F1229" s="164" t="str">
        <f>IF(ISBLANK(見積書内訳!F1229),"",見積書内訳!F1229)</f>
        <v/>
      </c>
      <c r="G1229" s="124" t="str">
        <f t="shared" si="223"/>
        <v/>
      </c>
      <c r="H1229" s="136"/>
      <c r="I1229" s="137"/>
      <c r="J1229" s="138"/>
      <c r="K1229" s="124">
        <f>H1229*J1229</f>
        <v>0</v>
      </c>
      <c r="L1229" s="136"/>
      <c r="M1229" s="124" t="str">
        <f t="shared" si="225"/>
        <v/>
      </c>
      <c r="N1229" s="136"/>
      <c r="O1229" s="124" t="str">
        <f t="shared" si="226"/>
        <v/>
      </c>
      <c r="P1229" s="168" t="str">
        <f t="shared" si="227"/>
        <v/>
      </c>
      <c r="Q1229" s="146" t="str">
        <f t="shared" si="228"/>
        <v/>
      </c>
    </row>
    <row r="1230" spans="1:17" ht="40.5" customHeight="1" x14ac:dyDescent="0.3">
      <c r="A1230" s="160" t="str">
        <f>IF(ISBLANK(見積書内訳!A1230),"",見積書内訳!A1230)</f>
        <v/>
      </c>
      <c r="B1230" s="161" t="str">
        <f>IF(ISBLANK(見積書内訳!B1230),"",見積書内訳!B1230)</f>
        <v/>
      </c>
      <c r="C1230" s="161" t="str">
        <f>IF(ISBLANK(見積書内訳!C1230),"",見積書内訳!C1230)</f>
        <v/>
      </c>
      <c r="D1230" s="162" t="str">
        <f>IF(ISBLANK(見積書内訳!D1230),"",見積書内訳!D1230)</f>
        <v/>
      </c>
      <c r="E1230" s="163" t="str">
        <f>IF(ISBLANK(見積書内訳!E1230),"",見積書内訳!E1230)</f>
        <v/>
      </c>
      <c r="F1230" s="164" t="str">
        <f>IF(ISBLANK(見積書内訳!F1230),"",見積書内訳!F1230)</f>
        <v/>
      </c>
      <c r="G1230" s="124" t="str">
        <f t="shared" si="223"/>
        <v/>
      </c>
      <c r="H1230" s="136"/>
      <c r="I1230" s="137"/>
      <c r="J1230" s="138"/>
      <c r="K1230" s="124">
        <f>H1230*J1230</f>
        <v>0</v>
      </c>
      <c r="L1230" s="136"/>
      <c r="M1230" s="124" t="str">
        <f t="shared" si="225"/>
        <v/>
      </c>
      <c r="N1230" s="136"/>
      <c r="O1230" s="124" t="str">
        <f t="shared" si="226"/>
        <v/>
      </c>
      <c r="P1230" s="168" t="str">
        <f t="shared" si="227"/>
        <v/>
      </c>
      <c r="Q1230" s="146" t="str">
        <f t="shared" si="228"/>
        <v/>
      </c>
    </row>
    <row r="1231" spans="1:17" ht="40.5" customHeight="1" x14ac:dyDescent="0.3">
      <c r="A1231" s="160" t="str">
        <f>IF(ISBLANK(見積書内訳!A1231),"",見積書内訳!A1231)</f>
        <v/>
      </c>
      <c r="B1231" s="161" t="str">
        <f>IF(ISBLANK(見積書内訳!B1231),"",見積書内訳!B1231)</f>
        <v/>
      </c>
      <c r="C1231" s="161" t="str">
        <f>IF(ISBLANK(見積書内訳!C1231),"",見積書内訳!C1231)</f>
        <v/>
      </c>
      <c r="D1231" s="162" t="str">
        <f>IF(ISBLANK(見積書内訳!D1231),"",見積書内訳!D1231)</f>
        <v/>
      </c>
      <c r="E1231" s="163" t="str">
        <f>IF(ISBLANK(見積書内訳!E1231),"",見積書内訳!E1231)</f>
        <v/>
      </c>
      <c r="F1231" s="164" t="str">
        <f>IF(ISBLANK(見積書内訳!F1231),"",見積書内訳!F1231)</f>
        <v/>
      </c>
      <c r="G1231" s="124" t="str">
        <f t="shared" si="223"/>
        <v/>
      </c>
      <c r="H1231" s="136"/>
      <c r="I1231" s="137"/>
      <c r="J1231" s="138"/>
      <c r="K1231" s="124">
        <f t="shared" ref="K1231:K1253" si="229">H1231*J1231</f>
        <v>0</v>
      </c>
      <c r="L1231" s="136"/>
      <c r="M1231" s="124" t="str">
        <f t="shared" si="225"/>
        <v/>
      </c>
      <c r="N1231" s="136"/>
      <c r="O1231" s="124" t="str">
        <f t="shared" si="226"/>
        <v/>
      </c>
      <c r="P1231" s="168" t="str">
        <f t="shared" si="227"/>
        <v/>
      </c>
      <c r="Q1231" s="146" t="str">
        <f t="shared" si="228"/>
        <v/>
      </c>
    </row>
    <row r="1232" spans="1:17" ht="40.5" customHeight="1" x14ac:dyDescent="0.3">
      <c r="A1232" s="160" t="str">
        <f>IF(ISBLANK(見積書内訳!A1232),"",見積書内訳!A1232)</f>
        <v/>
      </c>
      <c r="B1232" s="161" t="str">
        <f>IF(ISBLANK(見積書内訳!B1232),"",見積書内訳!B1232)</f>
        <v/>
      </c>
      <c r="C1232" s="161" t="str">
        <f>IF(ISBLANK(見積書内訳!C1232),"",見積書内訳!C1232)</f>
        <v/>
      </c>
      <c r="D1232" s="162" t="str">
        <f>IF(ISBLANK(見積書内訳!D1232),"",見積書内訳!D1232)</f>
        <v/>
      </c>
      <c r="E1232" s="163" t="str">
        <f>IF(ISBLANK(見積書内訳!E1232),"",見積書内訳!E1232)</f>
        <v/>
      </c>
      <c r="F1232" s="164" t="str">
        <f>IF(ISBLANK(見積書内訳!F1232),"",見積書内訳!F1232)</f>
        <v/>
      </c>
      <c r="G1232" s="124" t="str">
        <f t="shared" si="223"/>
        <v/>
      </c>
      <c r="H1232" s="136"/>
      <c r="I1232" s="137"/>
      <c r="J1232" s="138"/>
      <c r="K1232" s="124">
        <f t="shared" si="229"/>
        <v>0</v>
      </c>
      <c r="L1232" s="136"/>
      <c r="M1232" s="124" t="str">
        <f t="shared" si="225"/>
        <v/>
      </c>
      <c r="N1232" s="136"/>
      <c r="O1232" s="124" t="str">
        <f t="shared" si="226"/>
        <v/>
      </c>
      <c r="P1232" s="168" t="str">
        <f t="shared" si="227"/>
        <v/>
      </c>
      <c r="Q1232" s="146" t="str">
        <f t="shared" si="228"/>
        <v/>
      </c>
    </row>
    <row r="1233" spans="1:17" ht="40.5" customHeight="1" x14ac:dyDescent="0.3">
      <c r="A1233" s="160" t="str">
        <f>IF(ISBLANK(見積書内訳!A1233),"",見積書内訳!A1233)</f>
        <v/>
      </c>
      <c r="B1233" s="161" t="str">
        <f>IF(ISBLANK(見積書内訳!B1233),"",見積書内訳!B1233)</f>
        <v/>
      </c>
      <c r="C1233" s="161" t="str">
        <f>IF(ISBLANK(見積書内訳!C1233),"",見積書内訳!C1233)</f>
        <v/>
      </c>
      <c r="D1233" s="162" t="str">
        <f>IF(ISBLANK(見積書内訳!D1233),"",見積書内訳!D1233)</f>
        <v/>
      </c>
      <c r="E1233" s="163" t="str">
        <f>IF(ISBLANK(見積書内訳!E1233),"",見積書内訳!E1233)</f>
        <v/>
      </c>
      <c r="F1233" s="164" t="str">
        <f>IF(ISBLANK(見積書内訳!F1233),"",見積書内訳!F1233)</f>
        <v/>
      </c>
      <c r="G1233" s="124" t="str">
        <f t="shared" si="223"/>
        <v/>
      </c>
      <c r="H1233" s="136"/>
      <c r="I1233" s="137"/>
      <c r="J1233" s="138"/>
      <c r="K1233" s="124">
        <f t="shared" si="229"/>
        <v>0</v>
      </c>
      <c r="L1233" s="136"/>
      <c r="M1233" s="124" t="str">
        <f t="shared" si="225"/>
        <v/>
      </c>
      <c r="N1233" s="136"/>
      <c r="O1233" s="124" t="str">
        <f t="shared" si="226"/>
        <v/>
      </c>
      <c r="P1233" s="168" t="str">
        <f t="shared" si="227"/>
        <v/>
      </c>
      <c r="Q1233" s="146" t="str">
        <f t="shared" si="228"/>
        <v/>
      </c>
    </row>
    <row r="1234" spans="1:17" ht="40.5" customHeight="1" x14ac:dyDescent="0.3">
      <c r="A1234" s="160" t="str">
        <f>IF(ISBLANK(見積書内訳!A1234),"",見積書内訳!A1234)</f>
        <v/>
      </c>
      <c r="B1234" s="161" t="str">
        <f>IF(ISBLANK(見積書内訳!B1234),"",見積書内訳!B1234)</f>
        <v/>
      </c>
      <c r="C1234" s="161" t="str">
        <f>IF(ISBLANK(見積書内訳!C1234),"",見積書内訳!C1234)</f>
        <v/>
      </c>
      <c r="D1234" s="162" t="str">
        <f>IF(ISBLANK(見積書内訳!D1234),"",見積書内訳!D1234)</f>
        <v/>
      </c>
      <c r="E1234" s="163" t="str">
        <f>IF(ISBLANK(見積書内訳!E1234),"",見積書内訳!E1234)</f>
        <v/>
      </c>
      <c r="F1234" s="164" t="str">
        <f>IF(ISBLANK(見積書内訳!F1234),"",見積書内訳!F1234)</f>
        <v/>
      </c>
      <c r="G1234" s="124" t="str">
        <f t="shared" si="223"/>
        <v/>
      </c>
      <c r="H1234" s="136"/>
      <c r="I1234" s="137"/>
      <c r="J1234" s="138"/>
      <c r="K1234" s="124">
        <f t="shared" si="229"/>
        <v>0</v>
      </c>
      <c r="L1234" s="136"/>
      <c r="M1234" s="124" t="str">
        <f t="shared" si="225"/>
        <v/>
      </c>
      <c r="N1234" s="136"/>
      <c r="O1234" s="124" t="str">
        <f t="shared" si="226"/>
        <v/>
      </c>
      <c r="P1234" s="168" t="str">
        <f t="shared" si="227"/>
        <v/>
      </c>
      <c r="Q1234" s="146" t="str">
        <f t="shared" si="228"/>
        <v/>
      </c>
    </row>
    <row r="1235" spans="1:17" ht="40.5" customHeight="1" x14ac:dyDescent="0.3">
      <c r="A1235" s="160" t="str">
        <f>IF(ISBLANK(見積書内訳!A1235),"",見積書内訳!A1235)</f>
        <v/>
      </c>
      <c r="B1235" s="161" t="str">
        <f>IF(ISBLANK(見積書内訳!B1235),"",見積書内訳!B1235)</f>
        <v/>
      </c>
      <c r="C1235" s="161" t="str">
        <f>IF(ISBLANK(見積書内訳!C1235),"",見積書内訳!C1235)</f>
        <v/>
      </c>
      <c r="D1235" s="162" t="str">
        <f>IF(ISBLANK(見積書内訳!D1235),"",見積書内訳!D1235)</f>
        <v/>
      </c>
      <c r="E1235" s="163" t="str">
        <f>IF(ISBLANK(見積書内訳!E1235),"",見積書内訳!E1235)</f>
        <v/>
      </c>
      <c r="F1235" s="164" t="str">
        <f>IF(ISBLANK(見積書内訳!F1235),"",見積書内訳!F1235)</f>
        <v/>
      </c>
      <c r="G1235" s="124" t="str">
        <f t="shared" si="223"/>
        <v/>
      </c>
      <c r="H1235" s="136"/>
      <c r="I1235" s="137"/>
      <c r="J1235" s="138"/>
      <c r="K1235" s="124">
        <f t="shared" si="229"/>
        <v>0</v>
      </c>
      <c r="L1235" s="136"/>
      <c r="M1235" s="124" t="str">
        <f t="shared" si="225"/>
        <v/>
      </c>
      <c r="N1235" s="136"/>
      <c r="O1235" s="124" t="str">
        <f t="shared" si="226"/>
        <v/>
      </c>
      <c r="P1235" s="168" t="str">
        <f t="shared" si="227"/>
        <v/>
      </c>
      <c r="Q1235" s="146" t="str">
        <f t="shared" si="228"/>
        <v/>
      </c>
    </row>
    <row r="1236" spans="1:17" ht="40.5" customHeight="1" x14ac:dyDescent="0.3">
      <c r="A1236" s="160" t="str">
        <f>IF(ISBLANK(見積書内訳!A1236),"",見積書内訳!A1236)</f>
        <v/>
      </c>
      <c r="B1236" s="161" t="str">
        <f>IF(ISBLANK(見積書内訳!B1236),"",見積書内訳!B1236)</f>
        <v/>
      </c>
      <c r="C1236" s="161" t="str">
        <f>IF(ISBLANK(見積書内訳!C1236),"",見積書内訳!C1236)</f>
        <v/>
      </c>
      <c r="D1236" s="162" t="str">
        <f>IF(ISBLANK(見積書内訳!D1236),"",見積書内訳!D1236)</f>
        <v/>
      </c>
      <c r="E1236" s="163" t="str">
        <f>IF(ISBLANK(見積書内訳!E1236),"",見積書内訳!E1236)</f>
        <v/>
      </c>
      <c r="F1236" s="164" t="str">
        <f>IF(ISBLANK(見積書内訳!F1236),"",見積書内訳!F1236)</f>
        <v/>
      </c>
      <c r="G1236" s="124" t="str">
        <f t="shared" si="223"/>
        <v/>
      </c>
      <c r="H1236" s="136"/>
      <c r="I1236" s="137"/>
      <c r="J1236" s="138"/>
      <c r="K1236" s="124">
        <f t="shared" si="229"/>
        <v>0</v>
      </c>
      <c r="L1236" s="136"/>
      <c r="M1236" s="124" t="str">
        <f t="shared" si="225"/>
        <v/>
      </c>
      <c r="N1236" s="136"/>
      <c r="O1236" s="124" t="str">
        <f t="shared" si="226"/>
        <v/>
      </c>
      <c r="P1236" s="168" t="str">
        <f t="shared" si="227"/>
        <v/>
      </c>
      <c r="Q1236" s="146" t="str">
        <f t="shared" si="228"/>
        <v/>
      </c>
    </row>
    <row r="1237" spans="1:17" ht="40.5" customHeight="1" x14ac:dyDescent="0.3">
      <c r="A1237" s="160" t="str">
        <f>IF(ISBLANK(見積書内訳!A1237),"",見積書内訳!A1237)</f>
        <v/>
      </c>
      <c r="B1237" s="161" t="str">
        <f>IF(ISBLANK(見積書内訳!B1237),"",見積書内訳!B1237)</f>
        <v/>
      </c>
      <c r="C1237" s="161" t="str">
        <f>IF(ISBLANK(見積書内訳!C1237),"",見積書内訳!C1237)</f>
        <v/>
      </c>
      <c r="D1237" s="162" t="str">
        <f>IF(ISBLANK(見積書内訳!D1237),"",見積書内訳!D1237)</f>
        <v/>
      </c>
      <c r="E1237" s="163" t="str">
        <f>IF(ISBLANK(見積書内訳!E1237),"",見積書内訳!E1237)</f>
        <v/>
      </c>
      <c r="F1237" s="164" t="str">
        <f>IF(ISBLANK(見積書内訳!F1237),"",見積書内訳!F1237)</f>
        <v/>
      </c>
      <c r="G1237" s="124" t="str">
        <f t="shared" si="223"/>
        <v/>
      </c>
      <c r="H1237" s="136"/>
      <c r="I1237" s="140"/>
      <c r="J1237" s="138"/>
      <c r="K1237" s="124">
        <f t="shared" si="229"/>
        <v>0</v>
      </c>
      <c r="L1237" s="136"/>
      <c r="M1237" s="124" t="str">
        <f t="shared" si="225"/>
        <v/>
      </c>
      <c r="N1237" s="136"/>
      <c r="O1237" s="124" t="str">
        <f t="shared" si="226"/>
        <v/>
      </c>
      <c r="P1237" s="168" t="str">
        <f t="shared" si="227"/>
        <v/>
      </c>
      <c r="Q1237" s="146" t="str">
        <f t="shared" si="228"/>
        <v/>
      </c>
    </row>
    <row r="1238" spans="1:17" ht="40.5" customHeight="1" x14ac:dyDescent="0.3">
      <c r="A1238" s="160" t="str">
        <f>IF(ISBLANK(見積書内訳!A1238),"",見積書内訳!A1238)</f>
        <v/>
      </c>
      <c r="B1238" s="161" t="str">
        <f>IF(ISBLANK(見積書内訳!B1238),"",見積書内訳!B1238)</f>
        <v/>
      </c>
      <c r="C1238" s="161" t="str">
        <f>IF(ISBLANK(見積書内訳!C1238),"",見積書内訳!C1238)</f>
        <v/>
      </c>
      <c r="D1238" s="162" t="str">
        <f>IF(ISBLANK(見積書内訳!D1238),"",見積書内訳!D1238)</f>
        <v/>
      </c>
      <c r="E1238" s="163" t="str">
        <f>IF(ISBLANK(見積書内訳!E1238),"",見積書内訳!E1238)</f>
        <v/>
      </c>
      <c r="F1238" s="164" t="str">
        <f>IF(ISBLANK(見積書内訳!F1238),"",見積書内訳!F1238)</f>
        <v/>
      </c>
      <c r="G1238" s="124" t="str">
        <f t="shared" si="223"/>
        <v/>
      </c>
      <c r="H1238" s="136"/>
      <c r="I1238" s="137"/>
      <c r="J1238" s="138"/>
      <c r="K1238" s="124">
        <f t="shared" si="229"/>
        <v>0</v>
      </c>
      <c r="L1238" s="136"/>
      <c r="M1238" s="124" t="str">
        <f t="shared" si="225"/>
        <v/>
      </c>
      <c r="N1238" s="136"/>
      <c r="O1238" s="124" t="str">
        <f t="shared" si="226"/>
        <v/>
      </c>
      <c r="P1238" s="168" t="str">
        <f t="shared" si="227"/>
        <v/>
      </c>
      <c r="Q1238" s="146" t="str">
        <f t="shared" si="228"/>
        <v/>
      </c>
    </row>
    <row r="1239" spans="1:17" ht="40.5" customHeight="1" x14ac:dyDescent="0.3">
      <c r="A1239" s="160" t="str">
        <f>IF(ISBLANK(見積書内訳!A1239),"",見積書内訳!A1239)</f>
        <v/>
      </c>
      <c r="B1239" s="161" t="str">
        <f>IF(ISBLANK(見積書内訳!B1239),"",見積書内訳!B1239)</f>
        <v/>
      </c>
      <c r="C1239" s="161" t="str">
        <f>IF(ISBLANK(見積書内訳!C1239),"",見積書内訳!C1239)</f>
        <v/>
      </c>
      <c r="D1239" s="162" t="str">
        <f>IF(ISBLANK(見積書内訳!D1239),"",見積書内訳!D1239)</f>
        <v/>
      </c>
      <c r="E1239" s="163" t="str">
        <f>IF(ISBLANK(見積書内訳!E1239),"",見積書内訳!E1239)</f>
        <v/>
      </c>
      <c r="F1239" s="164" t="str">
        <f>IF(ISBLANK(見積書内訳!F1239),"",見積書内訳!F1239)</f>
        <v/>
      </c>
      <c r="G1239" s="124" t="str">
        <f t="shared" si="223"/>
        <v/>
      </c>
      <c r="H1239" s="136"/>
      <c r="I1239" s="137"/>
      <c r="J1239" s="138"/>
      <c r="K1239" s="124">
        <f t="shared" si="229"/>
        <v>0</v>
      </c>
      <c r="L1239" s="136"/>
      <c r="M1239" s="124" t="str">
        <f t="shared" si="225"/>
        <v/>
      </c>
      <c r="N1239" s="136"/>
      <c r="O1239" s="124" t="str">
        <f t="shared" si="226"/>
        <v/>
      </c>
      <c r="P1239" s="168" t="str">
        <f t="shared" si="227"/>
        <v/>
      </c>
      <c r="Q1239" s="146" t="str">
        <f t="shared" si="228"/>
        <v/>
      </c>
    </row>
    <row r="1240" spans="1:17" ht="40.5" customHeight="1" x14ac:dyDescent="0.3">
      <c r="A1240" s="160" t="str">
        <f>IF(ISBLANK(見積書内訳!A1240),"",見積書内訳!A1240)</f>
        <v/>
      </c>
      <c r="B1240" s="161" t="str">
        <f>IF(ISBLANK(見積書内訳!B1240),"",見積書内訳!B1240)</f>
        <v/>
      </c>
      <c r="C1240" s="161" t="str">
        <f>IF(ISBLANK(見積書内訳!C1240),"",見積書内訳!C1240)</f>
        <v/>
      </c>
      <c r="D1240" s="162" t="str">
        <f>IF(ISBLANK(見積書内訳!D1240),"",見積書内訳!D1240)</f>
        <v/>
      </c>
      <c r="E1240" s="163" t="str">
        <f>IF(ISBLANK(見積書内訳!E1240),"",見積書内訳!E1240)</f>
        <v/>
      </c>
      <c r="F1240" s="164" t="str">
        <f>IF(ISBLANK(見積書内訳!F1240),"",見積書内訳!F1240)</f>
        <v/>
      </c>
      <c r="G1240" s="124" t="str">
        <f t="shared" si="223"/>
        <v/>
      </c>
      <c r="H1240" s="136"/>
      <c r="I1240" s="140"/>
      <c r="J1240" s="138"/>
      <c r="K1240" s="124">
        <f t="shared" si="229"/>
        <v>0</v>
      </c>
      <c r="L1240" s="136"/>
      <c r="M1240" s="124" t="str">
        <f t="shared" si="225"/>
        <v/>
      </c>
      <c r="N1240" s="136"/>
      <c r="O1240" s="124" t="str">
        <f t="shared" si="226"/>
        <v/>
      </c>
      <c r="P1240" s="168" t="str">
        <f t="shared" si="227"/>
        <v/>
      </c>
      <c r="Q1240" s="146" t="str">
        <f t="shared" si="228"/>
        <v/>
      </c>
    </row>
    <row r="1241" spans="1:17" ht="40.5" customHeight="1" x14ac:dyDescent="0.3">
      <c r="A1241" s="160" t="str">
        <f>IF(ISBLANK(見積書内訳!A1241),"",見積書内訳!A1241)</f>
        <v/>
      </c>
      <c r="B1241" s="161" t="str">
        <f>IF(ISBLANK(見積書内訳!B1241),"",見積書内訳!B1241)</f>
        <v/>
      </c>
      <c r="C1241" s="161" t="str">
        <f>IF(ISBLANK(見積書内訳!C1241),"",見積書内訳!C1241)</f>
        <v/>
      </c>
      <c r="D1241" s="162" t="str">
        <f>IF(ISBLANK(見積書内訳!D1241),"",見積書内訳!D1241)</f>
        <v/>
      </c>
      <c r="E1241" s="163" t="str">
        <f>IF(ISBLANK(見積書内訳!E1241),"",見積書内訳!E1241)</f>
        <v/>
      </c>
      <c r="F1241" s="164" t="str">
        <f>IF(ISBLANK(見積書内訳!F1241),"",見積書内訳!F1241)</f>
        <v/>
      </c>
      <c r="G1241" s="124" t="str">
        <f t="shared" si="223"/>
        <v/>
      </c>
      <c r="H1241" s="136"/>
      <c r="I1241" s="140"/>
      <c r="J1241" s="138"/>
      <c r="K1241" s="124">
        <f t="shared" si="229"/>
        <v>0</v>
      </c>
      <c r="L1241" s="136"/>
      <c r="M1241" s="124" t="str">
        <f t="shared" si="225"/>
        <v/>
      </c>
      <c r="N1241" s="136"/>
      <c r="O1241" s="124" t="str">
        <f t="shared" si="226"/>
        <v/>
      </c>
      <c r="P1241" s="168" t="str">
        <f t="shared" si="227"/>
        <v/>
      </c>
      <c r="Q1241" s="146" t="str">
        <f t="shared" si="228"/>
        <v/>
      </c>
    </row>
    <row r="1242" spans="1:17" ht="40.5" customHeight="1" x14ac:dyDescent="0.3">
      <c r="A1242" s="160" t="str">
        <f>IF(ISBLANK(見積書内訳!A1242),"",見積書内訳!A1242)</f>
        <v/>
      </c>
      <c r="B1242" s="161" t="str">
        <f>IF(ISBLANK(見積書内訳!B1242),"",見積書内訳!B1242)</f>
        <v/>
      </c>
      <c r="C1242" s="161" t="str">
        <f>IF(ISBLANK(見積書内訳!C1242),"",見積書内訳!C1242)</f>
        <v/>
      </c>
      <c r="D1242" s="162" t="str">
        <f>IF(ISBLANK(見積書内訳!D1242),"",見積書内訳!D1242)</f>
        <v/>
      </c>
      <c r="E1242" s="163" t="str">
        <f>IF(ISBLANK(見積書内訳!E1242),"",見積書内訳!E1242)</f>
        <v/>
      </c>
      <c r="F1242" s="164" t="str">
        <f>IF(ISBLANK(見積書内訳!F1242),"",見積書内訳!F1242)</f>
        <v/>
      </c>
      <c r="G1242" s="124" t="str">
        <f t="shared" si="223"/>
        <v/>
      </c>
      <c r="H1242" s="136"/>
      <c r="I1242" s="140"/>
      <c r="J1242" s="138"/>
      <c r="K1242" s="124">
        <f t="shared" si="229"/>
        <v>0</v>
      </c>
      <c r="L1242" s="136"/>
      <c r="M1242" s="124" t="str">
        <f t="shared" si="225"/>
        <v/>
      </c>
      <c r="N1242" s="136"/>
      <c r="O1242" s="124" t="str">
        <f t="shared" si="226"/>
        <v/>
      </c>
      <c r="P1242" s="168" t="str">
        <f t="shared" si="227"/>
        <v/>
      </c>
      <c r="Q1242" s="146" t="str">
        <f t="shared" si="228"/>
        <v/>
      </c>
    </row>
    <row r="1243" spans="1:17" ht="40.5" customHeight="1" x14ac:dyDescent="0.3">
      <c r="A1243" s="160" t="str">
        <f>IF(ISBLANK(見積書内訳!A1243),"",見積書内訳!A1243)</f>
        <v/>
      </c>
      <c r="B1243" s="161" t="str">
        <f>IF(ISBLANK(見積書内訳!B1243),"",見積書内訳!B1243)</f>
        <v/>
      </c>
      <c r="C1243" s="161" t="str">
        <f>IF(ISBLANK(見積書内訳!C1243),"",見積書内訳!C1243)</f>
        <v/>
      </c>
      <c r="D1243" s="162" t="str">
        <f>IF(ISBLANK(見積書内訳!D1243),"",見積書内訳!D1243)</f>
        <v/>
      </c>
      <c r="E1243" s="163" t="str">
        <f>IF(ISBLANK(見積書内訳!E1243),"",見積書内訳!E1243)</f>
        <v/>
      </c>
      <c r="F1243" s="164" t="str">
        <f>IF(ISBLANK(見積書内訳!F1243),"",見積書内訳!F1243)</f>
        <v/>
      </c>
      <c r="G1243" s="124" t="str">
        <f t="shared" si="223"/>
        <v/>
      </c>
      <c r="H1243" s="136"/>
      <c r="I1243" s="140"/>
      <c r="J1243" s="138"/>
      <c r="K1243" s="124">
        <f t="shared" si="229"/>
        <v>0</v>
      </c>
      <c r="L1243" s="136"/>
      <c r="M1243" s="124" t="str">
        <f t="shared" si="225"/>
        <v/>
      </c>
      <c r="N1243" s="136"/>
      <c r="O1243" s="124" t="str">
        <f t="shared" si="226"/>
        <v/>
      </c>
      <c r="P1243" s="168" t="str">
        <f t="shared" si="227"/>
        <v/>
      </c>
      <c r="Q1243" s="146" t="str">
        <f t="shared" si="228"/>
        <v/>
      </c>
    </row>
    <row r="1244" spans="1:17" ht="40.5" customHeight="1" x14ac:dyDescent="0.3">
      <c r="A1244" s="160" t="str">
        <f>IF(ISBLANK(見積書内訳!A1244),"",見積書内訳!A1244)</f>
        <v/>
      </c>
      <c r="B1244" s="161" t="str">
        <f>IF(ISBLANK(見積書内訳!B1244),"",見積書内訳!B1244)</f>
        <v/>
      </c>
      <c r="C1244" s="161" t="str">
        <f>IF(ISBLANK(見積書内訳!C1244),"",見積書内訳!C1244)</f>
        <v/>
      </c>
      <c r="D1244" s="162" t="str">
        <f>IF(ISBLANK(見積書内訳!D1244),"",見積書内訳!D1244)</f>
        <v/>
      </c>
      <c r="E1244" s="163" t="str">
        <f>IF(ISBLANK(見積書内訳!E1244),"",見積書内訳!E1244)</f>
        <v/>
      </c>
      <c r="F1244" s="164" t="str">
        <f>IF(ISBLANK(見積書内訳!F1244),"",見積書内訳!F1244)</f>
        <v/>
      </c>
      <c r="G1244" s="124" t="str">
        <f t="shared" si="223"/>
        <v/>
      </c>
      <c r="H1244" s="136"/>
      <c r="I1244" s="140"/>
      <c r="J1244" s="138"/>
      <c r="K1244" s="124">
        <f t="shared" si="229"/>
        <v>0</v>
      </c>
      <c r="L1244" s="136"/>
      <c r="M1244" s="124" t="str">
        <f t="shared" si="225"/>
        <v/>
      </c>
      <c r="N1244" s="136"/>
      <c r="O1244" s="124" t="str">
        <f t="shared" si="226"/>
        <v/>
      </c>
      <c r="P1244" s="168" t="str">
        <f t="shared" si="227"/>
        <v/>
      </c>
      <c r="Q1244" s="146" t="str">
        <f t="shared" si="228"/>
        <v/>
      </c>
    </row>
    <row r="1245" spans="1:17" ht="40.5" customHeight="1" x14ac:dyDescent="0.3">
      <c r="A1245" s="160" t="str">
        <f>IF(ISBLANK(見積書内訳!A1245),"",見積書内訳!A1245)</f>
        <v/>
      </c>
      <c r="B1245" s="161" t="str">
        <f>IF(ISBLANK(見積書内訳!B1245),"",見積書内訳!B1245)</f>
        <v/>
      </c>
      <c r="C1245" s="161" t="str">
        <f>IF(ISBLANK(見積書内訳!C1245),"",見積書内訳!C1245)</f>
        <v/>
      </c>
      <c r="D1245" s="162" t="str">
        <f>IF(ISBLANK(見積書内訳!D1245),"",見積書内訳!D1245)</f>
        <v/>
      </c>
      <c r="E1245" s="163" t="str">
        <f>IF(ISBLANK(見積書内訳!E1245),"",見積書内訳!E1245)</f>
        <v/>
      </c>
      <c r="F1245" s="164" t="str">
        <f>IF(ISBLANK(見積書内訳!F1245),"",見積書内訳!F1245)</f>
        <v/>
      </c>
      <c r="G1245" s="124" t="str">
        <f t="shared" si="223"/>
        <v/>
      </c>
      <c r="H1245" s="136"/>
      <c r="I1245" s="140"/>
      <c r="J1245" s="138"/>
      <c r="K1245" s="124">
        <f t="shared" si="229"/>
        <v>0</v>
      </c>
      <c r="L1245" s="136"/>
      <c r="M1245" s="124" t="str">
        <f t="shared" si="225"/>
        <v/>
      </c>
      <c r="N1245" s="136"/>
      <c r="O1245" s="124" t="str">
        <f t="shared" si="226"/>
        <v/>
      </c>
      <c r="P1245" s="168" t="str">
        <f t="shared" si="227"/>
        <v/>
      </c>
      <c r="Q1245" s="146" t="str">
        <f t="shared" si="228"/>
        <v/>
      </c>
    </row>
    <row r="1246" spans="1:17" ht="40.5" customHeight="1" x14ac:dyDescent="0.3">
      <c r="A1246" s="160" t="str">
        <f>IF(ISBLANK(見積書内訳!A1246),"",見積書内訳!A1246)</f>
        <v/>
      </c>
      <c r="B1246" s="161" t="str">
        <f>IF(ISBLANK(見積書内訳!B1246),"",見積書内訳!B1246)</f>
        <v/>
      </c>
      <c r="C1246" s="161" t="str">
        <f>IF(ISBLANK(見積書内訳!C1246),"",見積書内訳!C1246)</f>
        <v/>
      </c>
      <c r="D1246" s="162" t="str">
        <f>IF(ISBLANK(見積書内訳!D1246),"",見積書内訳!D1246)</f>
        <v/>
      </c>
      <c r="E1246" s="163" t="str">
        <f>IF(ISBLANK(見積書内訳!E1246),"",見積書内訳!E1246)</f>
        <v/>
      </c>
      <c r="F1246" s="164" t="str">
        <f>IF(ISBLANK(見積書内訳!F1246),"",見積書内訳!F1246)</f>
        <v/>
      </c>
      <c r="G1246" s="124" t="str">
        <f t="shared" si="223"/>
        <v/>
      </c>
      <c r="H1246" s="136"/>
      <c r="I1246" s="140"/>
      <c r="J1246" s="138"/>
      <c r="K1246" s="124">
        <f t="shared" si="229"/>
        <v>0</v>
      </c>
      <c r="L1246" s="136"/>
      <c r="M1246" s="124" t="str">
        <f t="shared" si="225"/>
        <v/>
      </c>
      <c r="N1246" s="136"/>
      <c r="O1246" s="124" t="str">
        <f t="shared" si="226"/>
        <v/>
      </c>
      <c r="P1246" s="168" t="str">
        <f t="shared" si="227"/>
        <v/>
      </c>
      <c r="Q1246" s="146" t="str">
        <f t="shared" si="228"/>
        <v/>
      </c>
    </row>
    <row r="1247" spans="1:17" ht="40.5" customHeight="1" x14ac:dyDescent="0.3">
      <c r="A1247" s="160" t="str">
        <f>IF(ISBLANK(見積書内訳!A1247),"",見積書内訳!A1247)</f>
        <v/>
      </c>
      <c r="B1247" s="161" t="str">
        <f>IF(ISBLANK(見積書内訳!B1247),"",見積書内訳!B1247)</f>
        <v/>
      </c>
      <c r="C1247" s="161" t="str">
        <f>IF(ISBLANK(見積書内訳!C1247),"",見積書内訳!C1247)</f>
        <v/>
      </c>
      <c r="D1247" s="162" t="str">
        <f>IF(ISBLANK(見積書内訳!D1247),"",見積書内訳!D1247)</f>
        <v/>
      </c>
      <c r="E1247" s="163" t="str">
        <f>IF(ISBLANK(見積書内訳!E1247),"",見積書内訳!E1247)</f>
        <v/>
      </c>
      <c r="F1247" s="164" t="str">
        <f>IF(ISBLANK(見積書内訳!F1247),"",見積書内訳!F1247)</f>
        <v/>
      </c>
      <c r="G1247" s="124" t="str">
        <f t="shared" si="223"/>
        <v/>
      </c>
      <c r="H1247" s="136"/>
      <c r="I1247" s="140"/>
      <c r="J1247" s="138"/>
      <c r="K1247" s="124">
        <f t="shared" si="229"/>
        <v>0</v>
      </c>
      <c r="L1247" s="136"/>
      <c r="M1247" s="124" t="str">
        <f t="shared" si="225"/>
        <v/>
      </c>
      <c r="N1247" s="136"/>
      <c r="O1247" s="124" t="str">
        <f t="shared" si="226"/>
        <v/>
      </c>
      <c r="P1247" s="168" t="str">
        <f t="shared" si="227"/>
        <v/>
      </c>
      <c r="Q1247" s="146" t="str">
        <f t="shared" si="228"/>
        <v/>
      </c>
    </row>
    <row r="1248" spans="1:17" ht="40.5" customHeight="1" x14ac:dyDescent="0.3">
      <c r="A1248" s="160" t="str">
        <f>IF(ISBLANK(見積書内訳!A1248),"",見積書内訳!A1248)</f>
        <v/>
      </c>
      <c r="B1248" s="161" t="str">
        <f>IF(ISBLANK(見積書内訳!B1248),"",見積書内訳!B1248)</f>
        <v/>
      </c>
      <c r="C1248" s="161" t="str">
        <f>IF(ISBLANK(見積書内訳!C1248),"",見積書内訳!C1248)</f>
        <v/>
      </c>
      <c r="D1248" s="162" t="str">
        <f>IF(ISBLANK(見積書内訳!D1248),"",見積書内訳!D1248)</f>
        <v/>
      </c>
      <c r="E1248" s="163" t="str">
        <f>IF(ISBLANK(見積書内訳!E1248),"",見積書内訳!E1248)</f>
        <v/>
      </c>
      <c r="F1248" s="164" t="str">
        <f>IF(ISBLANK(見積書内訳!F1248),"",見積書内訳!F1248)</f>
        <v/>
      </c>
      <c r="G1248" s="124" t="str">
        <f t="shared" si="223"/>
        <v/>
      </c>
      <c r="H1248" s="136"/>
      <c r="I1248" s="140"/>
      <c r="J1248" s="138"/>
      <c r="K1248" s="124">
        <f t="shared" si="229"/>
        <v>0</v>
      </c>
      <c r="L1248" s="136"/>
      <c r="M1248" s="124" t="str">
        <f t="shared" si="225"/>
        <v/>
      </c>
      <c r="N1248" s="136"/>
      <c r="O1248" s="124" t="str">
        <f t="shared" si="226"/>
        <v/>
      </c>
      <c r="P1248" s="168" t="str">
        <f t="shared" si="227"/>
        <v/>
      </c>
      <c r="Q1248" s="146" t="str">
        <f t="shared" si="228"/>
        <v/>
      </c>
    </row>
    <row r="1249" spans="1:17" ht="40.5" customHeight="1" x14ac:dyDescent="0.3">
      <c r="A1249" s="160" t="str">
        <f>IF(ISBLANK(見積書内訳!A1249),"",見積書内訳!A1249)</f>
        <v/>
      </c>
      <c r="B1249" s="161" t="str">
        <f>IF(ISBLANK(見積書内訳!B1249),"",見積書内訳!B1249)</f>
        <v/>
      </c>
      <c r="C1249" s="161" t="str">
        <f>IF(ISBLANK(見積書内訳!C1249),"",見積書内訳!C1249)</f>
        <v/>
      </c>
      <c r="D1249" s="162" t="str">
        <f>IF(ISBLANK(見積書内訳!D1249),"",見積書内訳!D1249)</f>
        <v/>
      </c>
      <c r="E1249" s="163" t="str">
        <f>IF(ISBLANK(見積書内訳!E1249),"",見積書内訳!E1249)</f>
        <v/>
      </c>
      <c r="F1249" s="164" t="str">
        <f>IF(ISBLANK(見積書内訳!F1249),"",見積書内訳!F1249)</f>
        <v/>
      </c>
      <c r="G1249" s="124" t="str">
        <f t="shared" si="223"/>
        <v/>
      </c>
      <c r="H1249" s="136"/>
      <c r="I1249" s="140"/>
      <c r="J1249" s="138"/>
      <c r="K1249" s="124">
        <f t="shared" si="229"/>
        <v>0</v>
      </c>
      <c r="L1249" s="136"/>
      <c r="M1249" s="124" t="str">
        <f t="shared" si="225"/>
        <v/>
      </c>
      <c r="N1249" s="136"/>
      <c r="O1249" s="124" t="str">
        <f t="shared" si="226"/>
        <v/>
      </c>
      <c r="P1249" s="168" t="str">
        <f t="shared" si="227"/>
        <v/>
      </c>
      <c r="Q1249" s="146" t="str">
        <f t="shared" si="228"/>
        <v/>
      </c>
    </row>
    <row r="1250" spans="1:17" ht="40.5" customHeight="1" x14ac:dyDescent="0.3">
      <c r="A1250" s="160" t="str">
        <f>IF(ISBLANK(見積書内訳!A1250),"",見積書内訳!A1250)</f>
        <v/>
      </c>
      <c r="B1250" s="161" t="str">
        <f>IF(ISBLANK(見積書内訳!B1250),"",見積書内訳!B1250)</f>
        <v/>
      </c>
      <c r="C1250" s="161" t="str">
        <f>IF(ISBLANK(見積書内訳!C1250),"",見積書内訳!C1250)</f>
        <v/>
      </c>
      <c r="D1250" s="162" t="str">
        <f>IF(ISBLANK(見積書内訳!D1250),"",見積書内訳!D1250)</f>
        <v/>
      </c>
      <c r="E1250" s="163" t="str">
        <f>IF(ISBLANK(見積書内訳!E1250),"",見積書内訳!E1250)</f>
        <v/>
      </c>
      <c r="F1250" s="164" t="str">
        <f>IF(ISBLANK(見積書内訳!F1250),"",見積書内訳!F1250)</f>
        <v/>
      </c>
      <c r="G1250" s="124" t="str">
        <f t="shared" si="223"/>
        <v/>
      </c>
      <c r="H1250" s="136"/>
      <c r="I1250" s="140"/>
      <c r="J1250" s="138"/>
      <c r="K1250" s="124">
        <f t="shared" si="229"/>
        <v>0</v>
      </c>
      <c r="L1250" s="136"/>
      <c r="M1250" s="124" t="str">
        <f t="shared" si="225"/>
        <v/>
      </c>
      <c r="N1250" s="136"/>
      <c r="O1250" s="124" t="str">
        <f t="shared" si="226"/>
        <v/>
      </c>
      <c r="P1250" s="168" t="str">
        <f t="shared" si="227"/>
        <v/>
      </c>
      <c r="Q1250" s="146" t="str">
        <f t="shared" si="228"/>
        <v/>
      </c>
    </row>
    <row r="1251" spans="1:17" ht="40.5" customHeight="1" x14ac:dyDescent="0.3">
      <c r="A1251" s="160" t="str">
        <f>IF(ISBLANK(見積書内訳!A1251),"",見積書内訳!A1251)</f>
        <v/>
      </c>
      <c r="B1251" s="161" t="str">
        <f>IF(ISBLANK(見積書内訳!B1251),"",見積書内訳!B1251)</f>
        <v/>
      </c>
      <c r="C1251" s="161" t="str">
        <f>IF(ISBLANK(見積書内訳!C1251),"",見積書内訳!C1251)</f>
        <v/>
      </c>
      <c r="D1251" s="162" t="str">
        <f>IF(ISBLANK(見積書内訳!D1251),"",見積書内訳!D1251)</f>
        <v/>
      </c>
      <c r="E1251" s="163" t="str">
        <f>IF(ISBLANK(見積書内訳!E1251),"",見積書内訳!E1251)</f>
        <v/>
      </c>
      <c r="F1251" s="164" t="str">
        <f>IF(ISBLANK(見積書内訳!F1251),"",見積書内訳!F1251)</f>
        <v/>
      </c>
      <c r="G1251" s="124" t="str">
        <f t="shared" si="223"/>
        <v/>
      </c>
      <c r="H1251" s="136"/>
      <c r="I1251" s="140"/>
      <c r="J1251" s="138"/>
      <c r="K1251" s="124">
        <f t="shared" si="229"/>
        <v>0</v>
      </c>
      <c r="L1251" s="136"/>
      <c r="M1251" s="124" t="str">
        <f t="shared" si="225"/>
        <v/>
      </c>
      <c r="N1251" s="136"/>
      <c r="O1251" s="124" t="str">
        <f t="shared" si="226"/>
        <v/>
      </c>
      <c r="P1251" s="168" t="str">
        <f t="shared" si="227"/>
        <v/>
      </c>
      <c r="Q1251" s="146" t="str">
        <f t="shared" si="228"/>
        <v/>
      </c>
    </row>
    <row r="1252" spans="1:17" ht="40.5" customHeight="1" x14ac:dyDescent="0.3">
      <c r="A1252" s="160" t="str">
        <f>IF(ISBLANK(見積書内訳!A1252),"",見積書内訳!A1252)</f>
        <v/>
      </c>
      <c r="B1252" s="161" t="str">
        <f>IF(ISBLANK(見積書内訳!B1252),"",見積書内訳!B1252)</f>
        <v/>
      </c>
      <c r="C1252" s="161" t="str">
        <f>IF(ISBLANK(見積書内訳!C1252),"",見積書内訳!C1252)</f>
        <v/>
      </c>
      <c r="D1252" s="162" t="str">
        <f>IF(ISBLANK(見積書内訳!D1252),"",見積書内訳!D1252)</f>
        <v/>
      </c>
      <c r="E1252" s="163" t="str">
        <f>IF(ISBLANK(見積書内訳!E1252),"",見積書内訳!E1252)</f>
        <v/>
      </c>
      <c r="F1252" s="164" t="str">
        <f>IF(ISBLANK(見積書内訳!F1252),"",見積書内訳!F1252)</f>
        <v/>
      </c>
      <c r="G1252" s="124" t="str">
        <f t="shared" si="223"/>
        <v/>
      </c>
      <c r="H1252" s="136"/>
      <c r="I1252" s="140"/>
      <c r="J1252" s="138"/>
      <c r="K1252" s="124">
        <f t="shared" si="229"/>
        <v>0</v>
      </c>
      <c r="L1252" s="136"/>
      <c r="M1252" s="124" t="str">
        <f t="shared" si="225"/>
        <v/>
      </c>
      <c r="N1252" s="136"/>
      <c r="O1252" s="124" t="str">
        <f t="shared" si="226"/>
        <v/>
      </c>
      <c r="P1252" s="168" t="str">
        <f t="shared" si="227"/>
        <v/>
      </c>
      <c r="Q1252" s="146" t="str">
        <f t="shared" si="228"/>
        <v/>
      </c>
    </row>
    <row r="1253" spans="1:17" ht="40.5" customHeight="1" x14ac:dyDescent="0.3">
      <c r="A1253" s="160" t="str">
        <f>IF(ISBLANK(見積書内訳!A1253),"",見積書内訳!A1253)</f>
        <v/>
      </c>
      <c r="B1253" s="161" t="str">
        <f>IF(ISBLANK(見積書内訳!B1253),"",見積書内訳!B1253)</f>
        <v/>
      </c>
      <c r="C1253" s="161" t="str">
        <f>IF(ISBLANK(見積書内訳!C1253),"",見積書内訳!C1253)</f>
        <v/>
      </c>
      <c r="D1253" s="162" t="str">
        <f>IF(ISBLANK(見積書内訳!D1253),"",見積書内訳!D1253)</f>
        <v/>
      </c>
      <c r="E1253" s="163" t="str">
        <f>IF(ISBLANK(見積書内訳!E1253),"",見積書内訳!E1253)</f>
        <v/>
      </c>
      <c r="F1253" s="164" t="str">
        <f>IF(ISBLANK(見積書内訳!F1253),"",見積書内訳!F1253)</f>
        <v/>
      </c>
      <c r="G1253" s="124" t="str">
        <f t="shared" si="223"/>
        <v/>
      </c>
      <c r="H1253" s="136"/>
      <c r="I1253" s="140"/>
      <c r="J1253" s="138"/>
      <c r="K1253" s="124">
        <f t="shared" si="229"/>
        <v>0</v>
      </c>
      <c r="L1253" s="136"/>
      <c r="M1253" s="124" t="str">
        <f t="shared" si="225"/>
        <v/>
      </c>
      <c r="N1253" s="136"/>
      <c r="O1253" s="124" t="str">
        <f t="shared" si="226"/>
        <v/>
      </c>
      <c r="P1253" s="168" t="str">
        <f t="shared" si="227"/>
        <v/>
      </c>
      <c r="Q1253" s="146" t="str">
        <f t="shared" si="228"/>
        <v/>
      </c>
    </row>
    <row r="1254" spans="1:17" ht="40.5" customHeight="1" x14ac:dyDescent="0.25">
      <c r="A1254" s="123"/>
      <c r="B1254" s="153" t="str">
        <f>IF(見積書内訳!B1254="","",見積書内訳!B1254)</f>
        <v>計</v>
      </c>
      <c r="C1254" s="154"/>
      <c r="D1254" s="155"/>
      <c r="E1254" s="159"/>
      <c r="F1254" s="155"/>
      <c r="G1254" s="152">
        <f>SUM(G1224:G1253)</f>
        <v>0</v>
      </c>
      <c r="H1254" s="156"/>
      <c r="I1254" s="159"/>
      <c r="J1254" s="156"/>
      <c r="K1254" s="152">
        <f>SUM(K1224:K1253)</f>
        <v>0</v>
      </c>
      <c r="L1254" s="156"/>
      <c r="M1254" s="152">
        <f>SUM(M1224:M1253)</f>
        <v>0</v>
      </c>
      <c r="N1254" s="157"/>
      <c r="O1254" s="152">
        <f>SUM(O1224:O1253)</f>
        <v>0</v>
      </c>
      <c r="P1254" s="157"/>
      <c r="Q1254" s="152">
        <f>SUM(Q1224:Q1253)</f>
        <v>0</v>
      </c>
    </row>
    <row r="1255" spans="1:17" ht="16.5" customHeight="1" x14ac:dyDescent="0.3">
      <c r="A1255" s="110"/>
      <c r="B1255" s="110"/>
      <c r="C1255" s="108"/>
      <c r="D1255" s="108"/>
      <c r="E1255" s="108"/>
      <c r="F1255" s="109"/>
      <c r="G1255" s="109"/>
      <c r="H1255" s="108"/>
      <c r="I1255" s="108"/>
      <c r="J1255" s="108"/>
      <c r="K1255" s="109"/>
      <c r="L1255" s="108"/>
      <c r="M1255" s="109"/>
      <c r="N1255" s="108"/>
      <c r="O1255" s="109"/>
      <c r="P1255" s="108"/>
      <c r="Q1255" s="109"/>
    </row>
    <row r="1256" spans="1:17" ht="16.5" customHeight="1" x14ac:dyDescent="0.15">
      <c r="A1256" s="373" t="s">
        <v>63</v>
      </c>
      <c r="B1256" s="373"/>
      <c r="C1256" s="373"/>
      <c r="D1256" s="373"/>
      <c r="E1256" s="373"/>
      <c r="F1256" s="373"/>
      <c r="G1256" s="373"/>
      <c r="H1256" s="373"/>
      <c r="I1256" s="373"/>
      <c r="J1256" s="373"/>
      <c r="K1256" s="373"/>
      <c r="L1256" s="373"/>
      <c r="M1256" s="373"/>
      <c r="N1256" s="373"/>
      <c r="O1256" s="373"/>
      <c r="P1256" s="373"/>
      <c r="Q1256" s="373"/>
    </row>
    <row r="1257" spans="1:17" ht="16.5" customHeight="1" x14ac:dyDescent="0.15">
      <c r="A1257" s="373"/>
      <c r="B1257" s="373"/>
      <c r="C1257" s="373"/>
      <c r="D1257" s="373"/>
      <c r="E1257" s="373"/>
      <c r="F1257" s="373"/>
      <c r="G1257" s="373"/>
      <c r="H1257" s="373"/>
      <c r="I1257" s="373"/>
      <c r="J1257" s="373"/>
      <c r="K1257" s="373"/>
      <c r="L1257" s="373"/>
      <c r="M1257" s="373"/>
      <c r="N1257" s="373"/>
      <c r="O1257" s="373"/>
      <c r="P1257" s="373"/>
      <c r="Q1257" s="373"/>
    </row>
    <row r="1258" spans="1:17" ht="16.5" customHeight="1" x14ac:dyDescent="0.15">
      <c r="A1258" s="374"/>
      <c r="B1258" s="374"/>
      <c r="C1258" s="374"/>
      <c r="D1258" s="374"/>
      <c r="E1258" s="374"/>
      <c r="F1258" s="374"/>
      <c r="G1258" s="374"/>
      <c r="H1258" s="374"/>
      <c r="I1258" s="374"/>
      <c r="J1258" s="374"/>
      <c r="K1258" s="374"/>
      <c r="L1258" s="374"/>
      <c r="M1258" s="374"/>
      <c r="N1258" s="374"/>
      <c r="O1258" s="374"/>
      <c r="P1258" s="374"/>
      <c r="Q1258" s="374"/>
    </row>
    <row r="1259" spans="1:17" s="7" customFormat="1" ht="24" customHeight="1" x14ac:dyDescent="0.2">
      <c r="A1259" s="375">
        <f>IF(見積書内訳!A1259="","",見積書内訳!A1259)</f>
        <v>34</v>
      </c>
      <c r="B1259" s="480" t="str">
        <f>IF(ISBLANK(見積書表紙!$C$22),"",見積書表紙!$C$22)</f>
        <v/>
      </c>
      <c r="C1259" s="166"/>
      <c r="D1259" s="482" t="s">
        <v>118</v>
      </c>
      <c r="E1259" s="483"/>
      <c r="F1259" s="483"/>
      <c r="G1259" s="484"/>
      <c r="H1259" s="482" t="s">
        <v>119</v>
      </c>
      <c r="I1259" s="483"/>
      <c r="J1259" s="483"/>
      <c r="K1259" s="484"/>
      <c r="L1259" s="381" t="s">
        <v>147</v>
      </c>
      <c r="M1259" s="383"/>
      <c r="N1259" s="381" t="s">
        <v>120</v>
      </c>
      <c r="O1259" s="383"/>
      <c r="P1259" s="482" t="s">
        <v>132</v>
      </c>
      <c r="Q1259" s="488"/>
    </row>
    <row r="1260" spans="1:17" s="7" customFormat="1" ht="24" customHeight="1" x14ac:dyDescent="0.2">
      <c r="A1260" s="376"/>
      <c r="B1260" s="481"/>
      <c r="C1260" s="167"/>
      <c r="D1260" s="485"/>
      <c r="E1260" s="486"/>
      <c r="F1260" s="486"/>
      <c r="G1260" s="487"/>
      <c r="H1260" s="485"/>
      <c r="I1260" s="486"/>
      <c r="J1260" s="486"/>
      <c r="K1260" s="487"/>
      <c r="L1260" s="384" t="str">
        <f>L1222</f>
        <v>(第　 回)</v>
      </c>
      <c r="M1260" s="386"/>
      <c r="N1260" s="384" t="str">
        <f>N1222</f>
        <v>(第 回)</v>
      </c>
      <c r="O1260" s="386"/>
      <c r="P1260" s="485"/>
      <c r="Q1260" s="489"/>
    </row>
    <row r="1261" spans="1:17" s="7" customFormat="1" ht="40.5" customHeight="1" x14ac:dyDescent="0.2">
      <c r="A1261" s="111" t="s">
        <v>52</v>
      </c>
      <c r="B1261" s="112" t="s">
        <v>6</v>
      </c>
      <c r="C1261" s="113" t="s">
        <v>53</v>
      </c>
      <c r="D1261" s="112" t="s">
        <v>7</v>
      </c>
      <c r="E1261" s="112" t="s">
        <v>0</v>
      </c>
      <c r="F1261" s="114" t="s">
        <v>8</v>
      </c>
      <c r="G1261" s="114" t="s">
        <v>9</v>
      </c>
      <c r="H1261" s="112" t="s">
        <v>7</v>
      </c>
      <c r="I1261" s="112" t="s">
        <v>0</v>
      </c>
      <c r="J1261" s="112" t="s">
        <v>8</v>
      </c>
      <c r="K1261" s="114" t="s">
        <v>9</v>
      </c>
      <c r="L1261" s="112" t="s">
        <v>7</v>
      </c>
      <c r="M1261" s="114" t="s">
        <v>9</v>
      </c>
      <c r="N1261" s="112" t="s">
        <v>7</v>
      </c>
      <c r="O1261" s="114" t="s">
        <v>9</v>
      </c>
      <c r="P1261" s="112" t="s">
        <v>7</v>
      </c>
      <c r="Q1261" s="145" t="s">
        <v>9</v>
      </c>
    </row>
    <row r="1262" spans="1:17" ht="40.5" customHeight="1" x14ac:dyDescent="0.3">
      <c r="A1262" s="160" t="str">
        <f>IF(ISBLANK(見積書内訳!A1262),"",見積書内訳!A1262)</f>
        <v/>
      </c>
      <c r="B1262" s="161" t="str">
        <f>IF(ISBLANK(見積書内訳!B1262),"",見積書内訳!B1262)</f>
        <v/>
      </c>
      <c r="C1262" s="161" t="str">
        <f>IF(ISBLANK(見積書内訳!C1262),"",見積書内訳!C1262)</f>
        <v/>
      </c>
      <c r="D1262" s="162" t="str">
        <f>IF(ISBLANK(見積書内訳!D1262),"",見積書内訳!D1262)</f>
        <v/>
      </c>
      <c r="E1262" s="163" t="str">
        <f>IF(ISBLANK(見積書内訳!E1262),"",見積書内訳!E1262)</f>
        <v/>
      </c>
      <c r="F1262" s="164" t="str">
        <f>IF(ISBLANK(見積書内訳!F1262),"",見積書内訳!F1262)</f>
        <v/>
      </c>
      <c r="G1262" s="124" t="str">
        <f>IF(D1262="","",D1262*F1262)</f>
        <v/>
      </c>
      <c r="H1262" s="136"/>
      <c r="I1262" s="137"/>
      <c r="J1262" s="138"/>
      <c r="K1262" s="124">
        <f>H1262*J1262</f>
        <v>0</v>
      </c>
      <c r="L1262" s="136"/>
      <c r="M1262" s="124" t="str">
        <f>IF(ISERROR(L1262*F1262),"",L1262*F1262)</f>
        <v/>
      </c>
      <c r="N1262" s="136"/>
      <c r="O1262" s="124" t="str">
        <f>IF(ISERROR(F1262*N1262),"",F1262*N1262)</f>
        <v/>
      </c>
      <c r="P1262" s="168" t="str">
        <f>IF(M1262="","",SUM(L1262,O1262))</f>
        <v/>
      </c>
      <c r="Q1262" s="146" t="str">
        <f>IF(ISERROR(P1262*F1262),"",P1262*F1262)</f>
        <v/>
      </c>
    </row>
    <row r="1263" spans="1:17" ht="40.5" customHeight="1" x14ac:dyDescent="0.3">
      <c r="A1263" s="160" t="str">
        <f>IF(ISBLANK(見積書内訳!A1263),"",見積書内訳!A1263)</f>
        <v/>
      </c>
      <c r="B1263" s="161" t="str">
        <f>IF(ISBLANK(見積書内訳!B1263),"",見積書内訳!B1263)</f>
        <v/>
      </c>
      <c r="C1263" s="161" t="str">
        <f>IF(ISBLANK(見積書内訳!C1263),"",見積書内訳!C1263)</f>
        <v/>
      </c>
      <c r="D1263" s="162" t="str">
        <f>IF(ISBLANK(見積書内訳!D1263),"",見積書内訳!D1263)</f>
        <v/>
      </c>
      <c r="E1263" s="163" t="str">
        <f>IF(ISBLANK(見積書内訳!E1263),"",見積書内訳!E1263)</f>
        <v/>
      </c>
      <c r="F1263" s="164" t="str">
        <f>IF(ISBLANK(見積書内訳!F1263),"",見積書内訳!F1263)</f>
        <v/>
      </c>
      <c r="G1263" s="124" t="str">
        <f t="shared" ref="G1263:G1291" si="230">IF(D1263="","",D1263*F1263)</f>
        <v/>
      </c>
      <c r="H1263" s="136"/>
      <c r="I1263" s="137"/>
      <c r="J1263" s="138"/>
      <c r="K1263" s="124">
        <f t="shared" ref="K1263:K1266" si="231">H1263*J1263</f>
        <v>0</v>
      </c>
      <c r="L1263" s="136"/>
      <c r="M1263" s="124" t="str">
        <f t="shared" ref="M1263:M1291" si="232">IF(ISERROR(L1263*F1263),"",L1263*F1263)</f>
        <v/>
      </c>
      <c r="N1263" s="136"/>
      <c r="O1263" s="124" t="str">
        <f t="shared" ref="O1263:O1291" si="233">IF(ISERROR(F1263*N1263),"",F1263*N1263)</f>
        <v/>
      </c>
      <c r="P1263" s="168" t="str">
        <f t="shared" ref="P1263:P1291" si="234">IF(M1263="","",SUM(L1263,O1263))</f>
        <v/>
      </c>
      <c r="Q1263" s="146" t="str">
        <f t="shared" ref="Q1263:Q1291" si="235">IF(ISERROR(P1263*F1263),"",P1263*F1263)</f>
        <v/>
      </c>
    </row>
    <row r="1264" spans="1:17" ht="40.5" customHeight="1" x14ac:dyDescent="0.3">
      <c r="A1264" s="160" t="str">
        <f>IF(ISBLANK(見積書内訳!A1264),"",見積書内訳!A1264)</f>
        <v/>
      </c>
      <c r="B1264" s="161" t="str">
        <f>IF(ISBLANK(見積書内訳!B1264),"",見積書内訳!B1264)</f>
        <v/>
      </c>
      <c r="C1264" s="161" t="str">
        <f>IF(ISBLANK(見積書内訳!C1264),"",見積書内訳!C1264)</f>
        <v/>
      </c>
      <c r="D1264" s="162" t="str">
        <f>IF(ISBLANK(見積書内訳!D1264),"",見積書内訳!D1264)</f>
        <v/>
      </c>
      <c r="E1264" s="163" t="str">
        <f>IF(ISBLANK(見積書内訳!E1264),"",見積書内訳!E1264)</f>
        <v/>
      </c>
      <c r="F1264" s="164" t="str">
        <f>IF(ISBLANK(見積書内訳!F1264),"",見積書内訳!F1264)</f>
        <v/>
      </c>
      <c r="G1264" s="124" t="str">
        <f t="shared" si="230"/>
        <v/>
      </c>
      <c r="H1264" s="136"/>
      <c r="I1264" s="137"/>
      <c r="J1264" s="138"/>
      <c r="K1264" s="124">
        <f t="shared" si="231"/>
        <v>0</v>
      </c>
      <c r="L1264" s="136"/>
      <c r="M1264" s="124" t="str">
        <f t="shared" si="232"/>
        <v/>
      </c>
      <c r="N1264" s="136"/>
      <c r="O1264" s="124" t="str">
        <f t="shared" si="233"/>
        <v/>
      </c>
      <c r="P1264" s="168" t="str">
        <f t="shared" si="234"/>
        <v/>
      </c>
      <c r="Q1264" s="146" t="str">
        <f t="shared" si="235"/>
        <v/>
      </c>
    </row>
    <row r="1265" spans="1:17" ht="40.5" customHeight="1" x14ac:dyDescent="0.3">
      <c r="A1265" s="160" t="str">
        <f>IF(ISBLANK(見積書内訳!A1265),"",見積書内訳!A1265)</f>
        <v/>
      </c>
      <c r="B1265" s="161" t="str">
        <f>IF(ISBLANK(見積書内訳!B1265),"",見積書内訳!B1265)</f>
        <v/>
      </c>
      <c r="C1265" s="161" t="str">
        <f>IF(ISBLANK(見積書内訳!C1265),"",見積書内訳!C1265)</f>
        <v/>
      </c>
      <c r="D1265" s="162" t="str">
        <f>IF(ISBLANK(見積書内訳!D1265),"",見積書内訳!D1265)</f>
        <v/>
      </c>
      <c r="E1265" s="163" t="str">
        <f>IF(ISBLANK(見積書内訳!E1265),"",見積書内訳!E1265)</f>
        <v/>
      </c>
      <c r="F1265" s="164" t="str">
        <f>IF(ISBLANK(見積書内訳!F1265),"",見積書内訳!F1265)</f>
        <v/>
      </c>
      <c r="G1265" s="124" t="str">
        <f t="shared" si="230"/>
        <v/>
      </c>
      <c r="H1265" s="136"/>
      <c r="I1265" s="137"/>
      <c r="J1265" s="138"/>
      <c r="K1265" s="124">
        <f t="shared" si="231"/>
        <v>0</v>
      </c>
      <c r="L1265" s="136"/>
      <c r="M1265" s="124" t="str">
        <f t="shared" si="232"/>
        <v/>
      </c>
      <c r="N1265" s="136"/>
      <c r="O1265" s="124" t="str">
        <f t="shared" si="233"/>
        <v/>
      </c>
      <c r="P1265" s="168" t="str">
        <f t="shared" si="234"/>
        <v/>
      </c>
      <c r="Q1265" s="146" t="str">
        <f t="shared" si="235"/>
        <v/>
      </c>
    </row>
    <row r="1266" spans="1:17" ht="40.5" customHeight="1" x14ac:dyDescent="0.3">
      <c r="A1266" s="160" t="str">
        <f>IF(ISBLANK(見積書内訳!A1266),"",見積書内訳!A1266)</f>
        <v/>
      </c>
      <c r="B1266" s="161" t="str">
        <f>IF(ISBLANK(見積書内訳!B1266),"",見積書内訳!B1266)</f>
        <v/>
      </c>
      <c r="C1266" s="161" t="str">
        <f>IF(ISBLANK(見積書内訳!C1266),"",見積書内訳!C1266)</f>
        <v/>
      </c>
      <c r="D1266" s="162" t="str">
        <f>IF(ISBLANK(見積書内訳!D1266),"",見積書内訳!D1266)</f>
        <v/>
      </c>
      <c r="E1266" s="163" t="str">
        <f>IF(ISBLANK(見積書内訳!E1266),"",見積書内訳!E1266)</f>
        <v/>
      </c>
      <c r="F1266" s="164" t="str">
        <f>IF(ISBLANK(見積書内訳!F1266),"",見積書内訳!F1266)</f>
        <v/>
      </c>
      <c r="G1266" s="124" t="str">
        <f t="shared" si="230"/>
        <v/>
      </c>
      <c r="H1266" s="136"/>
      <c r="I1266" s="137"/>
      <c r="J1266" s="138"/>
      <c r="K1266" s="124">
        <f t="shared" si="231"/>
        <v>0</v>
      </c>
      <c r="L1266" s="136"/>
      <c r="M1266" s="124" t="str">
        <f t="shared" si="232"/>
        <v/>
      </c>
      <c r="N1266" s="136"/>
      <c r="O1266" s="124" t="str">
        <f t="shared" si="233"/>
        <v/>
      </c>
      <c r="P1266" s="168" t="str">
        <f t="shared" si="234"/>
        <v/>
      </c>
      <c r="Q1266" s="146" t="str">
        <f t="shared" si="235"/>
        <v/>
      </c>
    </row>
    <row r="1267" spans="1:17" ht="40.5" customHeight="1" x14ac:dyDescent="0.3">
      <c r="A1267" s="160" t="str">
        <f>IF(ISBLANK(見積書内訳!A1267),"",見積書内訳!A1267)</f>
        <v/>
      </c>
      <c r="B1267" s="161" t="str">
        <f>IF(ISBLANK(見積書内訳!B1267),"",見積書内訳!B1267)</f>
        <v/>
      </c>
      <c r="C1267" s="161" t="str">
        <f>IF(ISBLANK(見積書内訳!C1267),"",見積書内訳!C1267)</f>
        <v/>
      </c>
      <c r="D1267" s="162" t="str">
        <f>IF(ISBLANK(見積書内訳!D1267),"",見積書内訳!D1267)</f>
        <v/>
      </c>
      <c r="E1267" s="163" t="str">
        <f>IF(ISBLANK(見積書内訳!E1267),"",見積書内訳!E1267)</f>
        <v/>
      </c>
      <c r="F1267" s="164" t="str">
        <f>IF(ISBLANK(見積書内訳!F1267),"",見積書内訳!F1267)</f>
        <v/>
      </c>
      <c r="G1267" s="124" t="str">
        <f t="shared" si="230"/>
        <v/>
      </c>
      <c r="H1267" s="136"/>
      <c r="I1267" s="137"/>
      <c r="J1267" s="138"/>
      <c r="K1267" s="124">
        <f>H1267*J1267</f>
        <v>0</v>
      </c>
      <c r="L1267" s="136"/>
      <c r="M1267" s="124" t="str">
        <f t="shared" si="232"/>
        <v/>
      </c>
      <c r="N1267" s="136"/>
      <c r="O1267" s="124" t="str">
        <f t="shared" si="233"/>
        <v/>
      </c>
      <c r="P1267" s="168" t="str">
        <f t="shared" si="234"/>
        <v/>
      </c>
      <c r="Q1267" s="146" t="str">
        <f t="shared" si="235"/>
        <v/>
      </c>
    </row>
    <row r="1268" spans="1:17" ht="40.5" customHeight="1" x14ac:dyDescent="0.3">
      <c r="A1268" s="160" t="str">
        <f>IF(ISBLANK(見積書内訳!A1268),"",見積書内訳!A1268)</f>
        <v/>
      </c>
      <c r="B1268" s="161" t="str">
        <f>IF(ISBLANK(見積書内訳!B1268),"",見積書内訳!B1268)</f>
        <v/>
      </c>
      <c r="C1268" s="161" t="str">
        <f>IF(ISBLANK(見積書内訳!C1268),"",見積書内訳!C1268)</f>
        <v/>
      </c>
      <c r="D1268" s="162" t="str">
        <f>IF(ISBLANK(見積書内訳!D1268),"",見積書内訳!D1268)</f>
        <v/>
      </c>
      <c r="E1268" s="163" t="str">
        <f>IF(ISBLANK(見積書内訳!E1268),"",見積書内訳!E1268)</f>
        <v/>
      </c>
      <c r="F1268" s="164" t="str">
        <f>IF(ISBLANK(見積書内訳!F1268),"",見積書内訳!F1268)</f>
        <v/>
      </c>
      <c r="G1268" s="124" t="str">
        <f t="shared" si="230"/>
        <v/>
      </c>
      <c r="H1268" s="136"/>
      <c r="I1268" s="137"/>
      <c r="J1268" s="138"/>
      <c r="K1268" s="124">
        <f>H1268*J1268</f>
        <v>0</v>
      </c>
      <c r="L1268" s="136"/>
      <c r="M1268" s="124" t="str">
        <f t="shared" si="232"/>
        <v/>
      </c>
      <c r="N1268" s="136"/>
      <c r="O1268" s="124" t="str">
        <f t="shared" si="233"/>
        <v/>
      </c>
      <c r="P1268" s="168" t="str">
        <f t="shared" si="234"/>
        <v/>
      </c>
      <c r="Q1268" s="146" t="str">
        <f t="shared" si="235"/>
        <v/>
      </c>
    </row>
    <row r="1269" spans="1:17" ht="40.5" customHeight="1" x14ac:dyDescent="0.3">
      <c r="A1269" s="160" t="str">
        <f>IF(ISBLANK(見積書内訳!A1269),"",見積書内訳!A1269)</f>
        <v/>
      </c>
      <c r="B1269" s="161" t="str">
        <f>IF(ISBLANK(見積書内訳!B1269),"",見積書内訳!B1269)</f>
        <v/>
      </c>
      <c r="C1269" s="161" t="str">
        <f>IF(ISBLANK(見積書内訳!C1269),"",見積書内訳!C1269)</f>
        <v/>
      </c>
      <c r="D1269" s="162" t="str">
        <f>IF(ISBLANK(見積書内訳!D1269),"",見積書内訳!D1269)</f>
        <v/>
      </c>
      <c r="E1269" s="163" t="str">
        <f>IF(ISBLANK(見積書内訳!E1269),"",見積書内訳!E1269)</f>
        <v/>
      </c>
      <c r="F1269" s="164" t="str">
        <f>IF(ISBLANK(見積書内訳!F1269),"",見積書内訳!F1269)</f>
        <v/>
      </c>
      <c r="G1269" s="124" t="str">
        <f t="shared" si="230"/>
        <v/>
      </c>
      <c r="H1269" s="136"/>
      <c r="I1269" s="137"/>
      <c r="J1269" s="138"/>
      <c r="K1269" s="124">
        <f t="shared" ref="K1269:K1291" si="236">H1269*J1269</f>
        <v>0</v>
      </c>
      <c r="L1269" s="136"/>
      <c r="M1269" s="124" t="str">
        <f t="shared" si="232"/>
        <v/>
      </c>
      <c r="N1269" s="136"/>
      <c r="O1269" s="124" t="str">
        <f t="shared" si="233"/>
        <v/>
      </c>
      <c r="P1269" s="168" t="str">
        <f t="shared" si="234"/>
        <v/>
      </c>
      <c r="Q1269" s="146" t="str">
        <f t="shared" si="235"/>
        <v/>
      </c>
    </row>
    <row r="1270" spans="1:17" ht="40.5" customHeight="1" x14ac:dyDescent="0.3">
      <c r="A1270" s="160" t="str">
        <f>IF(ISBLANK(見積書内訳!A1270),"",見積書内訳!A1270)</f>
        <v/>
      </c>
      <c r="B1270" s="161" t="str">
        <f>IF(ISBLANK(見積書内訳!B1270),"",見積書内訳!B1270)</f>
        <v/>
      </c>
      <c r="C1270" s="161" t="str">
        <f>IF(ISBLANK(見積書内訳!C1270),"",見積書内訳!C1270)</f>
        <v/>
      </c>
      <c r="D1270" s="162" t="str">
        <f>IF(ISBLANK(見積書内訳!D1270),"",見積書内訳!D1270)</f>
        <v/>
      </c>
      <c r="E1270" s="163" t="str">
        <f>IF(ISBLANK(見積書内訳!E1270),"",見積書内訳!E1270)</f>
        <v/>
      </c>
      <c r="F1270" s="164" t="str">
        <f>IF(ISBLANK(見積書内訳!F1270),"",見積書内訳!F1270)</f>
        <v/>
      </c>
      <c r="G1270" s="124" t="str">
        <f t="shared" si="230"/>
        <v/>
      </c>
      <c r="H1270" s="136"/>
      <c r="I1270" s="137"/>
      <c r="J1270" s="138"/>
      <c r="K1270" s="124">
        <f t="shared" si="236"/>
        <v>0</v>
      </c>
      <c r="L1270" s="136"/>
      <c r="M1270" s="124" t="str">
        <f t="shared" si="232"/>
        <v/>
      </c>
      <c r="N1270" s="136"/>
      <c r="O1270" s="124" t="str">
        <f t="shared" si="233"/>
        <v/>
      </c>
      <c r="P1270" s="168" t="str">
        <f t="shared" si="234"/>
        <v/>
      </c>
      <c r="Q1270" s="146" t="str">
        <f t="shared" si="235"/>
        <v/>
      </c>
    </row>
    <row r="1271" spans="1:17" ht="40.5" customHeight="1" x14ac:dyDescent="0.3">
      <c r="A1271" s="160" t="str">
        <f>IF(ISBLANK(見積書内訳!A1271),"",見積書内訳!A1271)</f>
        <v/>
      </c>
      <c r="B1271" s="161" t="str">
        <f>IF(ISBLANK(見積書内訳!B1271),"",見積書内訳!B1271)</f>
        <v/>
      </c>
      <c r="C1271" s="161" t="str">
        <f>IF(ISBLANK(見積書内訳!C1271),"",見積書内訳!C1271)</f>
        <v/>
      </c>
      <c r="D1271" s="162" t="str">
        <f>IF(ISBLANK(見積書内訳!D1271),"",見積書内訳!D1271)</f>
        <v/>
      </c>
      <c r="E1271" s="163" t="str">
        <f>IF(ISBLANK(見積書内訳!E1271),"",見積書内訳!E1271)</f>
        <v/>
      </c>
      <c r="F1271" s="164" t="str">
        <f>IF(ISBLANK(見積書内訳!F1271),"",見積書内訳!F1271)</f>
        <v/>
      </c>
      <c r="G1271" s="124" t="str">
        <f t="shared" si="230"/>
        <v/>
      </c>
      <c r="H1271" s="136"/>
      <c r="I1271" s="137"/>
      <c r="J1271" s="138"/>
      <c r="K1271" s="124">
        <f t="shared" si="236"/>
        <v>0</v>
      </c>
      <c r="L1271" s="136"/>
      <c r="M1271" s="124" t="str">
        <f t="shared" si="232"/>
        <v/>
      </c>
      <c r="N1271" s="136"/>
      <c r="O1271" s="124" t="str">
        <f t="shared" si="233"/>
        <v/>
      </c>
      <c r="P1271" s="168" t="str">
        <f t="shared" si="234"/>
        <v/>
      </c>
      <c r="Q1271" s="146" t="str">
        <f t="shared" si="235"/>
        <v/>
      </c>
    </row>
    <row r="1272" spans="1:17" ht="40.5" customHeight="1" x14ac:dyDescent="0.3">
      <c r="A1272" s="160" t="str">
        <f>IF(ISBLANK(見積書内訳!A1272),"",見積書内訳!A1272)</f>
        <v/>
      </c>
      <c r="B1272" s="161" t="str">
        <f>IF(ISBLANK(見積書内訳!B1272),"",見積書内訳!B1272)</f>
        <v/>
      </c>
      <c r="C1272" s="161" t="str">
        <f>IF(ISBLANK(見積書内訳!C1272),"",見積書内訳!C1272)</f>
        <v/>
      </c>
      <c r="D1272" s="162" t="str">
        <f>IF(ISBLANK(見積書内訳!D1272),"",見積書内訳!D1272)</f>
        <v/>
      </c>
      <c r="E1272" s="163" t="str">
        <f>IF(ISBLANK(見積書内訳!E1272),"",見積書内訳!E1272)</f>
        <v/>
      </c>
      <c r="F1272" s="164" t="str">
        <f>IF(ISBLANK(見積書内訳!F1272),"",見積書内訳!F1272)</f>
        <v/>
      </c>
      <c r="G1272" s="124" t="str">
        <f t="shared" si="230"/>
        <v/>
      </c>
      <c r="H1272" s="136"/>
      <c r="I1272" s="137"/>
      <c r="J1272" s="138"/>
      <c r="K1272" s="124">
        <f t="shared" si="236"/>
        <v>0</v>
      </c>
      <c r="L1272" s="136"/>
      <c r="M1272" s="124" t="str">
        <f t="shared" si="232"/>
        <v/>
      </c>
      <c r="N1272" s="136"/>
      <c r="O1272" s="124" t="str">
        <f t="shared" si="233"/>
        <v/>
      </c>
      <c r="P1272" s="168" t="str">
        <f t="shared" si="234"/>
        <v/>
      </c>
      <c r="Q1272" s="146" t="str">
        <f t="shared" si="235"/>
        <v/>
      </c>
    </row>
    <row r="1273" spans="1:17" ht="40.5" customHeight="1" x14ac:dyDescent="0.3">
      <c r="A1273" s="160" t="str">
        <f>IF(ISBLANK(見積書内訳!A1273),"",見積書内訳!A1273)</f>
        <v/>
      </c>
      <c r="B1273" s="161" t="str">
        <f>IF(ISBLANK(見積書内訳!B1273),"",見積書内訳!B1273)</f>
        <v/>
      </c>
      <c r="C1273" s="161" t="str">
        <f>IF(ISBLANK(見積書内訳!C1273),"",見積書内訳!C1273)</f>
        <v/>
      </c>
      <c r="D1273" s="162" t="str">
        <f>IF(ISBLANK(見積書内訳!D1273),"",見積書内訳!D1273)</f>
        <v/>
      </c>
      <c r="E1273" s="163" t="str">
        <f>IF(ISBLANK(見積書内訳!E1273),"",見積書内訳!E1273)</f>
        <v/>
      </c>
      <c r="F1273" s="164" t="str">
        <f>IF(ISBLANK(見積書内訳!F1273),"",見積書内訳!F1273)</f>
        <v/>
      </c>
      <c r="G1273" s="124" t="str">
        <f t="shared" si="230"/>
        <v/>
      </c>
      <c r="H1273" s="136"/>
      <c r="I1273" s="137"/>
      <c r="J1273" s="138"/>
      <c r="K1273" s="124">
        <f t="shared" si="236"/>
        <v>0</v>
      </c>
      <c r="L1273" s="136"/>
      <c r="M1273" s="124" t="str">
        <f t="shared" si="232"/>
        <v/>
      </c>
      <c r="N1273" s="136"/>
      <c r="O1273" s="124" t="str">
        <f t="shared" si="233"/>
        <v/>
      </c>
      <c r="P1273" s="168" t="str">
        <f t="shared" si="234"/>
        <v/>
      </c>
      <c r="Q1273" s="146" t="str">
        <f t="shared" si="235"/>
        <v/>
      </c>
    </row>
    <row r="1274" spans="1:17" ht="40.5" customHeight="1" x14ac:dyDescent="0.3">
      <c r="A1274" s="160" t="str">
        <f>IF(ISBLANK(見積書内訳!A1274),"",見積書内訳!A1274)</f>
        <v/>
      </c>
      <c r="B1274" s="161" t="str">
        <f>IF(ISBLANK(見積書内訳!B1274),"",見積書内訳!B1274)</f>
        <v/>
      </c>
      <c r="C1274" s="161" t="str">
        <f>IF(ISBLANK(見積書内訳!C1274),"",見積書内訳!C1274)</f>
        <v/>
      </c>
      <c r="D1274" s="162" t="str">
        <f>IF(ISBLANK(見積書内訳!D1274),"",見積書内訳!D1274)</f>
        <v/>
      </c>
      <c r="E1274" s="163" t="str">
        <f>IF(ISBLANK(見積書内訳!E1274),"",見積書内訳!E1274)</f>
        <v/>
      </c>
      <c r="F1274" s="164" t="str">
        <f>IF(ISBLANK(見積書内訳!F1274),"",見積書内訳!F1274)</f>
        <v/>
      </c>
      <c r="G1274" s="124" t="str">
        <f t="shared" si="230"/>
        <v/>
      </c>
      <c r="H1274" s="136"/>
      <c r="I1274" s="137"/>
      <c r="J1274" s="138"/>
      <c r="K1274" s="124">
        <f t="shared" si="236"/>
        <v>0</v>
      </c>
      <c r="L1274" s="136"/>
      <c r="M1274" s="124" t="str">
        <f t="shared" si="232"/>
        <v/>
      </c>
      <c r="N1274" s="136"/>
      <c r="O1274" s="124" t="str">
        <f t="shared" si="233"/>
        <v/>
      </c>
      <c r="P1274" s="168" t="str">
        <f t="shared" si="234"/>
        <v/>
      </c>
      <c r="Q1274" s="146" t="str">
        <f t="shared" si="235"/>
        <v/>
      </c>
    </row>
    <row r="1275" spans="1:17" ht="40.5" customHeight="1" x14ac:dyDescent="0.3">
      <c r="A1275" s="160" t="str">
        <f>IF(ISBLANK(見積書内訳!A1275),"",見積書内訳!A1275)</f>
        <v/>
      </c>
      <c r="B1275" s="161" t="str">
        <f>IF(ISBLANK(見積書内訳!B1275),"",見積書内訳!B1275)</f>
        <v/>
      </c>
      <c r="C1275" s="161" t="str">
        <f>IF(ISBLANK(見積書内訳!C1275),"",見積書内訳!C1275)</f>
        <v/>
      </c>
      <c r="D1275" s="162" t="str">
        <f>IF(ISBLANK(見積書内訳!D1275),"",見積書内訳!D1275)</f>
        <v/>
      </c>
      <c r="E1275" s="163" t="str">
        <f>IF(ISBLANK(見積書内訳!E1275),"",見積書内訳!E1275)</f>
        <v/>
      </c>
      <c r="F1275" s="164" t="str">
        <f>IF(ISBLANK(見積書内訳!F1275),"",見積書内訳!F1275)</f>
        <v/>
      </c>
      <c r="G1275" s="124" t="str">
        <f t="shared" si="230"/>
        <v/>
      </c>
      <c r="H1275" s="136"/>
      <c r="I1275" s="140"/>
      <c r="J1275" s="138"/>
      <c r="K1275" s="124">
        <f t="shared" si="236"/>
        <v>0</v>
      </c>
      <c r="L1275" s="136"/>
      <c r="M1275" s="124" t="str">
        <f t="shared" si="232"/>
        <v/>
      </c>
      <c r="N1275" s="136"/>
      <c r="O1275" s="124" t="str">
        <f t="shared" si="233"/>
        <v/>
      </c>
      <c r="P1275" s="168" t="str">
        <f t="shared" si="234"/>
        <v/>
      </c>
      <c r="Q1275" s="146" t="str">
        <f t="shared" si="235"/>
        <v/>
      </c>
    </row>
    <row r="1276" spans="1:17" ht="40.5" customHeight="1" x14ac:dyDescent="0.3">
      <c r="A1276" s="160" t="str">
        <f>IF(ISBLANK(見積書内訳!A1276),"",見積書内訳!A1276)</f>
        <v/>
      </c>
      <c r="B1276" s="161" t="str">
        <f>IF(ISBLANK(見積書内訳!B1276),"",見積書内訳!B1276)</f>
        <v/>
      </c>
      <c r="C1276" s="161" t="str">
        <f>IF(ISBLANK(見積書内訳!C1276),"",見積書内訳!C1276)</f>
        <v/>
      </c>
      <c r="D1276" s="162" t="str">
        <f>IF(ISBLANK(見積書内訳!D1276),"",見積書内訳!D1276)</f>
        <v/>
      </c>
      <c r="E1276" s="163" t="str">
        <f>IF(ISBLANK(見積書内訳!E1276),"",見積書内訳!E1276)</f>
        <v/>
      </c>
      <c r="F1276" s="164" t="str">
        <f>IF(ISBLANK(見積書内訳!F1276),"",見積書内訳!F1276)</f>
        <v/>
      </c>
      <c r="G1276" s="124" t="str">
        <f t="shared" si="230"/>
        <v/>
      </c>
      <c r="H1276" s="136"/>
      <c r="I1276" s="137"/>
      <c r="J1276" s="138"/>
      <c r="K1276" s="124">
        <f t="shared" si="236"/>
        <v>0</v>
      </c>
      <c r="L1276" s="136"/>
      <c r="M1276" s="124" t="str">
        <f t="shared" si="232"/>
        <v/>
      </c>
      <c r="N1276" s="136"/>
      <c r="O1276" s="124" t="str">
        <f t="shared" si="233"/>
        <v/>
      </c>
      <c r="P1276" s="168" t="str">
        <f t="shared" si="234"/>
        <v/>
      </c>
      <c r="Q1276" s="146" t="str">
        <f t="shared" si="235"/>
        <v/>
      </c>
    </row>
    <row r="1277" spans="1:17" ht="40.5" customHeight="1" x14ac:dyDescent="0.3">
      <c r="A1277" s="160" t="str">
        <f>IF(ISBLANK(見積書内訳!A1277),"",見積書内訳!A1277)</f>
        <v/>
      </c>
      <c r="B1277" s="161" t="str">
        <f>IF(ISBLANK(見積書内訳!B1277),"",見積書内訳!B1277)</f>
        <v/>
      </c>
      <c r="C1277" s="161" t="str">
        <f>IF(ISBLANK(見積書内訳!C1277),"",見積書内訳!C1277)</f>
        <v/>
      </c>
      <c r="D1277" s="162" t="str">
        <f>IF(ISBLANK(見積書内訳!D1277),"",見積書内訳!D1277)</f>
        <v/>
      </c>
      <c r="E1277" s="163" t="str">
        <f>IF(ISBLANK(見積書内訳!E1277),"",見積書内訳!E1277)</f>
        <v/>
      </c>
      <c r="F1277" s="164" t="str">
        <f>IF(ISBLANK(見積書内訳!F1277),"",見積書内訳!F1277)</f>
        <v/>
      </c>
      <c r="G1277" s="124" t="str">
        <f t="shared" si="230"/>
        <v/>
      </c>
      <c r="H1277" s="136"/>
      <c r="I1277" s="137"/>
      <c r="J1277" s="138"/>
      <c r="K1277" s="124">
        <f t="shared" si="236"/>
        <v>0</v>
      </c>
      <c r="L1277" s="136"/>
      <c r="M1277" s="124" t="str">
        <f t="shared" si="232"/>
        <v/>
      </c>
      <c r="N1277" s="136"/>
      <c r="O1277" s="124" t="str">
        <f t="shared" si="233"/>
        <v/>
      </c>
      <c r="P1277" s="168" t="str">
        <f t="shared" si="234"/>
        <v/>
      </c>
      <c r="Q1277" s="146" t="str">
        <f t="shared" si="235"/>
        <v/>
      </c>
    </row>
    <row r="1278" spans="1:17" ht="40.5" customHeight="1" x14ac:dyDescent="0.3">
      <c r="A1278" s="160" t="str">
        <f>IF(ISBLANK(見積書内訳!A1278),"",見積書内訳!A1278)</f>
        <v/>
      </c>
      <c r="B1278" s="161" t="str">
        <f>IF(ISBLANK(見積書内訳!B1278),"",見積書内訳!B1278)</f>
        <v/>
      </c>
      <c r="C1278" s="161" t="str">
        <f>IF(ISBLANK(見積書内訳!C1278),"",見積書内訳!C1278)</f>
        <v/>
      </c>
      <c r="D1278" s="162" t="str">
        <f>IF(ISBLANK(見積書内訳!D1278),"",見積書内訳!D1278)</f>
        <v/>
      </c>
      <c r="E1278" s="163" t="str">
        <f>IF(ISBLANK(見積書内訳!E1278),"",見積書内訳!E1278)</f>
        <v/>
      </c>
      <c r="F1278" s="164" t="str">
        <f>IF(ISBLANK(見積書内訳!F1278),"",見積書内訳!F1278)</f>
        <v/>
      </c>
      <c r="G1278" s="124" t="str">
        <f t="shared" si="230"/>
        <v/>
      </c>
      <c r="H1278" s="136"/>
      <c r="I1278" s="140"/>
      <c r="J1278" s="138"/>
      <c r="K1278" s="124">
        <f t="shared" si="236"/>
        <v>0</v>
      </c>
      <c r="L1278" s="136"/>
      <c r="M1278" s="124" t="str">
        <f t="shared" si="232"/>
        <v/>
      </c>
      <c r="N1278" s="136"/>
      <c r="O1278" s="124" t="str">
        <f t="shared" si="233"/>
        <v/>
      </c>
      <c r="P1278" s="168" t="str">
        <f t="shared" si="234"/>
        <v/>
      </c>
      <c r="Q1278" s="146" t="str">
        <f t="shared" si="235"/>
        <v/>
      </c>
    </row>
    <row r="1279" spans="1:17" ht="40.5" customHeight="1" x14ac:dyDescent="0.3">
      <c r="A1279" s="160" t="str">
        <f>IF(ISBLANK(見積書内訳!A1279),"",見積書内訳!A1279)</f>
        <v/>
      </c>
      <c r="B1279" s="161" t="str">
        <f>IF(ISBLANK(見積書内訳!B1279),"",見積書内訳!B1279)</f>
        <v/>
      </c>
      <c r="C1279" s="161" t="str">
        <f>IF(ISBLANK(見積書内訳!C1279),"",見積書内訳!C1279)</f>
        <v/>
      </c>
      <c r="D1279" s="162" t="str">
        <f>IF(ISBLANK(見積書内訳!D1279),"",見積書内訳!D1279)</f>
        <v/>
      </c>
      <c r="E1279" s="163" t="str">
        <f>IF(ISBLANK(見積書内訳!E1279),"",見積書内訳!E1279)</f>
        <v/>
      </c>
      <c r="F1279" s="164" t="str">
        <f>IF(ISBLANK(見積書内訳!F1279),"",見積書内訳!F1279)</f>
        <v/>
      </c>
      <c r="G1279" s="124" t="str">
        <f t="shared" si="230"/>
        <v/>
      </c>
      <c r="H1279" s="136"/>
      <c r="I1279" s="140"/>
      <c r="J1279" s="138"/>
      <c r="K1279" s="124">
        <f t="shared" si="236"/>
        <v>0</v>
      </c>
      <c r="L1279" s="136"/>
      <c r="M1279" s="124" t="str">
        <f t="shared" si="232"/>
        <v/>
      </c>
      <c r="N1279" s="136"/>
      <c r="O1279" s="124" t="str">
        <f t="shared" si="233"/>
        <v/>
      </c>
      <c r="P1279" s="168" t="str">
        <f t="shared" si="234"/>
        <v/>
      </c>
      <c r="Q1279" s="146" t="str">
        <f t="shared" si="235"/>
        <v/>
      </c>
    </row>
    <row r="1280" spans="1:17" ht="40.5" customHeight="1" x14ac:dyDescent="0.3">
      <c r="A1280" s="160" t="str">
        <f>IF(ISBLANK(見積書内訳!A1280),"",見積書内訳!A1280)</f>
        <v/>
      </c>
      <c r="B1280" s="161" t="str">
        <f>IF(ISBLANK(見積書内訳!B1280),"",見積書内訳!B1280)</f>
        <v/>
      </c>
      <c r="C1280" s="161" t="str">
        <f>IF(ISBLANK(見積書内訳!C1280),"",見積書内訳!C1280)</f>
        <v/>
      </c>
      <c r="D1280" s="162" t="str">
        <f>IF(ISBLANK(見積書内訳!D1280),"",見積書内訳!D1280)</f>
        <v/>
      </c>
      <c r="E1280" s="163" t="str">
        <f>IF(ISBLANK(見積書内訳!E1280),"",見積書内訳!E1280)</f>
        <v/>
      </c>
      <c r="F1280" s="164" t="str">
        <f>IF(ISBLANK(見積書内訳!F1280),"",見積書内訳!F1280)</f>
        <v/>
      </c>
      <c r="G1280" s="124" t="str">
        <f t="shared" si="230"/>
        <v/>
      </c>
      <c r="H1280" s="136"/>
      <c r="I1280" s="140"/>
      <c r="J1280" s="138"/>
      <c r="K1280" s="124">
        <f t="shared" si="236"/>
        <v>0</v>
      </c>
      <c r="L1280" s="136"/>
      <c r="M1280" s="124" t="str">
        <f t="shared" si="232"/>
        <v/>
      </c>
      <c r="N1280" s="136"/>
      <c r="O1280" s="124" t="str">
        <f t="shared" si="233"/>
        <v/>
      </c>
      <c r="P1280" s="168" t="str">
        <f t="shared" si="234"/>
        <v/>
      </c>
      <c r="Q1280" s="146" t="str">
        <f t="shared" si="235"/>
        <v/>
      </c>
    </row>
    <row r="1281" spans="1:17" ht="40.5" customHeight="1" x14ac:dyDescent="0.3">
      <c r="A1281" s="160" t="str">
        <f>IF(ISBLANK(見積書内訳!A1281),"",見積書内訳!A1281)</f>
        <v/>
      </c>
      <c r="B1281" s="161" t="str">
        <f>IF(ISBLANK(見積書内訳!B1281),"",見積書内訳!B1281)</f>
        <v/>
      </c>
      <c r="C1281" s="161" t="str">
        <f>IF(ISBLANK(見積書内訳!C1281),"",見積書内訳!C1281)</f>
        <v/>
      </c>
      <c r="D1281" s="162" t="str">
        <f>IF(ISBLANK(見積書内訳!D1281),"",見積書内訳!D1281)</f>
        <v/>
      </c>
      <c r="E1281" s="163" t="str">
        <f>IF(ISBLANK(見積書内訳!E1281),"",見積書内訳!E1281)</f>
        <v/>
      </c>
      <c r="F1281" s="164" t="str">
        <f>IF(ISBLANK(見積書内訳!F1281),"",見積書内訳!F1281)</f>
        <v/>
      </c>
      <c r="G1281" s="124" t="str">
        <f t="shared" si="230"/>
        <v/>
      </c>
      <c r="H1281" s="136"/>
      <c r="I1281" s="140"/>
      <c r="J1281" s="138"/>
      <c r="K1281" s="124">
        <f t="shared" si="236"/>
        <v>0</v>
      </c>
      <c r="L1281" s="136"/>
      <c r="M1281" s="124" t="str">
        <f t="shared" si="232"/>
        <v/>
      </c>
      <c r="N1281" s="136"/>
      <c r="O1281" s="124" t="str">
        <f t="shared" si="233"/>
        <v/>
      </c>
      <c r="P1281" s="168" t="str">
        <f t="shared" si="234"/>
        <v/>
      </c>
      <c r="Q1281" s="146" t="str">
        <f t="shared" si="235"/>
        <v/>
      </c>
    </row>
    <row r="1282" spans="1:17" ht="40.5" customHeight="1" x14ac:dyDescent="0.3">
      <c r="A1282" s="160" t="str">
        <f>IF(ISBLANK(見積書内訳!A1282),"",見積書内訳!A1282)</f>
        <v/>
      </c>
      <c r="B1282" s="161" t="str">
        <f>IF(ISBLANK(見積書内訳!B1282),"",見積書内訳!B1282)</f>
        <v/>
      </c>
      <c r="C1282" s="161" t="str">
        <f>IF(ISBLANK(見積書内訳!C1282),"",見積書内訳!C1282)</f>
        <v/>
      </c>
      <c r="D1282" s="162" t="str">
        <f>IF(ISBLANK(見積書内訳!D1282),"",見積書内訳!D1282)</f>
        <v/>
      </c>
      <c r="E1282" s="163" t="str">
        <f>IF(ISBLANK(見積書内訳!E1282),"",見積書内訳!E1282)</f>
        <v/>
      </c>
      <c r="F1282" s="164" t="str">
        <f>IF(ISBLANK(見積書内訳!F1282),"",見積書内訳!F1282)</f>
        <v/>
      </c>
      <c r="G1282" s="124" t="str">
        <f t="shared" si="230"/>
        <v/>
      </c>
      <c r="H1282" s="136"/>
      <c r="I1282" s="140"/>
      <c r="J1282" s="138"/>
      <c r="K1282" s="124">
        <f t="shared" si="236"/>
        <v>0</v>
      </c>
      <c r="L1282" s="136"/>
      <c r="M1282" s="124" t="str">
        <f t="shared" si="232"/>
        <v/>
      </c>
      <c r="N1282" s="136"/>
      <c r="O1282" s="124" t="str">
        <f t="shared" si="233"/>
        <v/>
      </c>
      <c r="P1282" s="168" t="str">
        <f t="shared" si="234"/>
        <v/>
      </c>
      <c r="Q1282" s="146" t="str">
        <f t="shared" si="235"/>
        <v/>
      </c>
    </row>
    <row r="1283" spans="1:17" ht="40.5" customHeight="1" x14ac:dyDescent="0.3">
      <c r="A1283" s="160" t="str">
        <f>IF(ISBLANK(見積書内訳!A1283),"",見積書内訳!A1283)</f>
        <v/>
      </c>
      <c r="B1283" s="161" t="str">
        <f>IF(ISBLANK(見積書内訳!B1283),"",見積書内訳!B1283)</f>
        <v/>
      </c>
      <c r="C1283" s="161" t="str">
        <f>IF(ISBLANK(見積書内訳!C1283),"",見積書内訳!C1283)</f>
        <v/>
      </c>
      <c r="D1283" s="162" t="str">
        <f>IF(ISBLANK(見積書内訳!D1283),"",見積書内訳!D1283)</f>
        <v/>
      </c>
      <c r="E1283" s="163" t="str">
        <f>IF(ISBLANK(見積書内訳!E1283),"",見積書内訳!E1283)</f>
        <v/>
      </c>
      <c r="F1283" s="164" t="str">
        <f>IF(ISBLANK(見積書内訳!F1283),"",見積書内訳!F1283)</f>
        <v/>
      </c>
      <c r="G1283" s="124" t="str">
        <f t="shared" si="230"/>
        <v/>
      </c>
      <c r="H1283" s="136"/>
      <c r="I1283" s="140"/>
      <c r="J1283" s="138"/>
      <c r="K1283" s="124">
        <f t="shared" si="236"/>
        <v>0</v>
      </c>
      <c r="L1283" s="136"/>
      <c r="M1283" s="124" t="str">
        <f t="shared" si="232"/>
        <v/>
      </c>
      <c r="N1283" s="136"/>
      <c r="O1283" s="124" t="str">
        <f t="shared" si="233"/>
        <v/>
      </c>
      <c r="P1283" s="168" t="str">
        <f t="shared" si="234"/>
        <v/>
      </c>
      <c r="Q1283" s="146" t="str">
        <f t="shared" si="235"/>
        <v/>
      </c>
    </row>
    <row r="1284" spans="1:17" ht="40.5" customHeight="1" x14ac:dyDescent="0.3">
      <c r="A1284" s="160" t="str">
        <f>IF(ISBLANK(見積書内訳!A1284),"",見積書内訳!A1284)</f>
        <v/>
      </c>
      <c r="B1284" s="161" t="str">
        <f>IF(ISBLANK(見積書内訳!B1284),"",見積書内訳!B1284)</f>
        <v/>
      </c>
      <c r="C1284" s="161" t="str">
        <f>IF(ISBLANK(見積書内訳!C1284),"",見積書内訳!C1284)</f>
        <v/>
      </c>
      <c r="D1284" s="162" t="str">
        <f>IF(ISBLANK(見積書内訳!D1284),"",見積書内訳!D1284)</f>
        <v/>
      </c>
      <c r="E1284" s="163" t="str">
        <f>IF(ISBLANK(見積書内訳!E1284),"",見積書内訳!E1284)</f>
        <v/>
      </c>
      <c r="F1284" s="164" t="str">
        <f>IF(ISBLANK(見積書内訳!F1284),"",見積書内訳!F1284)</f>
        <v/>
      </c>
      <c r="G1284" s="124" t="str">
        <f t="shared" si="230"/>
        <v/>
      </c>
      <c r="H1284" s="136"/>
      <c r="I1284" s="140"/>
      <c r="J1284" s="138"/>
      <c r="K1284" s="124">
        <f t="shared" si="236"/>
        <v>0</v>
      </c>
      <c r="L1284" s="136"/>
      <c r="M1284" s="124" t="str">
        <f t="shared" si="232"/>
        <v/>
      </c>
      <c r="N1284" s="136"/>
      <c r="O1284" s="124" t="str">
        <f t="shared" si="233"/>
        <v/>
      </c>
      <c r="P1284" s="168" t="str">
        <f t="shared" si="234"/>
        <v/>
      </c>
      <c r="Q1284" s="146" t="str">
        <f t="shared" si="235"/>
        <v/>
      </c>
    </row>
    <row r="1285" spans="1:17" ht="40.5" customHeight="1" x14ac:dyDescent="0.3">
      <c r="A1285" s="160" t="str">
        <f>IF(ISBLANK(見積書内訳!A1285),"",見積書内訳!A1285)</f>
        <v/>
      </c>
      <c r="B1285" s="161" t="str">
        <f>IF(ISBLANK(見積書内訳!B1285),"",見積書内訳!B1285)</f>
        <v/>
      </c>
      <c r="C1285" s="161" t="str">
        <f>IF(ISBLANK(見積書内訳!C1285),"",見積書内訳!C1285)</f>
        <v/>
      </c>
      <c r="D1285" s="162" t="str">
        <f>IF(ISBLANK(見積書内訳!D1285),"",見積書内訳!D1285)</f>
        <v/>
      </c>
      <c r="E1285" s="163" t="str">
        <f>IF(ISBLANK(見積書内訳!E1285),"",見積書内訳!E1285)</f>
        <v/>
      </c>
      <c r="F1285" s="164" t="str">
        <f>IF(ISBLANK(見積書内訳!F1285),"",見積書内訳!F1285)</f>
        <v/>
      </c>
      <c r="G1285" s="124" t="str">
        <f t="shared" si="230"/>
        <v/>
      </c>
      <c r="H1285" s="136"/>
      <c r="I1285" s="140"/>
      <c r="J1285" s="138"/>
      <c r="K1285" s="124">
        <f t="shared" si="236"/>
        <v>0</v>
      </c>
      <c r="L1285" s="136"/>
      <c r="M1285" s="124" t="str">
        <f t="shared" si="232"/>
        <v/>
      </c>
      <c r="N1285" s="136"/>
      <c r="O1285" s="124" t="str">
        <f t="shared" si="233"/>
        <v/>
      </c>
      <c r="P1285" s="168" t="str">
        <f t="shared" si="234"/>
        <v/>
      </c>
      <c r="Q1285" s="146" t="str">
        <f t="shared" si="235"/>
        <v/>
      </c>
    </row>
    <row r="1286" spans="1:17" ht="40.5" customHeight="1" x14ac:dyDescent="0.3">
      <c r="A1286" s="160" t="str">
        <f>IF(ISBLANK(見積書内訳!A1286),"",見積書内訳!A1286)</f>
        <v/>
      </c>
      <c r="B1286" s="161" t="str">
        <f>IF(ISBLANK(見積書内訳!B1286),"",見積書内訳!B1286)</f>
        <v/>
      </c>
      <c r="C1286" s="161" t="str">
        <f>IF(ISBLANK(見積書内訳!C1286),"",見積書内訳!C1286)</f>
        <v/>
      </c>
      <c r="D1286" s="162" t="str">
        <f>IF(ISBLANK(見積書内訳!D1286),"",見積書内訳!D1286)</f>
        <v/>
      </c>
      <c r="E1286" s="163" t="str">
        <f>IF(ISBLANK(見積書内訳!E1286),"",見積書内訳!E1286)</f>
        <v/>
      </c>
      <c r="F1286" s="164" t="str">
        <f>IF(ISBLANK(見積書内訳!F1286),"",見積書内訳!F1286)</f>
        <v/>
      </c>
      <c r="G1286" s="124" t="str">
        <f t="shared" si="230"/>
        <v/>
      </c>
      <c r="H1286" s="136"/>
      <c r="I1286" s="140"/>
      <c r="J1286" s="138"/>
      <c r="K1286" s="124">
        <f t="shared" si="236"/>
        <v>0</v>
      </c>
      <c r="L1286" s="136"/>
      <c r="M1286" s="124" t="str">
        <f t="shared" si="232"/>
        <v/>
      </c>
      <c r="N1286" s="136"/>
      <c r="O1286" s="124" t="str">
        <f t="shared" si="233"/>
        <v/>
      </c>
      <c r="P1286" s="168" t="str">
        <f t="shared" si="234"/>
        <v/>
      </c>
      <c r="Q1286" s="146" t="str">
        <f t="shared" si="235"/>
        <v/>
      </c>
    </row>
    <row r="1287" spans="1:17" ht="40.5" customHeight="1" x14ac:dyDescent="0.3">
      <c r="A1287" s="160" t="str">
        <f>IF(ISBLANK(見積書内訳!A1287),"",見積書内訳!A1287)</f>
        <v/>
      </c>
      <c r="B1287" s="161" t="str">
        <f>IF(ISBLANK(見積書内訳!B1287),"",見積書内訳!B1287)</f>
        <v/>
      </c>
      <c r="C1287" s="161" t="str">
        <f>IF(ISBLANK(見積書内訳!C1287),"",見積書内訳!C1287)</f>
        <v/>
      </c>
      <c r="D1287" s="162" t="str">
        <f>IF(ISBLANK(見積書内訳!D1287),"",見積書内訳!D1287)</f>
        <v/>
      </c>
      <c r="E1287" s="163" t="str">
        <f>IF(ISBLANK(見積書内訳!E1287),"",見積書内訳!E1287)</f>
        <v/>
      </c>
      <c r="F1287" s="164" t="str">
        <f>IF(ISBLANK(見積書内訳!F1287),"",見積書内訳!F1287)</f>
        <v/>
      </c>
      <c r="G1287" s="124" t="str">
        <f t="shared" si="230"/>
        <v/>
      </c>
      <c r="H1287" s="136"/>
      <c r="I1287" s="140"/>
      <c r="J1287" s="138"/>
      <c r="K1287" s="124">
        <f t="shared" si="236"/>
        <v>0</v>
      </c>
      <c r="L1287" s="136"/>
      <c r="M1287" s="124" t="str">
        <f t="shared" si="232"/>
        <v/>
      </c>
      <c r="N1287" s="136"/>
      <c r="O1287" s="124" t="str">
        <f t="shared" si="233"/>
        <v/>
      </c>
      <c r="P1287" s="168" t="str">
        <f t="shared" si="234"/>
        <v/>
      </c>
      <c r="Q1287" s="146" t="str">
        <f t="shared" si="235"/>
        <v/>
      </c>
    </row>
    <row r="1288" spans="1:17" ht="40.5" customHeight="1" x14ac:dyDescent="0.3">
      <c r="A1288" s="160" t="str">
        <f>IF(ISBLANK(見積書内訳!A1288),"",見積書内訳!A1288)</f>
        <v/>
      </c>
      <c r="B1288" s="161" t="str">
        <f>IF(ISBLANK(見積書内訳!B1288),"",見積書内訳!B1288)</f>
        <v/>
      </c>
      <c r="C1288" s="161" t="str">
        <f>IF(ISBLANK(見積書内訳!C1288),"",見積書内訳!C1288)</f>
        <v/>
      </c>
      <c r="D1288" s="162" t="str">
        <f>IF(ISBLANK(見積書内訳!D1288),"",見積書内訳!D1288)</f>
        <v/>
      </c>
      <c r="E1288" s="163" t="str">
        <f>IF(ISBLANK(見積書内訳!E1288),"",見積書内訳!E1288)</f>
        <v/>
      </c>
      <c r="F1288" s="164" t="str">
        <f>IF(ISBLANK(見積書内訳!F1288),"",見積書内訳!F1288)</f>
        <v/>
      </c>
      <c r="G1288" s="124" t="str">
        <f t="shared" si="230"/>
        <v/>
      </c>
      <c r="H1288" s="136"/>
      <c r="I1288" s="140"/>
      <c r="J1288" s="138"/>
      <c r="K1288" s="124">
        <f t="shared" si="236"/>
        <v>0</v>
      </c>
      <c r="L1288" s="136"/>
      <c r="M1288" s="124" t="str">
        <f t="shared" si="232"/>
        <v/>
      </c>
      <c r="N1288" s="136"/>
      <c r="O1288" s="124" t="str">
        <f t="shared" si="233"/>
        <v/>
      </c>
      <c r="P1288" s="168" t="str">
        <f t="shared" si="234"/>
        <v/>
      </c>
      <c r="Q1288" s="146" t="str">
        <f t="shared" si="235"/>
        <v/>
      </c>
    </row>
    <row r="1289" spans="1:17" ht="40.5" customHeight="1" x14ac:dyDescent="0.3">
      <c r="A1289" s="160" t="str">
        <f>IF(ISBLANK(見積書内訳!A1289),"",見積書内訳!A1289)</f>
        <v/>
      </c>
      <c r="B1289" s="161" t="str">
        <f>IF(ISBLANK(見積書内訳!B1289),"",見積書内訳!B1289)</f>
        <v/>
      </c>
      <c r="C1289" s="161" t="str">
        <f>IF(ISBLANK(見積書内訳!C1289),"",見積書内訳!C1289)</f>
        <v/>
      </c>
      <c r="D1289" s="162" t="str">
        <f>IF(ISBLANK(見積書内訳!D1289),"",見積書内訳!D1289)</f>
        <v/>
      </c>
      <c r="E1289" s="163" t="str">
        <f>IF(ISBLANK(見積書内訳!E1289),"",見積書内訳!E1289)</f>
        <v/>
      </c>
      <c r="F1289" s="164" t="str">
        <f>IF(ISBLANK(見積書内訳!F1289),"",見積書内訳!F1289)</f>
        <v/>
      </c>
      <c r="G1289" s="124" t="str">
        <f t="shared" si="230"/>
        <v/>
      </c>
      <c r="H1289" s="136"/>
      <c r="I1289" s="140"/>
      <c r="J1289" s="138"/>
      <c r="K1289" s="124">
        <f t="shared" si="236"/>
        <v>0</v>
      </c>
      <c r="L1289" s="136"/>
      <c r="M1289" s="124" t="str">
        <f t="shared" si="232"/>
        <v/>
      </c>
      <c r="N1289" s="136"/>
      <c r="O1289" s="124" t="str">
        <f t="shared" si="233"/>
        <v/>
      </c>
      <c r="P1289" s="168" t="str">
        <f t="shared" si="234"/>
        <v/>
      </c>
      <c r="Q1289" s="146" t="str">
        <f t="shared" si="235"/>
        <v/>
      </c>
    </row>
    <row r="1290" spans="1:17" ht="40.5" customHeight="1" x14ac:dyDescent="0.3">
      <c r="A1290" s="160" t="str">
        <f>IF(ISBLANK(見積書内訳!A1290),"",見積書内訳!A1290)</f>
        <v/>
      </c>
      <c r="B1290" s="161" t="str">
        <f>IF(ISBLANK(見積書内訳!B1290),"",見積書内訳!B1290)</f>
        <v/>
      </c>
      <c r="C1290" s="161" t="str">
        <f>IF(ISBLANK(見積書内訳!C1290),"",見積書内訳!C1290)</f>
        <v/>
      </c>
      <c r="D1290" s="162" t="str">
        <f>IF(ISBLANK(見積書内訳!D1290),"",見積書内訳!D1290)</f>
        <v/>
      </c>
      <c r="E1290" s="163" t="str">
        <f>IF(ISBLANK(見積書内訳!E1290),"",見積書内訳!E1290)</f>
        <v/>
      </c>
      <c r="F1290" s="164" t="str">
        <f>IF(ISBLANK(見積書内訳!F1290),"",見積書内訳!F1290)</f>
        <v/>
      </c>
      <c r="G1290" s="124" t="str">
        <f t="shared" si="230"/>
        <v/>
      </c>
      <c r="H1290" s="136"/>
      <c r="I1290" s="140"/>
      <c r="J1290" s="138"/>
      <c r="K1290" s="124">
        <f t="shared" si="236"/>
        <v>0</v>
      </c>
      <c r="L1290" s="136"/>
      <c r="M1290" s="124" t="str">
        <f t="shared" si="232"/>
        <v/>
      </c>
      <c r="N1290" s="136"/>
      <c r="O1290" s="124" t="str">
        <f t="shared" si="233"/>
        <v/>
      </c>
      <c r="P1290" s="168" t="str">
        <f t="shared" si="234"/>
        <v/>
      </c>
      <c r="Q1290" s="146" t="str">
        <f t="shared" si="235"/>
        <v/>
      </c>
    </row>
    <row r="1291" spans="1:17" ht="40.5" customHeight="1" x14ac:dyDescent="0.3">
      <c r="A1291" s="160" t="str">
        <f>IF(ISBLANK(見積書内訳!A1291),"",見積書内訳!A1291)</f>
        <v/>
      </c>
      <c r="B1291" s="161" t="str">
        <f>IF(ISBLANK(見積書内訳!B1291),"",見積書内訳!B1291)</f>
        <v/>
      </c>
      <c r="C1291" s="161" t="str">
        <f>IF(ISBLANK(見積書内訳!C1291),"",見積書内訳!C1291)</f>
        <v/>
      </c>
      <c r="D1291" s="162" t="str">
        <f>IF(ISBLANK(見積書内訳!D1291),"",見積書内訳!D1291)</f>
        <v/>
      </c>
      <c r="E1291" s="163" t="str">
        <f>IF(ISBLANK(見積書内訳!E1291),"",見積書内訳!E1291)</f>
        <v/>
      </c>
      <c r="F1291" s="164" t="str">
        <f>IF(ISBLANK(見積書内訳!F1291),"",見積書内訳!F1291)</f>
        <v/>
      </c>
      <c r="G1291" s="124" t="str">
        <f t="shared" si="230"/>
        <v/>
      </c>
      <c r="H1291" s="136"/>
      <c r="I1291" s="140"/>
      <c r="J1291" s="138"/>
      <c r="K1291" s="124">
        <f t="shared" si="236"/>
        <v>0</v>
      </c>
      <c r="L1291" s="136"/>
      <c r="M1291" s="124" t="str">
        <f t="shared" si="232"/>
        <v/>
      </c>
      <c r="N1291" s="136"/>
      <c r="O1291" s="124" t="str">
        <f t="shared" si="233"/>
        <v/>
      </c>
      <c r="P1291" s="168" t="str">
        <f t="shared" si="234"/>
        <v/>
      </c>
      <c r="Q1291" s="146" t="str">
        <f t="shared" si="235"/>
        <v/>
      </c>
    </row>
    <row r="1292" spans="1:17" ht="40.5" customHeight="1" x14ac:dyDescent="0.25">
      <c r="A1292" s="123"/>
      <c r="B1292" s="153" t="str">
        <f>IF(見積書内訳!B1292="","",見積書内訳!B1292)</f>
        <v>計</v>
      </c>
      <c r="C1292" s="154"/>
      <c r="D1292" s="155"/>
      <c r="E1292" s="159"/>
      <c r="F1292" s="155"/>
      <c r="G1292" s="152">
        <f>SUM(G1262:G1291)</f>
        <v>0</v>
      </c>
      <c r="H1292" s="156"/>
      <c r="I1292" s="159"/>
      <c r="J1292" s="156"/>
      <c r="K1292" s="152">
        <f>SUM(K1262:K1291)</f>
        <v>0</v>
      </c>
      <c r="L1292" s="156"/>
      <c r="M1292" s="152">
        <f>SUM(M1262:M1291)</f>
        <v>0</v>
      </c>
      <c r="N1292" s="157"/>
      <c r="O1292" s="152">
        <f>SUM(O1262:O1291)</f>
        <v>0</v>
      </c>
      <c r="P1292" s="157"/>
      <c r="Q1292" s="152">
        <f>SUM(Q1262:Q1291)</f>
        <v>0</v>
      </c>
    </row>
    <row r="1293" spans="1:17" ht="16.5" customHeight="1" x14ac:dyDescent="0.3">
      <c r="A1293" s="110"/>
      <c r="B1293" s="110"/>
      <c r="C1293" s="108"/>
      <c r="D1293" s="108"/>
      <c r="E1293" s="108"/>
      <c r="F1293" s="109"/>
      <c r="G1293" s="109"/>
      <c r="H1293" s="108"/>
      <c r="I1293" s="108"/>
      <c r="J1293" s="108"/>
      <c r="K1293" s="109"/>
      <c r="L1293" s="108"/>
      <c r="M1293" s="109"/>
      <c r="N1293" s="108"/>
      <c r="O1293" s="109"/>
      <c r="P1293" s="108"/>
      <c r="Q1293" s="109"/>
    </row>
    <row r="1294" spans="1:17" ht="16.5" customHeight="1" x14ac:dyDescent="0.15">
      <c r="A1294" s="373" t="s">
        <v>63</v>
      </c>
      <c r="B1294" s="373"/>
      <c r="C1294" s="373"/>
      <c r="D1294" s="373"/>
      <c r="E1294" s="373"/>
      <c r="F1294" s="373"/>
      <c r="G1294" s="373"/>
      <c r="H1294" s="373"/>
      <c r="I1294" s="373"/>
      <c r="J1294" s="373"/>
      <c r="K1294" s="373"/>
      <c r="L1294" s="373"/>
      <c r="M1294" s="373"/>
      <c r="N1294" s="373"/>
      <c r="O1294" s="373"/>
      <c r="P1294" s="373"/>
      <c r="Q1294" s="373"/>
    </row>
    <row r="1295" spans="1:17" ht="16.5" customHeight="1" x14ac:dyDescent="0.15">
      <c r="A1295" s="373"/>
      <c r="B1295" s="373"/>
      <c r="C1295" s="373"/>
      <c r="D1295" s="373"/>
      <c r="E1295" s="373"/>
      <c r="F1295" s="373"/>
      <c r="G1295" s="373"/>
      <c r="H1295" s="373"/>
      <c r="I1295" s="373"/>
      <c r="J1295" s="373"/>
      <c r="K1295" s="373"/>
      <c r="L1295" s="373"/>
      <c r="M1295" s="373"/>
      <c r="N1295" s="373"/>
      <c r="O1295" s="373"/>
      <c r="P1295" s="373"/>
      <c r="Q1295" s="373"/>
    </row>
    <row r="1296" spans="1:17" ht="16.5" customHeight="1" x14ac:dyDescent="0.15">
      <c r="A1296" s="374"/>
      <c r="B1296" s="374"/>
      <c r="C1296" s="374"/>
      <c r="D1296" s="374"/>
      <c r="E1296" s="374"/>
      <c r="F1296" s="374"/>
      <c r="G1296" s="374"/>
      <c r="H1296" s="374"/>
      <c r="I1296" s="374"/>
      <c r="J1296" s="374"/>
      <c r="K1296" s="374"/>
      <c r="L1296" s="374"/>
      <c r="M1296" s="374"/>
      <c r="N1296" s="374"/>
      <c r="O1296" s="374"/>
      <c r="P1296" s="374"/>
      <c r="Q1296" s="374"/>
    </row>
    <row r="1297" spans="1:17" s="7" customFormat="1" ht="24" customHeight="1" x14ac:dyDescent="0.2">
      <c r="A1297" s="375">
        <f>IF(見積書内訳!A1297="","",見積書内訳!A1297)</f>
        <v>35</v>
      </c>
      <c r="B1297" s="480" t="str">
        <f>IF(ISBLANK(見積書表紙!$C$22),"",見積書表紙!$C$22)</f>
        <v/>
      </c>
      <c r="C1297" s="166"/>
      <c r="D1297" s="482" t="s">
        <v>118</v>
      </c>
      <c r="E1297" s="483"/>
      <c r="F1297" s="483"/>
      <c r="G1297" s="484"/>
      <c r="H1297" s="482" t="s">
        <v>119</v>
      </c>
      <c r="I1297" s="483"/>
      <c r="J1297" s="483"/>
      <c r="K1297" s="484"/>
      <c r="L1297" s="381" t="s">
        <v>147</v>
      </c>
      <c r="M1297" s="383"/>
      <c r="N1297" s="381" t="s">
        <v>120</v>
      </c>
      <c r="O1297" s="383"/>
      <c r="P1297" s="482" t="s">
        <v>132</v>
      </c>
      <c r="Q1297" s="488"/>
    </row>
    <row r="1298" spans="1:17" s="7" customFormat="1" ht="24" customHeight="1" x14ac:dyDescent="0.2">
      <c r="A1298" s="376"/>
      <c r="B1298" s="481"/>
      <c r="C1298" s="167"/>
      <c r="D1298" s="485"/>
      <c r="E1298" s="486"/>
      <c r="F1298" s="486"/>
      <c r="G1298" s="487"/>
      <c r="H1298" s="485"/>
      <c r="I1298" s="486"/>
      <c r="J1298" s="486"/>
      <c r="K1298" s="487"/>
      <c r="L1298" s="384" t="str">
        <f>L1260</f>
        <v>(第　 回)</v>
      </c>
      <c r="M1298" s="386"/>
      <c r="N1298" s="384" t="str">
        <f>N1260</f>
        <v>(第 回)</v>
      </c>
      <c r="O1298" s="386"/>
      <c r="P1298" s="485"/>
      <c r="Q1298" s="489"/>
    </row>
    <row r="1299" spans="1:17" s="7" customFormat="1" ht="40.5" customHeight="1" x14ac:dyDescent="0.2">
      <c r="A1299" s="111" t="s">
        <v>52</v>
      </c>
      <c r="B1299" s="112" t="s">
        <v>6</v>
      </c>
      <c r="C1299" s="113" t="s">
        <v>53</v>
      </c>
      <c r="D1299" s="112" t="s">
        <v>7</v>
      </c>
      <c r="E1299" s="112" t="s">
        <v>0</v>
      </c>
      <c r="F1299" s="114" t="s">
        <v>8</v>
      </c>
      <c r="G1299" s="114" t="s">
        <v>9</v>
      </c>
      <c r="H1299" s="112" t="s">
        <v>7</v>
      </c>
      <c r="I1299" s="112" t="s">
        <v>0</v>
      </c>
      <c r="J1299" s="112" t="s">
        <v>8</v>
      </c>
      <c r="K1299" s="114" t="s">
        <v>9</v>
      </c>
      <c r="L1299" s="112" t="s">
        <v>7</v>
      </c>
      <c r="M1299" s="114" t="s">
        <v>9</v>
      </c>
      <c r="N1299" s="112" t="s">
        <v>7</v>
      </c>
      <c r="O1299" s="114" t="s">
        <v>9</v>
      </c>
      <c r="P1299" s="112" t="s">
        <v>7</v>
      </c>
      <c r="Q1299" s="145" t="s">
        <v>9</v>
      </c>
    </row>
    <row r="1300" spans="1:17" ht="40.5" customHeight="1" x14ac:dyDescent="0.3">
      <c r="A1300" s="160" t="str">
        <f>IF(ISBLANK(見積書内訳!A1300),"",見積書内訳!A1300)</f>
        <v/>
      </c>
      <c r="B1300" s="161" t="str">
        <f>IF(ISBLANK(見積書内訳!B1300),"",見積書内訳!B1300)</f>
        <v/>
      </c>
      <c r="C1300" s="161" t="str">
        <f>IF(ISBLANK(見積書内訳!C1300),"",見積書内訳!C1300)</f>
        <v/>
      </c>
      <c r="D1300" s="162" t="str">
        <f>IF(ISBLANK(見積書内訳!D1300),"",見積書内訳!D1300)</f>
        <v/>
      </c>
      <c r="E1300" s="163" t="str">
        <f>IF(ISBLANK(見積書内訳!E1300),"",見積書内訳!E1300)</f>
        <v/>
      </c>
      <c r="F1300" s="164" t="str">
        <f>IF(ISBLANK(見積書内訳!F1300),"",見積書内訳!F1300)</f>
        <v/>
      </c>
      <c r="G1300" s="124" t="str">
        <f>IF(D1300="","",D1300*F1300)</f>
        <v/>
      </c>
      <c r="H1300" s="136"/>
      <c r="I1300" s="137"/>
      <c r="J1300" s="138"/>
      <c r="K1300" s="124">
        <f>H1300*J1300</f>
        <v>0</v>
      </c>
      <c r="L1300" s="136"/>
      <c r="M1300" s="124" t="str">
        <f>IF(ISERROR(L1300*F1300),"",L1300*F1300)</f>
        <v/>
      </c>
      <c r="N1300" s="136"/>
      <c r="O1300" s="124" t="str">
        <f>IF(ISERROR(F1300*N1300),"",F1300*N1300)</f>
        <v/>
      </c>
      <c r="P1300" s="168" t="str">
        <f>IF(M1300="","",SUM(L1300,O1300))</f>
        <v/>
      </c>
      <c r="Q1300" s="146" t="str">
        <f>IF(ISERROR(P1300*F1300),"",P1300*F1300)</f>
        <v/>
      </c>
    </row>
    <row r="1301" spans="1:17" ht="40.5" customHeight="1" x14ac:dyDescent="0.3">
      <c r="A1301" s="160" t="str">
        <f>IF(ISBLANK(見積書内訳!A1301),"",見積書内訳!A1301)</f>
        <v/>
      </c>
      <c r="B1301" s="161" t="str">
        <f>IF(ISBLANK(見積書内訳!B1301),"",見積書内訳!B1301)</f>
        <v/>
      </c>
      <c r="C1301" s="161" t="str">
        <f>IF(ISBLANK(見積書内訳!C1301),"",見積書内訳!C1301)</f>
        <v/>
      </c>
      <c r="D1301" s="162" t="str">
        <f>IF(ISBLANK(見積書内訳!D1301),"",見積書内訳!D1301)</f>
        <v/>
      </c>
      <c r="E1301" s="163" t="str">
        <f>IF(ISBLANK(見積書内訳!E1301),"",見積書内訳!E1301)</f>
        <v/>
      </c>
      <c r="F1301" s="164" t="str">
        <f>IF(ISBLANK(見積書内訳!F1301),"",見積書内訳!F1301)</f>
        <v/>
      </c>
      <c r="G1301" s="124" t="str">
        <f t="shared" ref="G1301:G1329" si="237">IF(D1301="","",D1301*F1301)</f>
        <v/>
      </c>
      <c r="H1301" s="136"/>
      <c r="I1301" s="137"/>
      <c r="J1301" s="138"/>
      <c r="K1301" s="124">
        <f t="shared" ref="K1301:K1304" si="238">H1301*J1301</f>
        <v>0</v>
      </c>
      <c r="L1301" s="136"/>
      <c r="M1301" s="124" t="str">
        <f t="shared" ref="M1301:M1329" si="239">IF(ISERROR(L1301*F1301),"",L1301*F1301)</f>
        <v/>
      </c>
      <c r="N1301" s="136"/>
      <c r="O1301" s="124" t="str">
        <f t="shared" ref="O1301:O1329" si="240">IF(ISERROR(F1301*N1301),"",F1301*N1301)</f>
        <v/>
      </c>
      <c r="P1301" s="168" t="str">
        <f t="shared" ref="P1301:P1329" si="241">IF(M1301="","",SUM(L1301,O1301))</f>
        <v/>
      </c>
      <c r="Q1301" s="146" t="str">
        <f t="shared" ref="Q1301:Q1329" si="242">IF(ISERROR(P1301*F1301),"",P1301*F1301)</f>
        <v/>
      </c>
    </row>
    <row r="1302" spans="1:17" ht="40.5" customHeight="1" x14ac:dyDescent="0.3">
      <c r="A1302" s="160" t="str">
        <f>IF(ISBLANK(見積書内訳!A1302),"",見積書内訳!A1302)</f>
        <v/>
      </c>
      <c r="B1302" s="161" t="str">
        <f>IF(ISBLANK(見積書内訳!B1302),"",見積書内訳!B1302)</f>
        <v/>
      </c>
      <c r="C1302" s="161" t="str">
        <f>IF(ISBLANK(見積書内訳!C1302),"",見積書内訳!C1302)</f>
        <v/>
      </c>
      <c r="D1302" s="162" t="str">
        <f>IF(ISBLANK(見積書内訳!D1302),"",見積書内訳!D1302)</f>
        <v/>
      </c>
      <c r="E1302" s="163" t="str">
        <f>IF(ISBLANK(見積書内訳!E1302),"",見積書内訳!E1302)</f>
        <v/>
      </c>
      <c r="F1302" s="164" t="str">
        <f>IF(ISBLANK(見積書内訳!F1302),"",見積書内訳!F1302)</f>
        <v/>
      </c>
      <c r="G1302" s="124" t="str">
        <f t="shared" si="237"/>
        <v/>
      </c>
      <c r="H1302" s="136"/>
      <c r="I1302" s="137"/>
      <c r="J1302" s="138"/>
      <c r="K1302" s="124">
        <f t="shared" si="238"/>
        <v>0</v>
      </c>
      <c r="L1302" s="136"/>
      <c r="M1302" s="124" t="str">
        <f t="shared" si="239"/>
        <v/>
      </c>
      <c r="N1302" s="136"/>
      <c r="O1302" s="124" t="str">
        <f t="shared" si="240"/>
        <v/>
      </c>
      <c r="P1302" s="168" t="str">
        <f t="shared" si="241"/>
        <v/>
      </c>
      <c r="Q1302" s="146" t="str">
        <f t="shared" si="242"/>
        <v/>
      </c>
    </row>
    <row r="1303" spans="1:17" ht="40.5" customHeight="1" x14ac:dyDescent="0.3">
      <c r="A1303" s="160" t="str">
        <f>IF(ISBLANK(見積書内訳!A1303),"",見積書内訳!A1303)</f>
        <v/>
      </c>
      <c r="B1303" s="161" t="str">
        <f>IF(ISBLANK(見積書内訳!B1303),"",見積書内訳!B1303)</f>
        <v/>
      </c>
      <c r="C1303" s="161" t="str">
        <f>IF(ISBLANK(見積書内訳!C1303),"",見積書内訳!C1303)</f>
        <v/>
      </c>
      <c r="D1303" s="162" t="str">
        <f>IF(ISBLANK(見積書内訳!D1303),"",見積書内訳!D1303)</f>
        <v/>
      </c>
      <c r="E1303" s="163" t="str">
        <f>IF(ISBLANK(見積書内訳!E1303),"",見積書内訳!E1303)</f>
        <v/>
      </c>
      <c r="F1303" s="164" t="str">
        <f>IF(ISBLANK(見積書内訳!F1303),"",見積書内訳!F1303)</f>
        <v/>
      </c>
      <c r="G1303" s="124" t="str">
        <f t="shared" si="237"/>
        <v/>
      </c>
      <c r="H1303" s="136"/>
      <c r="I1303" s="137"/>
      <c r="J1303" s="138"/>
      <c r="K1303" s="124">
        <f t="shared" si="238"/>
        <v>0</v>
      </c>
      <c r="L1303" s="136"/>
      <c r="M1303" s="124" t="str">
        <f t="shared" si="239"/>
        <v/>
      </c>
      <c r="N1303" s="136"/>
      <c r="O1303" s="124" t="str">
        <f t="shared" si="240"/>
        <v/>
      </c>
      <c r="P1303" s="168" t="str">
        <f t="shared" si="241"/>
        <v/>
      </c>
      <c r="Q1303" s="146" t="str">
        <f t="shared" si="242"/>
        <v/>
      </c>
    </row>
    <row r="1304" spans="1:17" ht="40.5" customHeight="1" x14ac:dyDescent="0.3">
      <c r="A1304" s="160" t="str">
        <f>IF(ISBLANK(見積書内訳!A1304),"",見積書内訳!A1304)</f>
        <v/>
      </c>
      <c r="B1304" s="161" t="str">
        <f>IF(ISBLANK(見積書内訳!B1304),"",見積書内訳!B1304)</f>
        <v/>
      </c>
      <c r="C1304" s="161" t="str">
        <f>IF(ISBLANK(見積書内訳!C1304),"",見積書内訳!C1304)</f>
        <v/>
      </c>
      <c r="D1304" s="162" t="str">
        <f>IF(ISBLANK(見積書内訳!D1304),"",見積書内訳!D1304)</f>
        <v/>
      </c>
      <c r="E1304" s="163" t="str">
        <f>IF(ISBLANK(見積書内訳!E1304),"",見積書内訳!E1304)</f>
        <v/>
      </c>
      <c r="F1304" s="164" t="str">
        <f>IF(ISBLANK(見積書内訳!F1304),"",見積書内訳!F1304)</f>
        <v/>
      </c>
      <c r="G1304" s="124" t="str">
        <f t="shared" si="237"/>
        <v/>
      </c>
      <c r="H1304" s="136"/>
      <c r="I1304" s="137"/>
      <c r="J1304" s="138"/>
      <c r="K1304" s="124">
        <f t="shared" si="238"/>
        <v>0</v>
      </c>
      <c r="L1304" s="136"/>
      <c r="M1304" s="124" t="str">
        <f t="shared" si="239"/>
        <v/>
      </c>
      <c r="N1304" s="136"/>
      <c r="O1304" s="124" t="str">
        <f t="shared" si="240"/>
        <v/>
      </c>
      <c r="P1304" s="168" t="str">
        <f t="shared" si="241"/>
        <v/>
      </c>
      <c r="Q1304" s="146" t="str">
        <f t="shared" si="242"/>
        <v/>
      </c>
    </row>
    <row r="1305" spans="1:17" ht="40.5" customHeight="1" x14ac:dyDescent="0.3">
      <c r="A1305" s="160" t="str">
        <f>IF(ISBLANK(見積書内訳!A1305),"",見積書内訳!A1305)</f>
        <v/>
      </c>
      <c r="B1305" s="161" t="str">
        <f>IF(ISBLANK(見積書内訳!B1305),"",見積書内訳!B1305)</f>
        <v/>
      </c>
      <c r="C1305" s="161" t="str">
        <f>IF(ISBLANK(見積書内訳!C1305),"",見積書内訳!C1305)</f>
        <v/>
      </c>
      <c r="D1305" s="162" t="str">
        <f>IF(ISBLANK(見積書内訳!D1305),"",見積書内訳!D1305)</f>
        <v/>
      </c>
      <c r="E1305" s="163" t="str">
        <f>IF(ISBLANK(見積書内訳!E1305),"",見積書内訳!E1305)</f>
        <v/>
      </c>
      <c r="F1305" s="164" t="str">
        <f>IF(ISBLANK(見積書内訳!F1305),"",見積書内訳!F1305)</f>
        <v/>
      </c>
      <c r="G1305" s="124" t="str">
        <f t="shared" si="237"/>
        <v/>
      </c>
      <c r="H1305" s="136"/>
      <c r="I1305" s="137"/>
      <c r="J1305" s="138"/>
      <c r="K1305" s="124">
        <f>H1305*J1305</f>
        <v>0</v>
      </c>
      <c r="L1305" s="136"/>
      <c r="M1305" s="124" t="str">
        <f t="shared" si="239"/>
        <v/>
      </c>
      <c r="N1305" s="136"/>
      <c r="O1305" s="124" t="str">
        <f t="shared" si="240"/>
        <v/>
      </c>
      <c r="P1305" s="168" t="str">
        <f t="shared" si="241"/>
        <v/>
      </c>
      <c r="Q1305" s="146" t="str">
        <f t="shared" si="242"/>
        <v/>
      </c>
    </row>
    <row r="1306" spans="1:17" ht="40.5" customHeight="1" x14ac:dyDescent="0.3">
      <c r="A1306" s="160" t="str">
        <f>IF(ISBLANK(見積書内訳!A1306),"",見積書内訳!A1306)</f>
        <v/>
      </c>
      <c r="B1306" s="161" t="str">
        <f>IF(ISBLANK(見積書内訳!B1306),"",見積書内訳!B1306)</f>
        <v/>
      </c>
      <c r="C1306" s="161" t="str">
        <f>IF(ISBLANK(見積書内訳!C1306),"",見積書内訳!C1306)</f>
        <v/>
      </c>
      <c r="D1306" s="162" t="str">
        <f>IF(ISBLANK(見積書内訳!D1306),"",見積書内訳!D1306)</f>
        <v/>
      </c>
      <c r="E1306" s="163" t="str">
        <f>IF(ISBLANK(見積書内訳!E1306),"",見積書内訳!E1306)</f>
        <v/>
      </c>
      <c r="F1306" s="164" t="str">
        <f>IF(ISBLANK(見積書内訳!F1306),"",見積書内訳!F1306)</f>
        <v/>
      </c>
      <c r="G1306" s="124" t="str">
        <f t="shared" si="237"/>
        <v/>
      </c>
      <c r="H1306" s="136"/>
      <c r="I1306" s="137"/>
      <c r="J1306" s="138"/>
      <c r="K1306" s="124">
        <f>H1306*J1306</f>
        <v>0</v>
      </c>
      <c r="L1306" s="136"/>
      <c r="M1306" s="124" t="str">
        <f t="shared" si="239"/>
        <v/>
      </c>
      <c r="N1306" s="136"/>
      <c r="O1306" s="124" t="str">
        <f t="shared" si="240"/>
        <v/>
      </c>
      <c r="P1306" s="168" t="str">
        <f t="shared" si="241"/>
        <v/>
      </c>
      <c r="Q1306" s="146" t="str">
        <f t="shared" si="242"/>
        <v/>
      </c>
    </row>
    <row r="1307" spans="1:17" ht="40.5" customHeight="1" x14ac:dyDescent="0.3">
      <c r="A1307" s="160" t="str">
        <f>IF(ISBLANK(見積書内訳!A1307),"",見積書内訳!A1307)</f>
        <v/>
      </c>
      <c r="B1307" s="161" t="str">
        <f>IF(ISBLANK(見積書内訳!B1307),"",見積書内訳!B1307)</f>
        <v/>
      </c>
      <c r="C1307" s="161" t="str">
        <f>IF(ISBLANK(見積書内訳!C1307),"",見積書内訳!C1307)</f>
        <v/>
      </c>
      <c r="D1307" s="162" t="str">
        <f>IF(ISBLANK(見積書内訳!D1307),"",見積書内訳!D1307)</f>
        <v/>
      </c>
      <c r="E1307" s="163" t="str">
        <f>IF(ISBLANK(見積書内訳!E1307),"",見積書内訳!E1307)</f>
        <v/>
      </c>
      <c r="F1307" s="164" t="str">
        <f>IF(ISBLANK(見積書内訳!F1307),"",見積書内訳!F1307)</f>
        <v/>
      </c>
      <c r="G1307" s="124" t="str">
        <f t="shared" si="237"/>
        <v/>
      </c>
      <c r="H1307" s="136"/>
      <c r="I1307" s="137"/>
      <c r="J1307" s="138"/>
      <c r="K1307" s="124">
        <f t="shared" ref="K1307:K1329" si="243">H1307*J1307</f>
        <v>0</v>
      </c>
      <c r="L1307" s="136"/>
      <c r="M1307" s="124" t="str">
        <f t="shared" si="239"/>
        <v/>
      </c>
      <c r="N1307" s="136"/>
      <c r="O1307" s="124" t="str">
        <f t="shared" si="240"/>
        <v/>
      </c>
      <c r="P1307" s="168" t="str">
        <f t="shared" si="241"/>
        <v/>
      </c>
      <c r="Q1307" s="146" t="str">
        <f t="shared" si="242"/>
        <v/>
      </c>
    </row>
    <row r="1308" spans="1:17" ht="40.5" customHeight="1" x14ac:dyDescent="0.3">
      <c r="A1308" s="160" t="str">
        <f>IF(ISBLANK(見積書内訳!A1308),"",見積書内訳!A1308)</f>
        <v/>
      </c>
      <c r="B1308" s="161" t="str">
        <f>IF(ISBLANK(見積書内訳!B1308),"",見積書内訳!B1308)</f>
        <v/>
      </c>
      <c r="C1308" s="161" t="str">
        <f>IF(ISBLANK(見積書内訳!C1308),"",見積書内訳!C1308)</f>
        <v/>
      </c>
      <c r="D1308" s="162" t="str">
        <f>IF(ISBLANK(見積書内訳!D1308),"",見積書内訳!D1308)</f>
        <v/>
      </c>
      <c r="E1308" s="163" t="str">
        <f>IF(ISBLANK(見積書内訳!E1308),"",見積書内訳!E1308)</f>
        <v/>
      </c>
      <c r="F1308" s="164" t="str">
        <f>IF(ISBLANK(見積書内訳!F1308),"",見積書内訳!F1308)</f>
        <v/>
      </c>
      <c r="G1308" s="124" t="str">
        <f t="shared" si="237"/>
        <v/>
      </c>
      <c r="H1308" s="136"/>
      <c r="I1308" s="137"/>
      <c r="J1308" s="138"/>
      <c r="K1308" s="124">
        <f t="shared" si="243"/>
        <v>0</v>
      </c>
      <c r="L1308" s="136"/>
      <c r="M1308" s="124" t="str">
        <f t="shared" si="239"/>
        <v/>
      </c>
      <c r="N1308" s="136"/>
      <c r="O1308" s="124" t="str">
        <f t="shared" si="240"/>
        <v/>
      </c>
      <c r="P1308" s="168" t="str">
        <f t="shared" si="241"/>
        <v/>
      </c>
      <c r="Q1308" s="146" t="str">
        <f t="shared" si="242"/>
        <v/>
      </c>
    </row>
    <row r="1309" spans="1:17" ht="40.5" customHeight="1" x14ac:dyDescent="0.3">
      <c r="A1309" s="160" t="str">
        <f>IF(ISBLANK(見積書内訳!A1309),"",見積書内訳!A1309)</f>
        <v/>
      </c>
      <c r="B1309" s="161" t="str">
        <f>IF(ISBLANK(見積書内訳!B1309),"",見積書内訳!B1309)</f>
        <v/>
      </c>
      <c r="C1309" s="161" t="str">
        <f>IF(ISBLANK(見積書内訳!C1309),"",見積書内訳!C1309)</f>
        <v/>
      </c>
      <c r="D1309" s="162" t="str">
        <f>IF(ISBLANK(見積書内訳!D1309),"",見積書内訳!D1309)</f>
        <v/>
      </c>
      <c r="E1309" s="163" t="str">
        <f>IF(ISBLANK(見積書内訳!E1309),"",見積書内訳!E1309)</f>
        <v/>
      </c>
      <c r="F1309" s="164" t="str">
        <f>IF(ISBLANK(見積書内訳!F1309),"",見積書内訳!F1309)</f>
        <v/>
      </c>
      <c r="G1309" s="124" t="str">
        <f t="shared" si="237"/>
        <v/>
      </c>
      <c r="H1309" s="136"/>
      <c r="I1309" s="137"/>
      <c r="J1309" s="138"/>
      <c r="K1309" s="124">
        <f t="shared" si="243"/>
        <v>0</v>
      </c>
      <c r="L1309" s="136"/>
      <c r="M1309" s="124" t="str">
        <f t="shared" si="239"/>
        <v/>
      </c>
      <c r="N1309" s="136"/>
      <c r="O1309" s="124" t="str">
        <f t="shared" si="240"/>
        <v/>
      </c>
      <c r="P1309" s="168" t="str">
        <f t="shared" si="241"/>
        <v/>
      </c>
      <c r="Q1309" s="146" t="str">
        <f t="shared" si="242"/>
        <v/>
      </c>
    </row>
    <row r="1310" spans="1:17" ht="40.5" customHeight="1" x14ac:dyDescent="0.3">
      <c r="A1310" s="160" t="str">
        <f>IF(ISBLANK(見積書内訳!A1310),"",見積書内訳!A1310)</f>
        <v/>
      </c>
      <c r="B1310" s="161" t="str">
        <f>IF(ISBLANK(見積書内訳!B1310),"",見積書内訳!B1310)</f>
        <v/>
      </c>
      <c r="C1310" s="161" t="str">
        <f>IF(ISBLANK(見積書内訳!C1310),"",見積書内訳!C1310)</f>
        <v/>
      </c>
      <c r="D1310" s="162" t="str">
        <f>IF(ISBLANK(見積書内訳!D1310),"",見積書内訳!D1310)</f>
        <v/>
      </c>
      <c r="E1310" s="163" t="str">
        <f>IF(ISBLANK(見積書内訳!E1310),"",見積書内訳!E1310)</f>
        <v/>
      </c>
      <c r="F1310" s="164" t="str">
        <f>IF(ISBLANK(見積書内訳!F1310),"",見積書内訳!F1310)</f>
        <v/>
      </c>
      <c r="G1310" s="124" t="str">
        <f t="shared" si="237"/>
        <v/>
      </c>
      <c r="H1310" s="136"/>
      <c r="I1310" s="137"/>
      <c r="J1310" s="138"/>
      <c r="K1310" s="124">
        <f t="shared" si="243"/>
        <v>0</v>
      </c>
      <c r="L1310" s="136"/>
      <c r="M1310" s="124" t="str">
        <f t="shared" si="239"/>
        <v/>
      </c>
      <c r="N1310" s="136"/>
      <c r="O1310" s="124" t="str">
        <f t="shared" si="240"/>
        <v/>
      </c>
      <c r="P1310" s="168" t="str">
        <f t="shared" si="241"/>
        <v/>
      </c>
      <c r="Q1310" s="146" t="str">
        <f t="shared" si="242"/>
        <v/>
      </c>
    </row>
    <row r="1311" spans="1:17" ht="40.5" customHeight="1" x14ac:dyDescent="0.3">
      <c r="A1311" s="160" t="str">
        <f>IF(ISBLANK(見積書内訳!A1311),"",見積書内訳!A1311)</f>
        <v/>
      </c>
      <c r="B1311" s="161" t="str">
        <f>IF(ISBLANK(見積書内訳!B1311),"",見積書内訳!B1311)</f>
        <v/>
      </c>
      <c r="C1311" s="161" t="str">
        <f>IF(ISBLANK(見積書内訳!C1311),"",見積書内訳!C1311)</f>
        <v/>
      </c>
      <c r="D1311" s="162" t="str">
        <f>IF(ISBLANK(見積書内訳!D1311),"",見積書内訳!D1311)</f>
        <v/>
      </c>
      <c r="E1311" s="163" t="str">
        <f>IF(ISBLANK(見積書内訳!E1311),"",見積書内訳!E1311)</f>
        <v/>
      </c>
      <c r="F1311" s="164" t="str">
        <f>IF(ISBLANK(見積書内訳!F1311),"",見積書内訳!F1311)</f>
        <v/>
      </c>
      <c r="G1311" s="124" t="str">
        <f t="shared" si="237"/>
        <v/>
      </c>
      <c r="H1311" s="136"/>
      <c r="I1311" s="137"/>
      <c r="J1311" s="138"/>
      <c r="K1311" s="124">
        <f t="shared" si="243"/>
        <v>0</v>
      </c>
      <c r="L1311" s="136"/>
      <c r="M1311" s="124" t="str">
        <f t="shared" si="239"/>
        <v/>
      </c>
      <c r="N1311" s="136"/>
      <c r="O1311" s="124" t="str">
        <f t="shared" si="240"/>
        <v/>
      </c>
      <c r="P1311" s="168" t="str">
        <f t="shared" si="241"/>
        <v/>
      </c>
      <c r="Q1311" s="146" t="str">
        <f t="shared" si="242"/>
        <v/>
      </c>
    </row>
    <row r="1312" spans="1:17" ht="40.5" customHeight="1" x14ac:dyDescent="0.3">
      <c r="A1312" s="160" t="str">
        <f>IF(ISBLANK(見積書内訳!A1312),"",見積書内訳!A1312)</f>
        <v/>
      </c>
      <c r="B1312" s="161" t="str">
        <f>IF(ISBLANK(見積書内訳!B1312),"",見積書内訳!B1312)</f>
        <v/>
      </c>
      <c r="C1312" s="161" t="str">
        <f>IF(ISBLANK(見積書内訳!C1312),"",見積書内訳!C1312)</f>
        <v/>
      </c>
      <c r="D1312" s="162" t="str">
        <f>IF(ISBLANK(見積書内訳!D1312),"",見積書内訳!D1312)</f>
        <v/>
      </c>
      <c r="E1312" s="163" t="str">
        <f>IF(ISBLANK(見積書内訳!E1312),"",見積書内訳!E1312)</f>
        <v/>
      </c>
      <c r="F1312" s="164" t="str">
        <f>IF(ISBLANK(見積書内訳!F1312),"",見積書内訳!F1312)</f>
        <v/>
      </c>
      <c r="G1312" s="124" t="str">
        <f t="shared" si="237"/>
        <v/>
      </c>
      <c r="H1312" s="136"/>
      <c r="I1312" s="137"/>
      <c r="J1312" s="138"/>
      <c r="K1312" s="124">
        <f t="shared" si="243"/>
        <v>0</v>
      </c>
      <c r="L1312" s="136"/>
      <c r="M1312" s="124" t="str">
        <f t="shared" si="239"/>
        <v/>
      </c>
      <c r="N1312" s="136"/>
      <c r="O1312" s="124" t="str">
        <f t="shared" si="240"/>
        <v/>
      </c>
      <c r="P1312" s="168" t="str">
        <f t="shared" si="241"/>
        <v/>
      </c>
      <c r="Q1312" s="146" t="str">
        <f t="shared" si="242"/>
        <v/>
      </c>
    </row>
    <row r="1313" spans="1:17" ht="40.5" customHeight="1" x14ac:dyDescent="0.3">
      <c r="A1313" s="160" t="str">
        <f>IF(ISBLANK(見積書内訳!A1313),"",見積書内訳!A1313)</f>
        <v/>
      </c>
      <c r="B1313" s="161" t="str">
        <f>IF(ISBLANK(見積書内訳!B1313),"",見積書内訳!B1313)</f>
        <v/>
      </c>
      <c r="C1313" s="161" t="str">
        <f>IF(ISBLANK(見積書内訳!C1313),"",見積書内訳!C1313)</f>
        <v/>
      </c>
      <c r="D1313" s="162" t="str">
        <f>IF(ISBLANK(見積書内訳!D1313),"",見積書内訳!D1313)</f>
        <v/>
      </c>
      <c r="E1313" s="163" t="str">
        <f>IF(ISBLANK(見積書内訳!E1313),"",見積書内訳!E1313)</f>
        <v/>
      </c>
      <c r="F1313" s="164" t="str">
        <f>IF(ISBLANK(見積書内訳!F1313),"",見積書内訳!F1313)</f>
        <v/>
      </c>
      <c r="G1313" s="124" t="str">
        <f t="shared" si="237"/>
        <v/>
      </c>
      <c r="H1313" s="136"/>
      <c r="I1313" s="140"/>
      <c r="J1313" s="138"/>
      <c r="K1313" s="124">
        <f t="shared" si="243"/>
        <v>0</v>
      </c>
      <c r="L1313" s="136"/>
      <c r="M1313" s="124" t="str">
        <f t="shared" si="239"/>
        <v/>
      </c>
      <c r="N1313" s="136"/>
      <c r="O1313" s="124" t="str">
        <f t="shared" si="240"/>
        <v/>
      </c>
      <c r="P1313" s="168" t="str">
        <f t="shared" si="241"/>
        <v/>
      </c>
      <c r="Q1313" s="146" t="str">
        <f t="shared" si="242"/>
        <v/>
      </c>
    </row>
    <row r="1314" spans="1:17" ht="40.5" customHeight="1" x14ac:dyDescent="0.3">
      <c r="A1314" s="160" t="str">
        <f>IF(ISBLANK(見積書内訳!A1314),"",見積書内訳!A1314)</f>
        <v/>
      </c>
      <c r="B1314" s="161" t="str">
        <f>IF(ISBLANK(見積書内訳!B1314),"",見積書内訳!B1314)</f>
        <v/>
      </c>
      <c r="C1314" s="161" t="str">
        <f>IF(ISBLANK(見積書内訳!C1314),"",見積書内訳!C1314)</f>
        <v/>
      </c>
      <c r="D1314" s="162" t="str">
        <f>IF(ISBLANK(見積書内訳!D1314),"",見積書内訳!D1314)</f>
        <v/>
      </c>
      <c r="E1314" s="163" t="str">
        <f>IF(ISBLANK(見積書内訳!E1314),"",見積書内訳!E1314)</f>
        <v/>
      </c>
      <c r="F1314" s="164" t="str">
        <f>IF(ISBLANK(見積書内訳!F1314),"",見積書内訳!F1314)</f>
        <v/>
      </c>
      <c r="G1314" s="124" t="str">
        <f t="shared" si="237"/>
        <v/>
      </c>
      <c r="H1314" s="136"/>
      <c r="I1314" s="137"/>
      <c r="J1314" s="138"/>
      <c r="K1314" s="124">
        <f t="shared" si="243"/>
        <v>0</v>
      </c>
      <c r="L1314" s="136"/>
      <c r="M1314" s="124" t="str">
        <f t="shared" si="239"/>
        <v/>
      </c>
      <c r="N1314" s="136"/>
      <c r="O1314" s="124" t="str">
        <f t="shared" si="240"/>
        <v/>
      </c>
      <c r="P1314" s="168" t="str">
        <f t="shared" si="241"/>
        <v/>
      </c>
      <c r="Q1314" s="146" t="str">
        <f t="shared" si="242"/>
        <v/>
      </c>
    </row>
    <row r="1315" spans="1:17" ht="40.5" customHeight="1" x14ac:dyDescent="0.3">
      <c r="A1315" s="160" t="str">
        <f>IF(ISBLANK(見積書内訳!A1315),"",見積書内訳!A1315)</f>
        <v/>
      </c>
      <c r="B1315" s="161" t="str">
        <f>IF(ISBLANK(見積書内訳!B1315),"",見積書内訳!B1315)</f>
        <v/>
      </c>
      <c r="C1315" s="161" t="str">
        <f>IF(ISBLANK(見積書内訳!C1315),"",見積書内訳!C1315)</f>
        <v/>
      </c>
      <c r="D1315" s="162" t="str">
        <f>IF(ISBLANK(見積書内訳!D1315),"",見積書内訳!D1315)</f>
        <v/>
      </c>
      <c r="E1315" s="163" t="str">
        <f>IF(ISBLANK(見積書内訳!E1315),"",見積書内訳!E1315)</f>
        <v/>
      </c>
      <c r="F1315" s="164" t="str">
        <f>IF(ISBLANK(見積書内訳!F1315),"",見積書内訳!F1315)</f>
        <v/>
      </c>
      <c r="G1315" s="124" t="str">
        <f t="shared" si="237"/>
        <v/>
      </c>
      <c r="H1315" s="136"/>
      <c r="I1315" s="137"/>
      <c r="J1315" s="138"/>
      <c r="K1315" s="124">
        <f t="shared" si="243"/>
        <v>0</v>
      </c>
      <c r="L1315" s="136"/>
      <c r="M1315" s="124" t="str">
        <f t="shared" si="239"/>
        <v/>
      </c>
      <c r="N1315" s="136"/>
      <c r="O1315" s="124" t="str">
        <f t="shared" si="240"/>
        <v/>
      </c>
      <c r="P1315" s="168" t="str">
        <f t="shared" si="241"/>
        <v/>
      </c>
      <c r="Q1315" s="146" t="str">
        <f t="shared" si="242"/>
        <v/>
      </c>
    </row>
    <row r="1316" spans="1:17" ht="40.5" customHeight="1" x14ac:dyDescent="0.3">
      <c r="A1316" s="160" t="str">
        <f>IF(ISBLANK(見積書内訳!A1316),"",見積書内訳!A1316)</f>
        <v/>
      </c>
      <c r="B1316" s="161" t="str">
        <f>IF(ISBLANK(見積書内訳!B1316),"",見積書内訳!B1316)</f>
        <v/>
      </c>
      <c r="C1316" s="161" t="str">
        <f>IF(ISBLANK(見積書内訳!C1316),"",見積書内訳!C1316)</f>
        <v/>
      </c>
      <c r="D1316" s="162" t="str">
        <f>IF(ISBLANK(見積書内訳!D1316),"",見積書内訳!D1316)</f>
        <v/>
      </c>
      <c r="E1316" s="163" t="str">
        <f>IF(ISBLANK(見積書内訳!E1316),"",見積書内訳!E1316)</f>
        <v/>
      </c>
      <c r="F1316" s="164" t="str">
        <f>IF(ISBLANK(見積書内訳!F1316),"",見積書内訳!F1316)</f>
        <v/>
      </c>
      <c r="G1316" s="124" t="str">
        <f t="shared" si="237"/>
        <v/>
      </c>
      <c r="H1316" s="136"/>
      <c r="I1316" s="140"/>
      <c r="J1316" s="138"/>
      <c r="K1316" s="124">
        <f t="shared" si="243"/>
        <v>0</v>
      </c>
      <c r="L1316" s="136"/>
      <c r="M1316" s="124" t="str">
        <f t="shared" si="239"/>
        <v/>
      </c>
      <c r="N1316" s="136"/>
      <c r="O1316" s="124" t="str">
        <f t="shared" si="240"/>
        <v/>
      </c>
      <c r="P1316" s="168" t="str">
        <f t="shared" si="241"/>
        <v/>
      </c>
      <c r="Q1316" s="146" t="str">
        <f t="shared" si="242"/>
        <v/>
      </c>
    </row>
    <row r="1317" spans="1:17" ht="40.5" customHeight="1" x14ac:dyDescent="0.3">
      <c r="A1317" s="160" t="str">
        <f>IF(ISBLANK(見積書内訳!A1317),"",見積書内訳!A1317)</f>
        <v/>
      </c>
      <c r="B1317" s="161" t="str">
        <f>IF(ISBLANK(見積書内訳!B1317),"",見積書内訳!B1317)</f>
        <v/>
      </c>
      <c r="C1317" s="161" t="str">
        <f>IF(ISBLANK(見積書内訳!C1317),"",見積書内訳!C1317)</f>
        <v/>
      </c>
      <c r="D1317" s="162" t="str">
        <f>IF(ISBLANK(見積書内訳!D1317),"",見積書内訳!D1317)</f>
        <v/>
      </c>
      <c r="E1317" s="163" t="str">
        <f>IF(ISBLANK(見積書内訳!E1317),"",見積書内訳!E1317)</f>
        <v/>
      </c>
      <c r="F1317" s="164" t="str">
        <f>IF(ISBLANK(見積書内訳!F1317),"",見積書内訳!F1317)</f>
        <v/>
      </c>
      <c r="G1317" s="124" t="str">
        <f t="shared" si="237"/>
        <v/>
      </c>
      <c r="H1317" s="136"/>
      <c r="I1317" s="140"/>
      <c r="J1317" s="138"/>
      <c r="K1317" s="124">
        <f t="shared" si="243"/>
        <v>0</v>
      </c>
      <c r="L1317" s="136"/>
      <c r="M1317" s="124" t="str">
        <f t="shared" si="239"/>
        <v/>
      </c>
      <c r="N1317" s="136"/>
      <c r="O1317" s="124" t="str">
        <f t="shared" si="240"/>
        <v/>
      </c>
      <c r="P1317" s="168" t="str">
        <f t="shared" si="241"/>
        <v/>
      </c>
      <c r="Q1317" s="146" t="str">
        <f t="shared" si="242"/>
        <v/>
      </c>
    </row>
    <row r="1318" spans="1:17" ht="40.5" customHeight="1" x14ac:dyDescent="0.3">
      <c r="A1318" s="160" t="str">
        <f>IF(ISBLANK(見積書内訳!A1318),"",見積書内訳!A1318)</f>
        <v/>
      </c>
      <c r="B1318" s="161" t="str">
        <f>IF(ISBLANK(見積書内訳!B1318),"",見積書内訳!B1318)</f>
        <v/>
      </c>
      <c r="C1318" s="161" t="str">
        <f>IF(ISBLANK(見積書内訳!C1318),"",見積書内訳!C1318)</f>
        <v/>
      </c>
      <c r="D1318" s="162" t="str">
        <f>IF(ISBLANK(見積書内訳!D1318),"",見積書内訳!D1318)</f>
        <v/>
      </c>
      <c r="E1318" s="163" t="str">
        <f>IF(ISBLANK(見積書内訳!E1318),"",見積書内訳!E1318)</f>
        <v/>
      </c>
      <c r="F1318" s="164" t="str">
        <f>IF(ISBLANK(見積書内訳!F1318),"",見積書内訳!F1318)</f>
        <v/>
      </c>
      <c r="G1318" s="124" t="str">
        <f t="shared" si="237"/>
        <v/>
      </c>
      <c r="H1318" s="136"/>
      <c r="I1318" s="140"/>
      <c r="J1318" s="138"/>
      <c r="K1318" s="124">
        <f t="shared" si="243"/>
        <v>0</v>
      </c>
      <c r="L1318" s="136"/>
      <c r="M1318" s="124" t="str">
        <f t="shared" si="239"/>
        <v/>
      </c>
      <c r="N1318" s="136"/>
      <c r="O1318" s="124" t="str">
        <f t="shared" si="240"/>
        <v/>
      </c>
      <c r="P1318" s="168" t="str">
        <f t="shared" si="241"/>
        <v/>
      </c>
      <c r="Q1318" s="146" t="str">
        <f t="shared" si="242"/>
        <v/>
      </c>
    </row>
    <row r="1319" spans="1:17" ht="40.5" customHeight="1" x14ac:dyDescent="0.3">
      <c r="A1319" s="160" t="str">
        <f>IF(ISBLANK(見積書内訳!A1319),"",見積書内訳!A1319)</f>
        <v/>
      </c>
      <c r="B1319" s="161" t="str">
        <f>IF(ISBLANK(見積書内訳!B1319),"",見積書内訳!B1319)</f>
        <v/>
      </c>
      <c r="C1319" s="161" t="str">
        <f>IF(ISBLANK(見積書内訳!C1319),"",見積書内訳!C1319)</f>
        <v/>
      </c>
      <c r="D1319" s="162" t="str">
        <f>IF(ISBLANK(見積書内訳!D1319),"",見積書内訳!D1319)</f>
        <v/>
      </c>
      <c r="E1319" s="163" t="str">
        <f>IF(ISBLANK(見積書内訳!E1319),"",見積書内訳!E1319)</f>
        <v/>
      </c>
      <c r="F1319" s="164" t="str">
        <f>IF(ISBLANK(見積書内訳!F1319),"",見積書内訳!F1319)</f>
        <v/>
      </c>
      <c r="G1319" s="124" t="str">
        <f t="shared" si="237"/>
        <v/>
      </c>
      <c r="H1319" s="136"/>
      <c r="I1319" s="140"/>
      <c r="J1319" s="138"/>
      <c r="K1319" s="124">
        <f t="shared" si="243"/>
        <v>0</v>
      </c>
      <c r="L1319" s="136"/>
      <c r="M1319" s="124" t="str">
        <f t="shared" si="239"/>
        <v/>
      </c>
      <c r="N1319" s="136"/>
      <c r="O1319" s="124" t="str">
        <f t="shared" si="240"/>
        <v/>
      </c>
      <c r="P1319" s="168" t="str">
        <f t="shared" si="241"/>
        <v/>
      </c>
      <c r="Q1319" s="146" t="str">
        <f t="shared" si="242"/>
        <v/>
      </c>
    </row>
    <row r="1320" spans="1:17" ht="40.5" customHeight="1" x14ac:dyDescent="0.3">
      <c r="A1320" s="160" t="str">
        <f>IF(ISBLANK(見積書内訳!A1320),"",見積書内訳!A1320)</f>
        <v/>
      </c>
      <c r="B1320" s="161" t="str">
        <f>IF(ISBLANK(見積書内訳!B1320),"",見積書内訳!B1320)</f>
        <v/>
      </c>
      <c r="C1320" s="161" t="str">
        <f>IF(ISBLANK(見積書内訳!C1320),"",見積書内訳!C1320)</f>
        <v/>
      </c>
      <c r="D1320" s="162" t="str">
        <f>IF(ISBLANK(見積書内訳!D1320),"",見積書内訳!D1320)</f>
        <v/>
      </c>
      <c r="E1320" s="163" t="str">
        <f>IF(ISBLANK(見積書内訳!E1320),"",見積書内訳!E1320)</f>
        <v/>
      </c>
      <c r="F1320" s="164" t="str">
        <f>IF(ISBLANK(見積書内訳!F1320),"",見積書内訳!F1320)</f>
        <v/>
      </c>
      <c r="G1320" s="124" t="str">
        <f t="shared" si="237"/>
        <v/>
      </c>
      <c r="H1320" s="136"/>
      <c r="I1320" s="140"/>
      <c r="J1320" s="138"/>
      <c r="K1320" s="124">
        <f t="shared" si="243"/>
        <v>0</v>
      </c>
      <c r="L1320" s="136"/>
      <c r="M1320" s="124" t="str">
        <f t="shared" si="239"/>
        <v/>
      </c>
      <c r="N1320" s="136"/>
      <c r="O1320" s="124" t="str">
        <f t="shared" si="240"/>
        <v/>
      </c>
      <c r="P1320" s="168" t="str">
        <f t="shared" si="241"/>
        <v/>
      </c>
      <c r="Q1320" s="146" t="str">
        <f t="shared" si="242"/>
        <v/>
      </c>
    </row>
    <row r="1321" spans="1:17" ht="40.5" customHeight="1" x14ac:dyDescent="0.3">
      <c r="A1321" s="160" t="str">
        <f>IF(ISBLANK(見積書内訳!A1321),"",見積書内訳!A1321)</f>
        <v/>
      </c>
      <c r="B1321" s="161" t="str">
        <f>IF(ISBLANK(見積書内訳!B1321),"",見積書内訳!B1321)</f>
        <v/>
      </c>
      <c r="C1321" s="161" t="str">
        <f>IF(ISBLANK(見積書内訳!C1321),"",見積書内訳!C1321)</f>
        <v/>
      </c>
      <c r="D1321" s="162" t="str">
        <f>IF(ISBLANK(見積書内訳!D1321),"",見積書内訳!D1321)</f>
        <v/>
      </c>
      <c r="E1321" s="163" t="str">
        <f>IF(ISBLANK(見積書内訳!E1321),"",見積書内訳!E1321)</f>
        <v/>
      </c>
      <c r="F1321" s="164" t="str">
        <f>IF(ISBLANK(見積書内訳!F1321),"",見積書内訳!F1321)</f>
        <v/>
      </c>
      <c r="G1321" s="124" t="str">
        <f t="shared" si="237"/>
        <v/>
      </c>
      <c r="H1321" s="136"/>
      <c r="I1321" s="140"/>
      <c r="J1321" s="138"/>
      <c r="K1321" s="124">
        <f t="shared" si="243"/>
        <v>0</v>
      </c>
      <c r="L1321" s="136"/>
      <c r="M1321" s="124" t="str">
        <f t="shared" si="239"/>
        <v/>
      </c>
      <c r="N1321" s="136"/>
      <c r="O1321" s="124" t="str">
        <f t="shared" si="240"/>
        <v/>
      </c>
      <c r="P1321" s="168" t="str">
        <f t="shared" si="241"/>
        <v/>
      </c>
      <c r="Q1321" s="146" t="str">
        <f t="shared" si="242"/>
        <v/>
      </c>
    </row>
    <row r="1322" spans="1:17" ht="40.5" customHeight="1" x14ac:dyDescent="0.3">
      <c r="A1322" s="160" t="str">
        <f>IF(ISBLANK(見積書内訳!A1322),"",見積書内訳!A1322)</f>
        <v/>
      </c>
      <c r="B1322" s="161" t="str">
        <f>IF(ISBLANK(見積書内訳!B1322),"",見積書内訳!B1322)</f>
        <v/>
      </c>
      <c r="C1322" s="161" t="str">
        <f>IF(ISBLANK(見積書内訳!C1322),"",見積書内訳!C1322)</f>
        <v/>
      </c>
      <c r="D1322" s="162" t="str">
        <f>IF(ISBLANK(見積書内訳!D1322),"",見積書内訳!D1322)</f>
        <v/>
      </c>
      <c r="E1322" s="163" t="str">
        <f>IF(ISBLANK(見積書内訳!E1322),"",見積書内訳!E1322)</f>
        <v/>
      </c>
      <c r="F1322" s="164" t="str">
        <f>IF(ISBLANK(見積書内訳!F1322),"",見積書内訳!F1322)</f>
        <v/>
      </c>
      <c r="G1322" s="124" t="str">
        <f t="shared" si="237"/>
        <v/>
      </c>
      <c r="H1322" s="136"/>
      <c r="I1322" s="140"/>
      <c r="J1322" s="138"/>
      <c r="K1322" s="124">
        <f t="shared" si="243"/>
        <v>0</v>
      </c>
      <c r="L1322" s="136"/>
      <c r="M1322" s="124" t="str">
        <f t="shared" si="239"/>
        <v/>
      </c>
      <c r="N1322" s="136"/>
      <c r="O1322" s="124" t="str">
        <f t="shared" si="240"/>
        <v/>
      </c>
      <c r="P1322" s="168" t="str">
        <f t="shared" si="241"/>
        <v/>
      </c>
      <c r="Q1322" s="146" t="str">
        <f t="shared" si="242"/>
        <v/>
      </c>
    </row>
    <row r="1323" spans="1:17" ht="40.5" customHeight="1" x14ac:dyDescent="0.3">
      <c r="A1323" s="160" t="str">
        <f>IF(ISBLANK(見積書内訳!A1323),"",見積書内訳!A1323)</f>
        <v/>
      </c>
      <c r="B1323" s="161" t="str">
        <f>IF(ISBLANK(見積書内訳!B1323),"",見積書内訳!B1323)</f>
        <v/>
      </c>
      <c r="C1323" s="161" t="str">
        <f>IF(ISBLANK(見積書内訳!C1323),"",見積書内訳!C1323)</f>
        <v/>
      </c>
      <c r="D1323" s="162" t="str">
        <f>IF(ISBLANK(見積書内訳!D1323),"",見積書内訳!D1323)</f>
        <v/>
      </c>
      <c r="E1323" s="163" t="str">
        <f>IF(ISBLANK(見積書内訳!E1323),"",見積書内訳!E1323)</f>
        <v/>
      </c>
      <c r="F1323" s="164" t="str">
        <f>IF(ISBLANK(見積書内訳!F1323),"",見積書内訳!F1323)</f>
        <v/>
      </c>
      <c r="G1323" s="124" t="str">
        <f t="shared" si="237"/>
        <v/>
      </c>
      <c r="H1323" s="136"/>
      <c r="I1323" s="140"/>
      <c r="J1323" s="138"/>
      <c r="K1323" s="124">
        <f t="shared" si="243"/>
        <v>0</v>
      </c>
      <c r="L1323" s="136"/>
      <c r="M1323" s="124" t="str">
        <f t="shared" si="239"/>
        <v/>
      </c>
      <c r="N1323" s="136"/>
      <c r="O1323" s="124" t="str">
        <f t="shared" si="240"/>
        <v/>
      </c>
      <c r="P1323" s="168" t="str">
        <f t="shared" si="241"/>
        <v/>
      </c>
      <c r="Q1323" s="146" t="str">
        <f t="shared" si="242"/>
        <v/>
      </c>
    </row>
    <row r="1324" spans="1:17" ht="40.5" customHeight="1" x14ac:dyDescent="0.3">
      <c r="A1324" s="160" t="str">
        <f>IF(ISBLANK(見積書内訳!A1324),"",見積書内訳!A1324)</f>
        <v/>
      </c>
      <c r="B1324" s="161" t="str">
        <f>IF(ISBLANK(見積書内訳!B1324),"",見積書内訳!B1324)</f>
        <v/>
      </c>
      <c r="C1324" s="161" t="str">
        <f>IF(ISBLANK(見積書内訳!C1324),"",見積書内訳!C1324)</f>
        <v/>
      </c>
      <c r="D1324" s="162" t="str">
        <f>IF(ISBLANK(見積書内訳!D1324),"",見積書内訳!D1324)</f>
        <v/>
      </c>
      <c r="E1324" s="163" t="str">
        <f>IF(ISBLANK(見積書内訳!E1324),"",見積書内訳!E1324)</f>
        <v/>
      </c>
      <c r="F1324" s="164" t="str">
        <f>IF(ISBLANK(見積書内訳!F1324),"",見積書内訳!F1324)</f>
        <v/>
      </c>
      <c r="G1324" s="124" t="str">
        <f t="shared" si="237"/>
        <v/>
      </c>
      <c r="H1324" s="136"/>
      <c r="I1324" s="140"/>
      <c r="J1324" s="138"/>
      <c r="K1324" s="124">
        <f t="shared" si="243"/>
        <v>0</v>
      </c>
      <c r="L1324" s="136"/>
      <c r="M1324" s="124" t="str">
        <f t="shared" si="239"/>
        <v/>
      </c>
      <c r="N1324" s="136"/>
      <c r="O1324" s="124" t="str">
        <f t="shared" si="240"/>
        <v/>
      </c>
      <c r="P1324" s="168" t="str">
        <f t="shared" si="241"/>
        <v/>
      </c>
      <c r="Q1324" s="146" t="str">
        <f t="shared" si="242"/>
        <v/>
      </c>
    </row>
    <row r="1325" spans="1:17" ht="40.5" customHeight="1" x14ac:dyDescent="0.3">
      <c r="A1325" s="160" t="str">
        <f>IF(ISBLANK(見積書内訳!A1325),"",見積書内訳!A1325)</f>
        <v/>
      </c>
      <c r="B1325" s="161" t="str">
        <f>IF(ISBLANK(見積書内訳!B1325),"",見積書内訳!B1325)</f>
        <v/>
      </c>
      <c r="C1325" s="161" t="str">
        <f>IF(ISBLANK(見積書内訳!C1325),"",見積書内訳!C1325)</f>
        <v/>
      </c>
      <c r="D1325" s="162" t="str">
        <f>IF(ISBLANK(見積書内訳!D1325),"",見積書内訳!D1325)</f>
        <v/>
      </c>
      <c r="E1325" s="163" t="str">
        <f>IF(ISBLANK(見積書内訳!E1325),"",見積書内訳!E1325)</f>
        <v/>
      </c>
      <c r="F1325" s="164" t="str">
        <f>IF(ISBLANK(見積書内訳!F1325),"",見積書内訳!F1325)</f>
        <v/>
      </c>
      <c r="G1325" s="124" t="str">
        <f t="shared" si="237"/>
        <v/>
      </c>
      <c r="H1325" s="136"/>
      <c r="I1325" s="140"/>
      <c r="J1325" s="138"/>
      <c r="K1325" s="124">
        <f t="shared" si="243"/>
        <v>0</v>
      </c>
      <c r="L1325" s="136"/>
      <c r="M1325" s="124" t="str">
        <f t="shared" si="239"/>
        <v/>
      </c>
      <c r="N1325" s="136"/>
      <c r="O1325" s="124" t="str">
        <f t="shared" si="240"/>
        <v/>
      </c>
      <c r="P1325" s="168" t="str">
        <f t="shared" si="241"/>
        <v/>
      </c>
      <c r="Q1325" s="146" t="str">
        <f t="shared" si="242"/>
        <v/>
      </c>
    </row>
    <row r="1326" spans="1:17" ht="40.5" customHeight="1" x14ac:dyDescent="0.3">
      <c r="A1326" s="160" t="str">
        <f>IF(ISBLANK(見積書内訳!A1326),"",見積書内訳!A1326)</f>
        <v/>
      </c>
      <c r="B1326" s="161" t="str">
        <f>IF(ISBLANK(見積書内訳!B1326),"",見積書内訳!B1326)</f>
        <v/>
      </c>
      <c r="C1326" s="161" t="str">
        <f>IF(ISBLANK(見積書内訳!C1326),"",見積書内訳!C1326)</f>
        <v/>
      </c>
      <c r="D1326" s="162" t="str">
        <f>IF(ISBLANK(見積書内訳!D1326),"",見積書内訳!D1326)</f>
        <v/>
      </c>
      <c r="E1326" s="163" t="str">
        <f>IF(ISBLANK(見積書内訳!E1326),"",見積書内訳!E1326)</f>
        <v/>
      </c>
      <c r="F1326" s="164" t="str">
        <f>IF(ISBLANK(見積書内訳!F1326),"",見積書内訳!F1326)</f>
        <v/>
      </c>
      <c r="G1326" s="124" t="str">
        <f t="shared" si="237"/>
        <v/>
      </c>
      <c r="H1326" s="136"/>
      <c r="I1326" s="140"/>
      <c r="J1326" s="138"/>
      <c r="K1326" s="124">
        <f t="shared" si="243"/>
        <v>0</v>
      </c>
      <c r="L1326" s="136"/>
      <c r="M1326" s="124" t="str">
        <f t="shared" si="239"/>
        <v/>
      </c>
      <c r="N1326" s="136"/>
      <c r="O1326" s="124" t="str">
        <f t="shared" si="240"/>
        <v/>
      </c>
      <c r="P1326" s="168" t="str">
        <f t="shared" si="241"/>
        <v/>
      </c>
      <c r="Q1326" s="146" t="str">
        <f t="shared" si="242"/>
        <v/>
      </c>
    </row>
    <row r="1327" spans="1:17" ht="40.5" customHeight="1" x14ac:dyDescent="0.3">
      <c r="A1327" s="160" t="str">
        <f>IF(ISBLANK(見積書内訳!A1327),"",見積書内訳!A1327)</f>
        <v/>
      </c>
      <c r="B1327" s="161" t="str">
        <f>IF(ISBLANK(見積書内訳!B1327),"",見積書内訳!B1327)</f>
        <v/>
      </c>
      <c r="C1327" s="161" t="str">
        <f>IF(ISBLANK(見積書内訳!C1327),"",見積書内訳!C1327)</f>
        <v/>
      </c>
      <c r="D1327" s="162" t="str">
        <f>IF(ISBLANK(見積書内訳!D1327),"",見積書内訳!D1327)</f>
        <v/>
      </c>
      <c r="E1327" s="163" t="str">
        <f>IF(ISBLANK(見積書内訳!E1327),"",見積書内訳!E1327)</f>
        <v/>
      </c>
      <c r="F1327" s="164" t="str">
        <f>IF(ISBLANK(見積書内訳!F1327),"",見積書内訳!F1327)</f>
        <v/>
      </c>
      <c r="G1327" s="124" t="str">
        <f t="shared" si="237"/>
        <v/>
      </c>
      <c r="H1327" s="136"/>
      <c r="I1327" s="140"/>
      <c r="J1327" s="138"/>
      <c r="K1327" s="124">
        <f t="shared" si="243"/>
        <v>0</v>
      </c>
      <c r="L1327" s="136"/>
      <c r="M1327" s="124" t="str">
        <f t="shared" si="239"/>
        <v/>
      </c>
      <c r="N1327" s="136"/>
      <c r="O1327" s="124" t="str">
        <f t="shared" si="240"/>
        <v/>
      </c>
      <c r="P1327" s="168" t="str">
        <f t="shared" si="241"/>
        <v/>
      </c>
      <c r="Q1327" s="146" t="str">
        <f t="shared" si="242"/>
        <v/>
      </c>
    </row>
    <row r="1328" spans="1:17" ht="40.5" customHeight="1" x14ac:dyDescent="0.3">
      <c r="A1328" s="160" t="str">
        <f>IF(ISBLANK(見積書内訳!A1328),"",見積書内訳!A1328)</f>
        <v/>
      </c>
      <c r="B1328" s="161" t="str">
        <f>IF(ISBLANK(見積書内訳!B1328),"",見積書内訳!B1328)</f>
        <v/>
      </c>
      <c r="C1328" s="161" t="str">
        <f>IF(ISBLANK(見積書内訳!C1328),"",見積書内訳!C1328)</f>
        <v/>
      </c>
      <c r="D1328" s="162" t="str">
        <f>IF(ISBLANK(見積書内訳!D1328),"",見積書内訳!D1328)</f>
        <v/>
      </c>
      <c r="E1328" s="163" t="str">
        <f>IF(ISBLANK(見積書内訳!E1328),"",見積書内訳!E1328)</f>
        <v/>
      </c>
      <c r="F1328" s="164" t="str">
        <f>IF(ISBLANK(見積書内訳!F1328),"",見積書内訳!F1328)</f>
        <v/>
      </c>
      <c r="G1328" s="124" t="str">
        <f t="shared" si="237"/>
        <v/>
      </c>
      <c r="H1328" s="136"/>
      <c r="I1328" s="140"/>
      <c r="J1328" s="138"/>
      <c r="K1328" s="124">
        <f t="shared" si="243"/>
        <v>0</v>
      </c>
      <c r="L1328" s="136"/>
      <c r="M1328" s="124" t="str">
        <f t="shared" si="239"/>
        <v/>
      </c>
      <c r="N1328" s="136"/>
      <c r="O1328" s="124" t="str">
        <f t="shared" si="240"/>
        <v/>
      </c>
      <c r="P1328" s="168" t="str">
        <f t="shared" si="241"/>
        <v/>
      </c>
      <c r="Q1328" s="146" t="str">
        <f t="shared" si="242"/>
        <v/>
      </c>
    </row>
    <row r="1329" spans="1:17" ht="40.5" customHeight="1" x14ac:dyDescent="0.3">
      <c r="A1329" s="160" t="str">
        <f>IF(ISBLANK(見積書内訳!A1329),"",見積書内訳!A1329)</f>
        <v/>
      </c>
      <c r="B1329" s="161" t="str">
        <f>IF(ISBLANK(見積書内訳!B1329),"",見積書内訳!B1329)</f>
        <v/>
      </c>
      <c r="C1329" s="161" t="str">
        <f>IF(ISBLANK(見積書内訳!C1329),"",見積書内訳!C1329)</f>
        <v/>
      </c>
      <c r="D1329" s="162" t="str">
        <f>IF(ISBLANK(見積書内訳!D1329),"",見積書内訳!D1329)</f>
        <v/>
      </c>
      <c r="E1329" s="163" t="str">
        <f>IF(ISBLANK(見積書内訳!E1329),"",見積書内訳!E1329)</f>
        <v/>
      </c>
      <c r="F1329" s="164" t="str">
        <f>IF(ISBLANK(見積書内訳!F1329),"",見積書内訳!F1329)</f>
        <v/>
      </c>
      <c r="G1329" s="124" t="str">
        <f t="shared" si="237"/>
        <v/>
      </c>
      <c r="H1329" s="136"/>
      <c r="I1329" s="140"/>
      <c r="J1329" s="138"/>
      <c r="K1329" s="124">
        <f t="shared" si="243"/>
        <v>0</v>
      </c>
      <c r="L1329" s="136"/>
      <c r="M1329" s="124" t="str">
        <f t="shared" si="239"/>
        <v/>
      </c>
      <c r="N1329" s="136"/>
      <c r="O1329" s="124" t="str">
        <f t="shared" si="240"/>
        <v/>
      </c>
      <c r="P1329" s="168" t="str">
        <f t="shared" si="241"/>
        <v/>
      </c>
      <c r="Q1329" s="146" t="str">
        <f t="shared" si="242"/>
        <v/>
      </c>
    </row>
    <row r="1330" spans="1:17" ht="40.5" customHeight="1" x14ac:dyDescent="0.25">
      <c r="A1330" s="123"/>
      <c r="B1330" s="153" t="str">
        <f>IF(見積書内訳!B1330="","",見積書内訳!B1330)</f>
        <v>計</v>
      </c>
      <c r="C1330" s="154"/>
      <c r="D1330" s="155"/>
      <c r="E1330" s="159"/>
      <c r="F1330" s="155"/>
      <c r="G1330" s="152">
        <f>SUM(G1300:G1329)</f>
        <v>0</v>
      </c>
      <c r="H1330" s="156"/>
      <c r="I1330" s="159"/>
      <c r="J1330" s="156"/>
      <c r="K1330" s="152">
        <f>SUM(K1300:K1329)</f>
        <v>0</v>
      </c>
      <c r="L1330" s="156"/>
      <c r="M1330" s="152">
        <f>SUM(M1300:M1329)</f>
        <v>0</v>
      </c>
      <c r="N1330" s="157"/>
      <c r="O1330" s="152">
        <f>SUM(O1300:O1329)</f>
        <v>0</v>
      </c>
      <c r="P1330" s="157"/>
      <c r="Q1330" s="152">
        <f>SUM(Q1300:Q1329)</f>
        <v>0</v>
      </c>
    </row>
    <row r="1331" spans="1:17" ht="16.5" customHeight="1" x14ac:dyDescent="0.3">
      <c r="A1331" s="110"/>
      <c r="B1331" s="110"/>
      <c r="C1331" s="108"/>
      <c r="D1331" s="108"/>
      <c r="E1331" s="108"/>
      <c r="F1331" s="109"/>
      <c r="G1331" s="109"/>
      <c r="H1331" s="108"/>
      <c r="I1331" s="108"/>
      <c r="J1331" s="108"/>
      <c r="K1331" s="109"/>
      <c r="L1331" s="108"/>
      <c r="M1331" s="109"/>
      <c r="N1331" s="108"/>
      <c r="O1331" s="109"/>
      <c r="P1331" s="108"/>
      <c r="Q1331" s="109"/>
    </row>
    <row r="1332" spans="1:17" ht="16.5" customHeight="1" x14ac:dyDescent="0.15">
      <c r="A1332" s="373" t="s">
        <v>63</v>
      </c>
      <c r="B1332" s="373"/>
      <c r="C1332" s="373"/>
      <c r="D1332" s="373"/>
      <c r="E1332" s="373"/>
      <c r="F1332" s="373"/>
      <c r="G1332" s="373"/>
      <c r="H1332" s="373"/>
      <c r="I1332" s="373"/>
      <c r="J1332" s="373"/>
      <c r="K1332" s="373"/>
      <c r="L1332" s="373"/>
      <c r="M1332" s="373"/>
      <c r="N1332" s="373"/>
      <c r="O1332" s="373"/>
      <c r="P1332" s="373"/>
      <c r="Q1332" s="373"/>
    </row>
    <row r="1333" spans="1:17" ht="16.5" customHeight="1" x14ac:dyDescent="0.15">
      <c r="A1333" s="373"/>
      <c r="B1333" s="373"/>
      <c r="C1333" s="373"/>
      <c r="D1333" s="373"/>
      <c r="E1333" s="373"/>
      <c r="F1333" s="373"/>
      <c r="G1333" s="373"/>
      <c r="H1333" s="373"/>
      <c r="I1333" s="373"/>
      <c r="J1333" s="373"/>
      <c r="K1333" s="373"/>
      <c r="L1333" s="373"/>
      <c r="M1333" s="373"/>
      <c r="N1333" s="373"/>
      <c r="O1333" s="373"/>
      <c r="P1333" s="373"/>
      <c r="Q1333" s="373"/>
    </row>
    <row r="1334" spans="1:17" ht="16.5" customHeight="1" x14ac:dyDescent="0.15">
      <c r="A1334" s="374"/>
      <c r="B1334" s="374"/>
      <c r="C1334" s="374"/>
      <c r="D1334" s="374"/>
      <c r="E1334" s="374"/>
      <c r="F1334" s="374"/>
      <c r="G1334" s="374"/>
      <c r="H1334" s="374"/>
      <c r="I1334" s="374"/>
      <c r="J1334" s="374"/>
      <c r="K1334" s="374"/>
      <c r="L1334" s="374"/>
      <c r="M1334" s="374"/>
      <c r="N1334" s="374"/>
      <c r="O1334" s="374"/>
      <c r="P1334" s="374"/>
      <c r="Q1334" s="374"/>
    </row>
    <row r="1335" spans="1:17" s="7" customFormat="1" ht="24" customHeight="1" x14ac:dyDescent="0.2">
      <c r="A1335" s="375">
        <f>IF(見積書内訳!A1335="","",見積書内訳!A1335)</f>
        <v>36</v>
      </c>
      <c r="B1335" s="480" t="str">
        <f>IF(ISBLANK(見積書表紙!$C$22),"",見積書表紙!$C$22)</f>
        <v/>
      </c>
      <c r="C1335" s="166"/>
      <c r="D1335" s="482" t="s">
        <v>118</v>
      </c>
      <c r="E1335" s="483"/>
      <c r="F1335" s="483"/>
      <c r="G1335" s="484"/>
      <c r="H1335" s="482" t="s">
        <v>119</v>
      </c>
      <c r="I1335" s="483"/>
      <c r="J1335" s="483"/>
      <c r="K1335" s="484"/>
      <c r="L1335" s="381" t="s">
        <v>147</v>
      </c>
      <c r="M1335" s="383"/>
      <c r="N1335" s="381" t="s">
        <v>120</v>
      </c>
      <c r="O1335" s="383"/>
      <c r="P1335" s="482" t="s">
        <v>132</v>
      </c>
      <c r="Q1335" s="488"/>
    </row>
    <row r="1336" spans="1:17" s="7" customFormat="1" ht="24" customHeight="1" x14ac:dyDescent="0.2">
      <c r="A1336" s="376"/>
      <c r="B1336" s="481"/>
      <c r="C1336" s="167"/>
      <c r="D1336" s="485"/>
      <c r="E1336" s="486"/>
      <c r="F1336" s="486"/>
      <c r="G1336" s="487"/>
      <c r="H1336" s="485"/>
      <c r="I1336" s="486"/>
      <c r="J1336" s="486"/>
      <c r="K1336" s="487"/>
      <c r="L1336" s="384" t="str">
        <f>L1298</f>
        <v>(第　 回)</v>
      </c>
      <c r="M1336" s="386"/>
      <c r="N1336" s="384" t="str">
        <f>N1298</f>
        <v>(第 回)</v>
      </c>
      <c r="O1336" s="386"/>
      <c r="P1336" s="485"/>
      <c r="Q1336" s="489"/>
    </row>
    <row r="1337" spans="1:17" s="7" customFormat="1" ht="40.5" customHeight="1" x14ac:dyDescent="0.2">
      <c r="A1337" s="111" t="s">
        <v>52</v>
      </c>
      <c r="B1337" s="112" t="s">
        <v>6</v>
      </c>
      <c r="C1337" s="113" t="s">
        <v>53</v>
      </c>
      <c r="D1337" s="112" t="s">
        <v>7</v>
      </c>
      <c r="E1337" s="112" t="s">
        <v>0</v>
      </c>
      <c r="F1337" s="114" t="s">
        <v>8</v>
      </c>
      <c r="G1337" s="114" t="s">
        <v>9</v>
      </c>
      <c r="H1337" s="112" t="s">
        <v>7</v>
      </c>
      <c r="I1337" s="112" t="s">
        <v>0</v>
      </c>
      <c r="J1337" s="112" t="s">
        <v>8</v>
      </c>
      <c r="K1337" s="114" t="s">
        <v>9</v>
      </c>
      <c r="L1337" s="112" t="s">
        <v>7</v>
      </c>
      <c r="M1337" s="114" t="s">
        <v>9</v>
      </c>
      <c r="N1337" s="112" t="s">
        <v>7</v>
      </c>
      <c r="O1337" s="114" t="s">
        <v>9</v>
      </c>
      <c r="P1337" s="112" t="s">
        <v>7</v>
      </c>
      <c r="Q1337" s="145" t="s">
        <v>9</v>
      </c>
    </row>
    <row r="1338" spans="1:17" ht="40.5" customHeight="1" x14ac:dyDescent="0.3">
      <c r="A1338" s="160" t="str">
        <f>IF(ISBLANK(見積書内訳!A1338),"",見積書内訳!A1338)</f>
        <v/>
      </c>
      <c r="B1338" s="161" t="str">
        <f>IF(ISBLANK(見積書内訳!B1338),"",見積書内訳!B1338)</f>
        <v/>
      </c>
      <c r="C1338" s="161" t="str">
        <f>IF(ISBLANK(見積書内訳!C1338),"",見積書内訳!C1338)</f>
        <v/>
      </c>
      <c r="D1338" s="162" t="str">
        <f>IF(ISBLANK(見積書内訳!D1338),"",見積書内訳!D1338)</f>
        <v/>
      </c>
      <c r="E1338" s="163" t="str">
        <f>IF(ISBLANK(見積書内訳!E1338),"",見積書内訳!E1338)</f>
        <v/>
      </c>
      <c r="F1338" s="164" t="str">
        <f>IF(ISBLANK(見積書内訳!F1338),"",見積書内訳!F1338)</f>
        <v/>
      </c>
      <c r="G1338" s="124" t="str">
        <f>IF(D1338="","",D1338*F1338)</f>
        <v/>
      </c>
      <c r="H1338" s="136"/>
      <c r="I1338" s="137"/>
      <c r="J1338" s="138"/>
      <c r="K1338" s="124">
        <f>H1338*J1338</f>
        <v>0</v>
      </c>
      <c r="L1338" s="136"/>
      <c r="M1338" s="124" t="str">
        <f>IF(ISERROR(L1338*F1338),"",L1338*F1338)</f>
        <v/>
      </c>
      <c r="N1338" s="136"/>
      <c r="O1338" s="124" t="str">
        <f>IF(ISERROR(F1338*N1338),"",F1338*N1338)</f>
        <v/>
      </c>
      <c r="P1338" s="168" t="str">
        <f>IF(M1338="","",SUM(L1338,O1338))</f>
        <v/>
      </c>
      <c r="Q1338" s="146" t="str">
        <f>IF(ISERROR(P1338*F1338),"",P1338*F1338)</f>
        <v/>
      </c>
    </row>
    <row r="1339" spans="1:17" ht="40.5" customHeight="1" x14ac:dyDescent="0.3">
      <c r="A1339" s="160" t="str">
        <f>IF(ISBLANK(見積書内訳!A1339),"",見積書内訳!A1339)</f>
        <v/>
      </c>
      <c r="B1339" s="161" t="str">
        <f>IF(ISBLANK(見積書内訳!B1339),"",見積書内訳!B1339)</f>
        <v/>
      </c>
      <c r="C1339" s="161" t="str">
        <f>IF(ISBLANK(見積書内訳!C1339),"",見積書内訳!C1339)</f>
        <v/>
      </c>
      <c r="D1339" s="162" t="str">
        <f>IF(ISBLANK(見積書内訳!D1339),"",見積書内訳!D1339)</f>
        <v/>
      </c>
      <c r="E1339" s="163" t="str">
        <f>IF(ISBLANK(見積書内訳!E1339),"",見積書内訳!E1339)</f>
        <v/>
      </c>
      <c r="F1339" s="164" t="str">
        <f>IF(ISBLANK(見積書内訳!F1339),"",見積書内訳!F1339)</f>
        <v/>
      </c>
      <c r="G1339" s="124" t="str">
        <f t="shared" ref="G1339:G1367" si="244">IF(D1339="","",D1339*F1339)</f>
        <v/>
      </c>
      <c r="H1339" s="136"/>
      <c r="I1339" s="137"/>
      <c r="J1339" s="138"/>
      <c r="K1339" s="124">
        <f t="shared" ref="K1339:K1342" si="245">H1339*J1339</f>
        <v>0</v>
      </c>
      <c r="L1339" s="136"/>
      <c r="M1339" s="124" t="str">
        <f t="shared" ref="M1339:M1367" si="246">IF(ISERROR(L1339*F1339),"",L1339*F1339)</f>
        <v/>
      </c>
      <c r="N1339" s="136"/>
      <c r="O1339" s="124" t="str">
        <f t="shared" ref="O1339:O1367" si="247">IF(ISERROR(F1339*N1339),"",F1339*N1339)</f>
        <v/>
      </c>
      <c r="P1339" s="168" t="str">
        <f t="shared" ref="P1339:P1367" si="248">IF(M1339="","",SUM(L1339,O1339))</f>
        <v/>
      </c>
      <c r="Q1339" s="146" t="str">
        <f t="shared" ref="Q1339:Q1367" si="249">IF(ISERROR(P1339*F1339),"",P1339*F1339)</f>
        <v/>
      </c>
    </row>
    <row r="1340" spans="1:17" ht="40.5" customHeight="1" x14ac:dyDescent="0.3">
      <c r="A1340" s="160" t="str">
        <f>IF(ISBLANK(見積書内訳!A1340),"",見積書内訳!A1340)</f>
        <v/>
      </c>
      <c r="B1340" s="161" t="str">
        <f>IF(ISBLANK(見積書内訳!B1340),"",見積書内訳!B1340)</f>
        <v/>
      </c>
      <c r="C1340" s="161" t="str">
        <f>IF(ISBLANK(見積書内訳!C1340),"",見積書内訳!C1340)</f>
        <v/>
      </c>
      <c r="D1340" s="162" t="str">
        <f>IF(ISBLANK(見積書内訳!D1340),"",見積書内訳!D1340)</f>
        <v/>
      </c>
      <c r="E1340" s="163" t="str">
        <f>IF(ISBLANK(見積書内訳!E1340),"",見積書内訳!E1340)</f>
        <v/>
      </c>
      <c r="F1340" s="164" t="str">
        <f>IF(ISBLANK(見積書内訳!F1340),"",見積書内訳!F1340)</f>
        <v/>
      </c>
      <c r="G1340" s="124" t="str">
        <f t="shared" si="244"/>
        <v/>
      </c>
      <c r="H1340" s="136"/>
      <c r="I1340" s="137"/>
      <c r="J1340" s="138"/>
      <c r="K1340" s="124">
        <f t="shared" si="245"/>
        <v>0</v>
      </c>
      <c r="L1340" s="136"/>
      <c r="M1340" s="124" t="str">
        <f t="shared" si="246"/>
        <v/>
      </c>
      <c r="N1340" s="136"/>
      <c r="O1340" s="124" t="str">
        <f t="shared" si="247"/>
        <v/>
      </c>
      <c r="P1340" s="168" t="str">
        <f t="shared" si="248"/>
        <v/>
      </c>
      <c r="Q1340" s="146" t="str">
        <f t="shared" si="249"/>
        <v/>
      </c>
    </row>
    <row r="1341" spans="1:17" ht="40.5" customHeight="1" x14ac:dyDescent="0.3">
      <c r="A1341" s="160" t="str">
        <f>IF(ISBLANK(見積書内訳!A1341),"",見積書内訳!A1341)</f>
        <v/>
      </c>
      <c r="B1341" s="161" t="str">
        <f>IF(ISBLANK(見積書内訳!B1341),"",見積書内訳!B1341)</f>
        <v/>
      </c>
      <c r="C1341" s="161" t="str">
        <f>IF(ISBLANK(見積書内訳!C1341),"",見積書内訳!C1341)</f>
        <v/>
      </c>
      <c r="D1341" s="162" t="str">
        <f>IF(ISBLANK(見積書内訳!D1341),"",見積書内訳!D1341)</f>
        <v/>
      </c>
      <c r="E1341" s="163" t="str">
        <f>IF(ISBLANK(見積書内訳!E1341),"",見積書内訳!E1341)</f>
        <v/>
      </c>
      <c r="F1341" s="164" t="str">
        <f>IF(ISBLANK(見積書内訳!F1341),"",見積書内訳!F1341)</f>
        <v/>
      </c>
      <c r="G1341" s="124" t="str">
        <f t="shared" si="244"/>
        <v/>
      </c>
      <c r="H1341" s="136"/>
      <c r="I1341" s="137"/>
      <c r="J1341" s="138"/>
      <c r="K1341" s="124">
        <f t="shared" si="245"/>
        <v>0</v>
      </c>
      <c r="L1341" s="136"/>
      <c r="M1341" s="124" t="str">
        <f t="shared" si="246"/>
        <v/>
      </c>
      <c r="N1341" s="136"/>
      <c r="O1341" s="124" t="str">
        <f t="shared" si="247"/>
        <v/>
      </c>
      <c r="P1341" s="168" t="str">
        <f t="shared" si="248"/>
        <v/>
      </c>
      <c r="Q1341" s="146" t="str">
        <f t="shared" si="249"/>
        <v/>
      </c>
    </row>
    <row r="1342" spans="1:17" ht="40.5" customHeight="1" x14ac:dyDescent="0.3">
      <c r="A1342" s="160" t="str">
        <f>IF(ISBLANK(見積書内訳!A1342),"",見積書内訳!A1342)</f>
        <v/>
      </c>
      <c r="B1342" s="161" t="str">
        <f>IF(ISBLANK(見積書内訳!B1342),"",見積書内訳!B1342)</f>
        <v/>
      </c>
      <c r="C1342" s="161" t="str">
        <f>IF(ISBLANK(見積書内訳!C1342),"",見積書内訳!C1342)</f>
        <v/>
      </c>
      <c r="D1342" s="162" t="str">
        <f>IF(ISBLANK(見積書内訳!D1342),"",見積書内訳!D1342)</f>
        <v/>
      </c>
      <c r="E1342" s="163" t="str">
        <f>IF(ISBLANK(見積書内訳!E1342),"",見積書内訳!E1342)</f>
        <v/>
      </c>
      <c r="F1342" s="164" t="str">
        <f>IF(ISBLANK(見積書内訳!F1342),"",見積書内訳!F1342)</f>
        <v/>
      </c>
      <c r="G1342" s="124" t="str">
        <f t="shared" si="244"/>
        <v/>
      </c>
      <c r="H1342" s="136"/>
      <c r="I1342" s="137"/>
      <c r="J1342" s="138"/>
      <c r="K1342" s="124">
        <f t="shared" si="245"/>
        <v>0</v>
      </c>
      <c r="L1342" s="136"/>
      <c r="M1342" s="124" t="str">
        <f t="shared" si="246"/>
        <v/>
      </c>
      <c r="N1342" s="136"/>
      <c r="O1342" s="124" t="str">
        <f t="shared" si="247"/>
        <v/>
      </c>
      <c r="P1342" s="168" t="str">
        <f t="shared" si="248"/>
        <v/>
      </c>
      <c r="Q1342" s="146" t="str">
        <f t="shared" si="249"/>
        <v/>
      </c>
    </row>
    <row r="1343" spans="1:17" ht="40.5" customHeight="1" x14ac:dyDescent="0.3">
      <c r="A1343" s="160" t="str">
        <f>IF(ISBLANK(見積書内訳!A1343),"",見積書内訳!A1343)</f>
        <v/>
      </c>
      <c r="B1343" s="161" t="str">
        <f>IF(ISBLANK(見積書内訳!B1343),"",見積書内訳!B1343)</f>
        <v/>
      </c>
      <c r="C1343" s="161" t="str">
        <f>IF(ISBLANK(見積書内訳!C1343),"",見積書内訳!C1343)</f>
        <v/>
      </c>
      <c r="D1343" s="162" t="str">
        <f>IF(ISBLANK(見積書内訳!D1343),"",見積書内訳!D1343)</f>
        <v/>
      </c>
      <c r="E1343" s="163" t="str">
        <f>IF(ISBLANK(見積書内訳!E1343),"",見積書内訳!E1343)</f>
        <v/>
      </c>
      <c r="F1343" s="164" t="str">
        <f>IF(ISBLANK(見積書内訳!F1343),"",見積書内訳!F1343)</f>
        <v/>
      </c>
      <c r="G1343" s="124" t="str">
        <f t="shared" si="244"/>
        <v/>
      </c>
      <c r="H1343" s="136"/>
      <c r="I1343" s="137"/>
      <c r="J1343" s="138"/>
      <c r="K1343" s="124">
        <f>H1343*J1343</f>
        <v>0</v>
      </c>
      <c r="L1343" s="136"/>
      <c r="M1343" s="124" t="str">
        <f t="shared" si="246"/>
        <v/>
      </c>
      <c r="N1343" s="136"/>
      <c r="O1343" s="124" t="str">
        <f t="shared" si="247"/>
        <v/>
      </c>
      <c r="P1343" s="168" t="str">
        <f t="shared" si="248"/>
        <v/>
      </c>
      <c r="Q1343" s="146" t="str">
        <f t="shared" si="249"/>
        <v/>
      </c>
    </row>
    <row r="1344" spans="1:17" ht="40.5" customHeight="1" x14ac:dyDescent="0.3">
      <c r="A1344" s="160" t="str">
        <f>IF(ISBLANK(見積書内訳!A1344),"",見積書内訳!A1344)</f>
        <v/>
      </c>
      <c r="B1344" s="161" t="str">
        <f>IF(ISBLANK(見積書内訳!B1344),"",見積書内訳!B1344)</f>
        <v/>
      </c>
      <c r="C1344" s="161" t="str">
        <f>IF(ISBLANK(見積書内訳!C1344),"",見積書内訳!C1344)</f>
        <v/>
      </c>
      <c r="D1344" s="162" t="str">
        <f>IF(ISBLANK(見積書内訳!D1344),"",見積書内訳!D1344)</f>
        <v/>
      </c>
      <c r="E1344" s="163" t="str">
        <f>IF(ISBLANK(見積書内訳!E1344),"",見積書内訳!E1344)</f>
        <v/>
      </c>
      <c r="F1344" s="164" t="str">
        <f>IF(ISBLANK(見積書内訳!F1344),"",見積書内訳!F1344)</f>
        <v/>
      </c>
      <c r="G1344" s="124" t="str">
        <f t="shared" si="244"/>
        <v/>
      </c>
      <c r="H1344" s="136"/>
      <c r="I1344" s="137"/>
      <c r="J1344" s="138"/>
      <c r="K1344" s="124">
        <f>H1344*J1344</f>
        <v>0</v>
      </c>
      <c r="L1344" s="136"/>
      <c r="M1344" s="124" t="str">
        <f t="shared" si="246"/>
        <v/>
      </c>
      <c r="N1344" s="136"/>
      <c r="O1344" s="124" t="str">
        <f t="shared" si="247"/>
        <v/>
      </c>
      <c r="P1344" s="168" t="str">
        <f t="shared" si="248"/>
        <v/>
      </c>
      <c r="Q1344" s="146" t="str">
        <f t="shared" si="249"/>
        <v/>
      </c>
    </row>
    <row r="1345" spans="1:17" ht="40.5" customHeight="1" x14ac:dyDescent="0.3">
      <c r="A1345" s="160" t="str">
        <f>IF(ISBLANK(見積書内訳!A1345),"",見積書内訳!A1345)</f>
        <v/>
      </c>
      <c r="B1345" s="161" t="str">
        <f>IF(ISBLANK(見積書内訳!B1345),"",見積書内訳!B1345)</f>
        <v/>
      </c>
      <c r="C1345" s="161" t="str">
        <f>IF(ISBLANK(見積書内訳!C1345),"",見積書内訳!C1345)</f>
        <v/>
      </c>
      <c r="D1345" s="162" t="str">
        <f>IF(ISBLANK(見積書内訳!D1345),"",見積書内訳!D1345)</f>
        <v/>
      </c>
      <c r="E1345" s="163" t="str">
        <f>IF(ISBLANK(見積書内訳!E1345),"",見積書内訳!E1345)</f>
        <v/>
      </c>
      <c r="F1345" s="164" t="str">
        <f>IF(ISBLANK(見積書内訳!F1345),"",見積書内訳!F1345)</f>
        <v/>
      </c>
      <c r="G1345" s="124" t="str">
        <f t="shared" si="244"/>
        <v/>
      </c>
      <c r="H1345" s="136"/>
      <c r="I1345" s="137"/>
      <c r="J1345" s="138"/>
      <c r="K1345" s="124">
        <f t="shared" ref="K1345:K1367" si="250">H1345*J1345</f>
        <v>0</v>
      </c>
      <c r="L1345" s="136"/>
      <c r="M1345" s="124" t="str">
        <f t="shared" si="246"/>
        <v/>
      </c>
      <c r="N1345" s="136"/>
      <c r="O1345" s="124" t="str">
        <f t="shared" si="247"/>
        <v/>
      </c>
      <c r="P1345" s="168" t="str">
        <f t="shared" si="248"/>
        <v/>
      </c>
      <c r="Q1345" s="146" t="str">
        <f t="shared" si="249"/>
        <v/>
      </c>
    </row>
    <row r="1346" spans="1:17" ht="40.5" customHeight="1" x14ac:dyDescent="0.3">
      <c r="A1346" s="160" t="str">
        <f>IF(ISBLANK(見積書内訳!A1346),"",見積書内訳!A1346)</f>
        <v/>
      </c>
      <c r="B1346" s="161" t="str">
        <f>IF(ISBLANK(見積書内訳!B1346),"",見積書内訳!B1346)</f>
        <v/>
      </c>
      <c r="C1346" s="161" t="str">
        <f>IF(ISBLANK(見積書内訳!C1346),"",見積書内訳!C1346)</f>
        <v/>
      </c>
      <c r="D1346" s="162" t="str">
        <f>IF(ISBLANK(見積書内訳!D1346),"",見積書内訳!D1346)</f>
        <v/>
      </c>
      <c r="E1346" s="163" t="str">
        <f>IF(ISBLANK(見積書内訳!E1346),"",見積書内訳!E1346)</f>
        <v/>
      </c>
      <c r="F1346" s="164" t="str">
        <f>IF(ISBLANK(見積書内訳!F1346),"",見積書内訳!F1346)</f>
        <v/>
      </c>
      <c r="G1346" s="124" t="str">
        <f t="shared" si="244"/>
        <v/>
      </c>
      <c r="H1346" s="136"/>
      <c r="I1346" s="137"/>
      <c r="J1346" s="138"/>
      <c r="K1346" s="124">
        <f t="shared" si="250"/>
        <v>0</v>
      </c>
      <c r="L1346" s="136"/>
      <c r="M1346" s="124" t="str">
        <f t="shared" si="246"/>
        <v/>
      </c>
      <c r="N1346" s="136"/>
      <c r="O1346" s="124" t="str">
        <f t="shared" si="247"/>
        <v/>
      </c>
      <c r="P1346" s="168" t="str">
        <f t="shared" si="248"/>
        <v/>
      </c>
      <c r="Q1346" s="146" t="str">
        <f t="shared" si="249"/>
        <v/>
      </c>
    </row>
    <row r="1347" spans="1:17" ht="40.5" customHeight="1" x14ac:dyDescent="0.3">
      <c r="A1347" s="160" t="str">
        <f>IF(ISBLANK(見積書内訳!A1347),"",見積書内訳!A1347)</f>
        <v/>
      </c>
      <c r="B1347" s="161" t="str">
        <f>IF(ISBLANK(見積書内訳!B1347),"",見積書内訳!B1347)</f>
        <v/>
      </c>
      <c r="C1347" s="161" t="str">
        <f>IF(ISBLANK(見積書内訳!C1347),"",見積書内訳!C1347)</f>
        <v/>
      </c>
      <c r="D1347" s="162" t="str">
        <f>IF(ISBLANK(見積書内訳!D1347),"",見積書内訳!D1347)</f>
        <v/>
      </c>
      <c r="E1347" s="163" t="str">
        <f>IF(ISBLANK(見積書内訳!E1347),"",見積書内訳!E1347)</f>
        <v/>
      </c>
      <c r="F1347" s="164" t="str">
        <f>IF(ISBLANK(見積書内訳!F1347),"",見積書内訳!F1347)</f>
        <v/>
      </c>
      <c r="G1347" s="124" t="str">
        <f t="shared" si="244"/>
        <v/>
      </c>
      <c r="H1347" s="136"/>
      <c r="I1347" s="137"/>
      <c r="J1347" s="138"/>
      <c r="K1347" s="124">
        <f t="shared" si="250"/>
        <v>0</v>
      </c>
      <c r="L1347" s="136"/>
      <c r="M1347" s="124" t="str">
        <f t="shared" si="246"/>
        <v/>
      </c>
      <c r="N1347" s="136"/>
      <c r="O1347" s="124" t="str">
        <f t="shared" si="247"/>
        <v/>
      </c>
      <c r="P1347" s="168" t="str">
        <f t="shared" si="248"/>
        <v/>
      </c>
      <c r="Q1347" s="146" t="str">
        <f t="shared" si="249"/>
        <v/>
      </c>
    </row>
    <row r="1348" spans="1:17" ht="40.5" customHeight="1" x14ac:dyDescent="0.3">
      <c r="A1348" s="160" t="str">
        <f>IF(ISBLANK(見積書内訳!A1348),"",見積書内訳!A1348)</f>
        <v/>
      </c>
      <c r="B1348" s="161" t="str">
        <f>IF(ISBLANK(見積書内訳!B1348),"",見積書内訳!B1348)</f>
        <v/>
      </c>
      <c r="C1348" s="161" t="str">
        <f>IF(ISBLANK(見積書内訳!C1348),"",見積書内訳!C1348)</f>
        <v/>
      </c>
      <c r="D1348" s="162" t="str">
        <f>IF(ISBLANK(見積書内訳!D1348),"",見積書内訳!D1348)</f>
        <v/>
      </c>
      <c r="E1348" s="163" t="str">
        <f>IF(ISBLANK(見積書内訳!E1348),"",見積書内訳!E1348)</f>
        <v/>
      </c>
      <c r="F1348" s="164" t="str">
        <f>IF(ISBLANK(見積書内訳!F1348),"",見積書内訳!F1348)</f>
        <v/>
      </c>
      <c r="G1348" s="124" t="str">
        <f t="shared" si="244"/>
        <v/>
      </c>
      <c r="H1348" s="136"/>
      <c r="I1348" s="137"/>
      <c r="J1348" s="138"/>
      <c r="K1348" s="124">
        <f t="shared" si="250"/>
        <v>0</v>
      </c>
      <c r="L1348" s="136"/>
      <c r="M1348" s="124" t="str">
        <f t="shared" si="246"/>
        <v/>
      </c>
      <c r="N1348" s="136"/>
      <c r="O1348" s="124" t="str">
        <f t="shared" si="247"/>
        <v/>
      </c>
      <c r="P1348" s="168" t="str">
        <f t="shared" si="248"/>
        <v/>
      </c>
      <c r="Q1348" s="146" t="str">
        <f t="shared" si="249"/>
        <v/>
      </c>
    </row>
    <row r="1349" spans="1:17" ht="40.5" customHeight="1" x14ac:dyDescent="0.3">
      <c r="A1349" s="160" t="str">
        <f>IF(ISBLANK(見積書内訳!A1349),"",見積書内訳!A1349)</f>
        <v/>
      </c>
      <c r="B1349" s="161" t="str">
        <f>IF(ISBLANK(見積書内訳!B1349),"",見積書内訳!B1349)</f>
        <v/>
      </c>
      <c r="C1349" s="161" t="str">
        <f>IF(ISBLANK(見積書内訳!C1349),"",見積書内訳!C1349)</f>
        <v/>
      </c>
      <c r="D1349" s="162" t="str">
        <f>IF(ISBLANK(見積書内訳!D1349),"",見積書内訳!D1349)</f>
        <v/>
      </c>
      <c r="E1349" s="163" t="str">
        <f>IF(ISBLANK(見積書内訳!E1349),"",見積書内訳!E1349)</f>
        <v/>
      </c>
      <c r="F1349" s="164" t="str">
        <f>IF(ISBLANK(見積書内訳!F1349),"",見積書内訳!F1349)</f>
        <v/>
      </c>
      <c r="G1349" s="124" t="str">
        <f t="shared" si="244"/>
        <v/>
      </c>
      <c r="H1349" s="136"/>
      <c r="I1349" s="137"/>
      <c r="J1349" s="138"/>
      <c r="K1349" s="124">
        <f t="shared" si="250"/>
        <v>0</v>
      </c>
      <c r="L1349" s="136"/>
      <c r="M1349" s="124" t="str">
        <f t="shared" si="246"/>
        <v/>
      </c>
      <c r="N1349" s="136"/>
      <c r="O1349" s="124" t="str">
        <f t="shared" si="247"/>
        <v/>
      </c>
      <c r="P1349" s="168" t="str">
        <f t="shared" si="248"/>
        <v/>
      </c>
      <c r="Q1349" s="146" t="str">
        <f t="shared" si="249"/>
        <v/>
      </c>
    </row>
    <row r="1350" spans="1:17" ht="40.5" customHeight="1" x14ac:dyDescent="0.3">
      <c r="A1350" s="160" t="str">
        <f>IF(ISBLANK(見積書内訳!A1350),"",見積書内訳!A1350)</f>
        <v/>
      </c>
      <c r="B1350" s="161" t="str">
        <f>IF(ISBLANK(見積書内訳!B1350),"",見積書内訳!B1350)</f>
        <v/>
      </c>
      <c r="C1350" s="161" t="str">
        <f>IF(ISBLANK(見積書内訳!C1350),"",見積書内訳!C1350)</f>
        <v/>
      </c>
      <c r="D1350" s="162" t="str">
        <f>IF(ISBLANK(見積書内訳!D1350),"",見積書内訳!D1350)</f>
        <v/>
      </c>
      <c r="E1350" s="163" t="str">
        <f>IF(ISBLANK(見積書内訳!E1350),"",見積書内訳!E1350)</f>
        <v/>
      </c>
      <c r="F1350" s="164" t="str">
        <f>IF(ISBLANK(見積書内訳!F1350),"",見積書内訳!F1350)</f>
        <v/>
      </c>
      <c r="G1350" s="124" t="str">
        <f t="shared" si="244"/>
        <v/>
      </c>
      <c r="H1350" s="136"/>
      <c r="I1350" s="137"/>
      <c r="J1350" s="138"/>
      <c r="K1350" s="124">
        <f t="shared" si="250"/>
        <v>0</v>
      </c>
      <c r="L1350" s="136"/>
      <c r="M1350" s="124" t="str">
        <f t="shared" si="246"/>
        <v/>
      </c>
      <c r="N1350" s="136"/>
      <c r="O1350" s="124" t="str">
        <f t="shared" si="247"/>
        <v/>
      </c>
      <c r="P1350" s="168" t="str">
        <f t="shared" si="248"/>
        <v/>
      </c>
      <c r="Q1350" s="146" t="str">
        <f t="shared" si="249"/>
        <v/>
      </c>
    </row>
    <row r="1351" spans="1:17" ht="40.5" customHeight="1" x14ac:dyDescent="0.3">
      <c r="A1351" s="160" t="str">
        <f>IF(ISBLANK(見積書内訳!A1351),"",見積書内訳!A1351)</f>
        <v/>
      </c>
      <c r="B1351" s="161" t="str">
        <f>IF(ISBLANK(見積書内訳!B1351),"",見積書内訳!B1351)</f>
        <v/>
      </c>
      <c r="C1351" s="161" t="str">
        <f>IF(ISBLANK(見積書内訳!C1351),"",見積書内訳!C1351)</f>
        <v/>
      </c>
      <c r="D1351" s="162" t="str">
        <f>IF(ISBLANK(見積書内訳!D1351),"",見積書内訳!D1351)</f>
        <v/>
      </c>
      <c r="E1351" s="163" t="str">
        <f>IF(ISBLANK(見積書内訳!E1351),"",見積書内訳!E1351)</f>
        <v/>
      </c>
      <c r="F1351" s="164" t="str">
        <f>IF(ISBLANK(見積書内訳!F1351),"",見積書内訳!F1351)</f>
        <v/>
      </c>
      <c r="G1351" s="124" t="str">
        <f t="shared" si="244"/>
        <v/>
      </c>
      <c r="H1351" s="136"/>
      <c r="I1351" s="140"/>
      <c r="J1351" s="138"/>
      <c r="K1351" s="124">
        <f t="shared" si="250"/>
        <v>0</v>
      </c>
      <c r="L1351" s="136"/>
      <c r="M1351" s="124" t="str">
        <f t="shared" si="246"/>
        <v/>
      </c>
      <c r="N1351" s="136"/>
      <c r="O1351" s="124" t="str">
        <f t="shared" si="247"/>
        <v/>
      </c>
      <c r="P1351" s="168" t="str">
        <f t="shared" si="248"/>
        <v/>
      </c>
      <c r="Q1351" s="146" t="str">
        <f t="shared" si="249"/>
        <v/>
      </c>
    </row>
    <row r="1352" spans="1:17" ht="40.5" customHeight="1" x14ac:dyDescent="0.3">
      <c r="A1352" s="160" t="str">
        <f>IF(ISBLANK(見積書内訳!A1352),"",見積書内訳!A1352)</f>
        <v/>
      </c>
      <c r="B1352" s="161" t="str">
        <f>IF(ISBLANK(見積書内訳!B1352),"",見積書内訳!B1352)</f>
        <v/>
      </c>
      <c r="C1352" s="161" t="str">
        <f>IF(ISBLANK(見積書内訳!C1352),"",見積書内訳!C1352)</f>
        <v/>
      </c>
      <c r="D1352" s="162" t="str">
        <f>IF(ISBLANK(見積書内訳!D1352),"",見積書内訳!D1352)</f>
        <v/>
      </c>
      <c r="E1352" s="163" t="str">
        <f>IF(ISBLANK(見積書内訳!E1352),"",見積書内訳!E1352)</f>
        <v/>
      </c>
      <c r="F1352" s="164" t="str">
        <f>IF(ISBLANK(見積書内訳!F1352),"",見積書内訳!F1352)</f>
        <v/>
      </c>
      <c r="G1352" s="124" t="str">
        <f t="shared" si="244"/>
        <v/>
      </c>
      <c r="H1352" s="136"/>
      <c r="I1352" s="137"/>
      <c r="J1352" s="138"/>
      <c r="K1352" s="124">
        <f t="shared" si="250"/>
        <v>0</v>
      </c>
      <c r="L1352" s="136"/>
      <c r="M1352" s="124" t="str">
        <f t="shared" si="246"/>
        <v/>
      </c>
      <c r="N1352" s="136"/>
      <c r="O1352" s="124" t="str">
        <f t="shared" si="247"/>
        <v/>
      </c>
      <c r="P1352" s="168" t="str">
        <f t="shared" si="248"/>
        <v/>
      </c>
      <c r="Q1352" s="146" t="str">
        <f t="shared" si="249"/>
        <v/>
      </c>
    </row>
    <row r="1353" spans="1:17" ht="40.5" customHeight="1" x14ac:dyDescent="0.3">
      <c r="A1353" s="160" t="str">
        <f>IF(ISBLANK(見積書内訳!A1353),"",見積書内訳!A1353)</f>
        <v/>
      </c>
      <c r="B1353" s="161" t="str">
        <f>IF(ISBLANK(見積書内訳!B1353),"",見積書内訳!B1353)</f>
        <v/>
      </c>
      <c r="C1353" s="161" t="str">
        <f>IF(ISBLANK(見積書内訳!C1353),"",見積書内訳!C1353)</f>
        <v/>
      </c>
      <c r="D1353" s="162" t="str">
        <f>IF(ISBLANK(見積書内訳!D1353),"",見積書内訳!D1353)</f>
        <v/>
      </c>
      <c r="E1353" s="163" t="str">
        <f>IF(ISBLANK(見積書内訳!E1353),"",見積書内訳!E1353)</f>
        <v/>
      </c>
      <c r="F1353" s="164" t="str">
        <f>IF(ISBLANK(見積書内訳!F1353),"",見積書内訳!F1353)</f>
        <v/>
      </c>
      <c r="G1353" s="124" t="str">
        <f t="shared" si="244"/>
        <v/>
      </c>
      <c r="H1353" s="136"/>
      <c r="I1353" s="137"/>
      <c r="J1353" s="138"/>
      <c r="K1353" s="124">
        <f t="shared" si="250"/>
        <v>0</v>
      </c>
      <c r="L1353" s="136"/>
      <c r="M1353" s="124" t="str">
        <f t="shared" si="246"/>
        <v/>
      </c>
      <c r="N1353" s="136"/>
      <c r="O1353" s="124" t="str">
        <f t="shared" si="247"/>
        <v/>
      </c>
      <c r="P1353" s="168" t="str">
        <f t="shared" si="248"/>
        <v/>
      </c>
      <c r="Q1353" s="146" t="str">
        <f t="shared" si="249"/>
        <v/>
      </c>
    </row>
    <row r="1354" spans="1:17" ht="40.5" customHeight="1" x14ac:dyDescent="0.3">
      <c r="A1354" s="160" t="str">
        <f>IF(ISBLANK(見積書内訳!A1354),"",見積書内訳!A1354)</f>
        <v/>
      </c>
      <c r="B1354" s="161" t="str">
        <f>IF(ISBLANK(見積書内訳!B1354),"",見積書内訳!B1354)</f>
        <v/>
      </c>
      <c r="C1354" s="161" t="str">
        <f>IF(ISBLANK(見積書内訳!C1354),"",見積書内訳!C1354)</f>
        <v/>
      </c>
      <c r="D1354" s="162" t="str">
        <f>IF(ISBLANK(見積書内訳!D1354),"",見積書内訳!D1354)</f>
        <v/>
      </c>
      <c r="E1354" s="163" t="str">
        <f>IF(ISBLANK(見積書内訳!E1354),"",見積書内訳!E1354)</f>
        <v/>
      </c>
      <c r="F1354" s="164" t="str">
        <f>IF(ISBLANK(見積書内訳!F1354),"",見積書内訳!F1354)</f>
        <v/>
      </c>
      <c r="G1354" s="124" t="str">
        <f t="shared" si="244"/>
        <v/>
      </c>
      <c r="H1354" s="136"/>
      <c r="I1354" s="140"/>
      <c r="J1354" s="138"/>
      <c r="K1354" s="124">
        <f t="shared" si="250"/>
        <v>0</v>
      </c>
      <c r="L1354" s="136"/>
      <c r="M1354" s="124" t="str">
        <f t="shared" si="246"/>
        <v/>
      </c>
      <c r="N1354" s="136"/>
      <c r="O1354" s="124" t="str">
        <f t="shared" si="247"/>
        <v/>
      </c>
      <c r="P1354" s="168" t="str">
        <f t="shared" si="248"/>
        <v/>
      </c>
      <c r="Q1354" s="146" t="str">
        <f t="shared" si="249"/>
        <v/>
      </c>
    </row>
    <row r="1355" spans="1:17" ht="40.5" customHeight="1" x14ac:dyDescent="0.3">
      <c r="A1355" s="160" t="str">
        <f>IF(ISBLANK(見積書内訳!A1355),"",見積書内訳!A1355)</f>
        <v/>
      </c>
      <c r="B1355" s="161" t="str">
        <f>IF(ISBLANK(見積書内訳!B1355),"",見積書内訳!B1355)</f>
        <v/>
      </c>
      <c r="C1355" s="161" t="str">
        <f>IF(ISBLANK(見積書内訳!C1355),"",見積書内訳!C1355)</f>
        <v/>
      </c>
      <c r="D1355" s="162" t="str">
        <f>IF(ISBLANK(見積書内訳!D1355),"",見積書内訳!D1355)</f>
        <v/>
      </c>
      <c r="E1355" s="163" t="str">
        <f>IF(ISBLANK(見積書内訳!E1355),"",見積書内訳!E1355)</f>
        <v/>
      </c>
      <c r="F1355" s="164" t="str">
        <f>IF(ISBLANK(見積書内訳!F1355),"",見積書内訳!F1355)</f>
        <v/>
      </c>
      <c r="G1355" s="124" t="str">
        <f t="shared" si="244"/>
        <v/>
      </c>
      <c r="H1355" s="136"/>
      <c r="I1355" s="140"/>
      <c r="J1355" s="138"/>
      <c r="K1355" s="124">
        <f t="shared" si="250"/>
        <v>0</v>
      </c>
      <c r="L1355" s="136"/>
      <c r="M1355" s="124" t="str">
        <f t="shared" si="246"/>
        <v/>
      </c>
      <c r="N1355" s="136"/>
      <c r="O1355" s="124" t="str">
        <f t="shared" si="247"/>
        <v/>
      </c>
      <c r="P1355" s="168" t="str">
        <f t="shared" si="248"/>
        <v/>
      </c>
      <c r="Q1355" s="146" t="str">
        <f t="shared" si="249"/>
        <v/>
      </c>
    </row>
    <row r="1356" spans="1:17" ht="40.5" customHeight="1" x14ac:dyDescent="0.3">
      <c r="A1356" s="160" t="str">
        <f>IF(ISBLANK(見積書内訳!A1356),"",見積書内訳!A1356)</f>
        <v/>
      </c>
      <c r="B1356" s="161" t="str">
        <f>IF(ISBLANK(見積書内訳!B1356),"",見積書内訳!B1356)</f>
        <v/>
      </c>
      <c r="C1356" s="161" t="str">
        <f>IF(ISBLANK(見積書内訳!C1356),"",見積書内訳!C1356)</f>
        <v/>
      </c>
      <c r="D1356" s="162" t="str">
        <f>IF(ISBLANK(見積書内訳!D1356),"",見積書内訳!D1356)</f>
        <v/>
      </c>
      <c r="E1356" s="163" t="str">
        <f>IF(ISBLANK(見積書内訳!E1356),"",見積書内訳!E1356)</f>
        <v/>
      </c>
      <c r="F1356" s="164" t="str">
        <f>IF(ISBLANK(見積書内訳!F1356),"",見積書内訳!F1356)</f>
        <v/>
      </c>
      <c r="G1356" s="124" t="str">
        <f t="shared" si="244"/>
        <v/>
      </c>
      <c r="H1356" s="136"/>
      <c r="I1356" s="140"/>
      <c r="J1356" s="138"/>
      <c r="K1356" s="124">
        <f t="shared" si="250"/>
        <v>0</v>
      </c>
      <c r="L1356" s="136"/>
      <c r="M1356" s="124" t="str">
        <f t="shared" si="246"/>
        <v/>
      </c>
      <c r="N1356" s="136"/>
      <c r="O1356" s="124" t="str">
        <f t="shared" si="247"/>
        <v/>
      </c>
      <c r="P1356" s="168" t="str">
        <f t="shared" si="248"/>
        <v/>
      </c>
      <c r="Q1356" s="146" t="str">
        <f t="shared" si="249"/>
        <v/>
      </c>
    </row>
    <row r="1357" spans="1:17" ht="40.5" customHeight="1" x14ac:dyDescent="0.3">
      <c r="A1357" s="160" t="str">
        <f>IF(ISBLANK(見積書内訳!A1357),"",見積書内訳!A1357)</f>
        <v/>
      </c>
      <c r="B1357" s="161" t="str">
        <f>IF(ISBLANK(見積書内訳!B1357),"",見積書内訳!B1357)</f>
        <v/>
      </c>
      <c r="C1357" s="161" t="str">
        <f>IF(ISBLANK(見積書内訳!C1357),"",見積書内訳!C1357)</f>
        <v/>
      </c>
      <c r="D1357" s="162" t="str">
        <f>IF(ISBLANK(見積書内訳!D1357),"",見積書内訳!D1357)</f>
        <v/>
      </c>
      <c r="E1357" s="163" t="str">
        <f>IF(ISBLANK(見積書内訳!E1357),"",見積書内訳!E1357)</f>
        <v/>
      </c>
      <c r="F1357" s="164" t="str">
        <f>IF(ISBLANK(見積書内訳!F1357),"",見積書内訳!F1357)</f>
        <v/>
      </c>
      <c r="G1357" s="124" t="str">
        <f t="shared" si="244"/>
        <v/>
      </c>
      <c r="H1357" s="136"/>
      <c r="I1357" s="140"/>
      <c r="J1357" s="138"/>
      <c r="K1357" s="124">
        <f t="shared" si="250"/>
        <v>0</v>
      </c>
      <c r="L1357" s="136"/>
      <c r="M1357" s="124" t="str">
        <f t="shared" si="246"/>
        <v/>
      </c>
      <c r="N1357" s="136"/>
      <c r="O1357" s="124" t="str">
        <f t="shared" si="247"/>
        <v/>
      </c>
      <c r="P1357" s="168" t="str">
        <f t="shared" si="248"/>
        <v/>
      </c>
      <c r="Q1357" s="146" t="str">
        <f t="shared" si="249"/>
        <v/>
      </c>
    </row>
    <row r="1358" spans="1:17" ht="40.5" customHeight="1" x14ac:dyDescent="0.3">
      <c r="A1358" s="160" t="str">
        <f>IF(ISBLANK(見積書内訳!A1358),"",見積書内訳!A1358)</f>
        <v/>
      </c>
      <c r="B1358" s="161" t="str">
        <f>IF(ISBLANK(見積書内訳!B1358),"",見積書内訳!B1358)</f>
        <v/>
      </c>
      <c r="C1358" s="161" t="str">
        <f>IF(ISBLANK(見積書内訳!C1358),"",見積書内訳!C1358)</f>
        <v/>
      </c>
      <c r="D1358" s="162" t="str">
        <f>IF(ISBLANK(見積書内訳!D1358),"",見積書内訳!D1358)</f>
        <v/>
      </c>
      <c r="E1358" s="163" t="str">
        <f>IF(ISBLANK(見積書内訳!E1358),"",見積書内訳!E1358)</f>
        <v/>
      </c>
      <c r="F1358" s="164" t="str">
        <f>IF(ISBLANK(見積書内訳!F1358),"",見積書内訳!F1358)</f>
        <v/>
      </c>
      <c r="G1358" s="124" t="str">
        <f t="shared" si="244"/>
        <v/>
      </c>
      <c r="H1358" s="136"/>
      <c r="I1358" s="140"/>
      <c r="J1358" s="138"/>
      <c r="K1358" s="124">
        <f t="shared" si="250"/>
        <v>0</v>
      </c>
      <c r="L1358" s="136"/>
      <c r="M1358" s="124" t="str">
        <f t="shared" si="246"/>
        <v/>
      </c>
      <c r="N1358" s="136"/>
      <c r="O1358" s="124" t="str">
        <f t="shared" si="247"/>
        <v/>
      </c>
      <c r="P1358" s="168" t="str">
        <f t="shared" si="248"/>
        <v/>
      </c>
      <c r="Q1358" s="146" t="str">
        <f t="shared" si="249"/>
        <v/>
      </c>
    </row>
    <row r="1359" spans="1:17" ht="40.5" customHeight="1" x14ac:dyDescent="0.3">
      <c r="A1359" s="160" t="str">
        <f>IF(ISBLANK(見積書内訳!A1359),"",見積書内訳!A1359)</f>
        <v/>
      </c>
      <c r="B1359" s="161" t="str">
        <f>IF(ISBLANK(見積書内訳!B1359),"",見積書内訳!B1359)</f>
        <v/>
      </c>
      <c r="C1359" s="161" t="str">
        <f>IF(ISBLANK(見積書内訳!C1359),"",見積書内訳!C1359)</f>
        <v/>
      </c>
      <c r="D1359" s="162" t="str">
        <f>IF(ISBLANK(見積書内訳!D1359),"",見積書内訳!D1359)</f>
        <v/>
      </c>
      <c r="E1359" s="163" t="str">
        <f>IF(ISBLANK(見積書内訳!E1359),"",見積書内訳!E1359)</f>
        <v/>
      </c>
      <c r="F1359" s="164" t="str">
        <f>IF(ISBLANK(見積書内訳!F1359),"",見積書内訳!F1359)</f>
        <v/>
      </c>
      <c r="G1359" s="124" t="str">
        <f t="shared" si="244"/>
        <v/>
      </c>
      <c r="H1359" s="136"/>
      <c r="I1359" s="140"/>
      <c r="J1359" s="138"/>
      <c r="K1359" s="124">
        <f t="shared" si="250"/>
        <v>0</v>
      </c>
      <c r="L1359" s="136"/>
      <c r="M1359" s="124" t="str">
        <f t="shared" si="246"/>
        <v/>
      </c>
      <c r="N1359" s="136"/>
      <c r="O1359" s="124" t="str">
        <f t="shared" si="247"/>
        <v/>
      </c>
      <c r="P1359" s="168" t="str">
        <f t="shared" si="248"/>
        <v/>
      </c>
      <c r="Q1359" s="146" t="str">
        <f t="shared" si="249"/>
        <v/>
      </c>
    </row>
    <row r="1360" spans="1:17" ht="40.5" customHeight="1" x14ac:dyDescent="0.3">
      <c r="A1360" s="160" t="str">
        <f>IF(ISBLANK(見積書内訳!A1360),"",見積書内訳!A1360)</f>
        <v/>
      </c>
      <c r="B1360" s="161" t="str">
        <f>IF(ISBLANK(見積書内訳!B1360),"",見積書内訳!B1360)</f>
        <v/>
      </c>
      <c r="C1360" s="161" t="str">
        <f>IF(ISBLANK(見積書内訳!C1360),"",見積書内訳!C1360)</f>
        <v/>
      </c>
      <c r="D1360" s="162" t="str">
        <f>IF(ISBLANK(見積書内訳!D1360),"",見積書内訳!D1360)</f>
        <v/>
      </c>
      <c r="E1360" s="163" t="str">
        <f>IF(ISBLANK(見積書内訳!E1360),"",見積書内訳!E1360)</f>
        <v/>
      </c>
      <c r="F1360" s="164" t="str">
        <f>IF(ISBLANK(見積書内訳!F1360),"",見積書内訳!F1360)</f>
        <v/>
      </c>
      <c r="G1360" s="124" t="str">
        <f t="shared" si="244"/>
        <v/>
      </c>
      <c r="H1360" s="136"/>
      <c r="I1360" s="140"/>
      <c r="J1360" s="138"/>
      <c r="K1360" s="124">
        <f t="shared" si="250"/>
        <v>0</v>
      </c>
      <c r="L1360" s="136"/>
      <c r="M1360" s="124" t="str">
        <f t="shared" si="246"/>
        <v/>
      </c>
      <c r="N1360" s="136"/>
      <c r="O1360" s="124" t="str">
        <f t="shared" si="247"/>
        <v/>
      </c>
      <c r="P1360" s="168" t="str">
        <f t="shared" si="248"/>
        <v/>
      </c>
      <c r="Q1360" s="146" t="str">
        <f t="shared" si="249"/>
        <v/>
      </c>
    </row>
    <row r="1361" spans="1:17" ht="40.5" customHeight="1" x14ac:dyDescent="0.3">
      <c r="A1361" s="160" t="str">
        <f>IF(ISBLANK(見積書内訳!A1361),"",見積書内訳!A1361)</f>
        <v/>
      </c>
      <c r="B1361" s="161" t="str">
        <f>IF(ISBLANK(見積書内訳!B1361),"",見積書内訳!B1361)</f>
        <v/>
      </c>
      <c r="C1361" s="161" t="str">
        <f>IF(ISBLANK(見積書内訳!C1361),"",見積書内訳!C1361)</f>
        <v/>
      </c>
      <c r="D1361" s="162" t="str">
        <f>IF(ISBLANK(見積書内訳!D1361),"",見積書内訳!D1361)</f>
        <v/>
      </c>
      <c r="E1361" s="163" t="str">
        <f>IF(ISBLANK(見積書内訳!E1361),"",見積書内訳!E1361)</f>
        <v/>
      </c>
      <c r="F1361" s="164" t="str">
        <f>IF(ISBLANK(見積書内訳!F1361),"",見積書内訳!F1361)</f>
        <v/>
      </c>
      <c r="G1361" s="124" t="str">
        <f t="shared" si="244"/>
        <v/>
      </c>
      <c r="H1361" s="136"/>
      <c r="I1361" s="140"/>
      <c r="J1361" s="138"/>
      <c r="K1361" s="124">
        <f t="shared" si="250"/>
        <v>0</v>
      </c>
      <c r="L1361" s="136"/>
      <c r="M1361" s="124" t="str">
        <f t="shared" si="246"/>
        <v/>
      </c>
      <c r="N1361" s="136"/>
      <c r="O1361" s="124" t="str">
        <f t="shared" si="247"/>
        <v/>
      </c>
      <c r="P1361" s="168" t="str">
        <f t="shared" si="248"/>
        <v/>
      </c>
      <c r="Q1361" s="146" t="str">
        <f t="shared" si="249"/>
        <v/>
      </c>
    </row>
    <row r="1362" spans="1:17" ht="40.5" customHeight="1" x14ac:dyDescent="0.3">
      <c r="A1362" s="160" t="str">
        <f>IF(ISBLANK(見積書内訳!A1362),"",見積書内訳!A1362)</f>
        <v/>
      </c>
      <c r="B1362" s="161" t="str">
        <f>IF(ISBLANK(見積書内訳!B1362),"",見積書内訳!B1362)</f>
        <v/>
      </c>
      <c r="C1362" s="161" t="str">
        <f>IF(ISBLANK(見積書内訳!C1362),"",見積書内訳!C1362)</f>
        <v/>
      </c>
      <c r="D1362" s="162" t="str">
        <f>IF(ISBLANK(見積書内訳!D1362),"",見積書内訳!D1362)</f>
        <v/>
      </c>
      <c r="E1362" s="163" t="str">
        <f>IF(ISBLANK(見積書内訳!E1362),"",見積書内訳!E1362)</f>
        <v/>
      </c>
      <c r="F1362" s="164" t="str">
        <f>IF(ISBLANK(見積書内訳!F1362),"",見積書内訳!F1362)</f>
        <v/>
      </c>
      <c r="G1362" s="124" t="str">
        <f t="shared" si="244"/>
        <v/>
      </c>
      <c r="H1362" s="136"/>
      <c r="I1362" s="140"/>
      <c r="J1362" s="138"/>
      <c r="K1362" s="124">
        <f t="shared" si="250"/>
        <v>0</v>
      </c>
      <c r="L1362" s="136"/>
      <c r="M1362" s="124" t="str">
        <f t="shared" si="246"/>
        <v/>
      </c>
      <c r="N1362" s="136"/>
      <c r="O1362" s="124" t="str">
        <f t="shared" si="247"/>
        <v/>
      </c>
      <c r="P1362" s="168" t="str">
        <f t="shared" si="248"/>
        <v/>
      </c>
      <c r="Q1362" s="146" t="str">
        <f t="shared" si="249"/>
        <v/>
      </c>
    </row>
    <row r="1363" spans="1:17" ht="40.5" customHeight="1" x14ac:dyDescent="0.3">
      <c r="A1363" s="160" t="str">
        <f>IF(ISBLANK(見積書内訳!A1363),"",見積書内訳!A1363)</f>
        <v/>
      </c>
      <c r="B1363" s="161" t="str">
        <f>IF(ISBLANK(見積書内訳!B1363),"",見積書内訳!B1363)</f>
        <v/>
      </c>
      <c r="C1363" s="161" t="str">
        <f>IF(ISBLANK(見積書内訳!C1363),"",見積書内訳!C1363)</f>
        <v/>
      </c>
      <c r="D1363" s="162" t="str">
        <f>IF(ISBLANK(見積書内訳!D1363),"",見積書内訳!D1363)</f>
        <v/>
      </c>
      <c r="E1363" s="163" t="str">
        <f>IF(ISBLANK(見積書内訳!E1363),"",見積書内訳!E1363)</f>
        <v/>
      </c>
      <c r="F1363" s="164" t="str">
        <f>IF(ISBLANK(見積書内訳!F1363),"",見積書内訳!F1363)</f>
        <v/>
      </c>
      <c r="G1363" s="124" t="str">
        <f t="shared" si="244"/>
        <v/>
      </c>
      <c r="H1363" s="136"/>
      <c r="I1363" s="140"/>
      <c r="J1363" s="138"/>
      <c r="K1363" s="124">
        <f t="shared" si="250"/>
        <v>0</v>
      </c>
      <c r="L1363" s="136"/>
      <c r="M1363" s="124" t="str">
        <f t="shared" si="246"/>
        <v/>
      </c>
      <c r="N1363" s="136"/>
      <c r="O1363" s="124" t="str">
        <f t="shared" si="247"/>
        <v/>
      </c>
      <c r="P1363" s="168" t="str">
        <f t="shared" si="248"/>
        <v/>
      </c>
      <c r="Q1363" s="146" t="str">
        <f t="shared" si="249"/>
        <v/>
      </c>
    </row>
    <row r="1364" spans="1:17" ht="40.5" customHeight="1" x14ac:dyDescent="0.3">
      <c r="A1364" s="160" t="str">
        <f>IF(ISBLANK(見積書内訳!A1364),"",見積書内訳!A1364)</f>
        <v/>
      </c>
      <c r="B1364" s="161" t="str">
        <f>IF(ISBLANK(見積書内訳!B1364),"",見積書内訳!B1364)</f>
        <v/>
      </c>
      <c r="C1364" s="161" t="str">
        <f>IF(ISBLANK(見積書内訳!C1364),"",見積書内訳!C1364)</f>
        <v/>
      </c>
      <c r="D1364" s="162" t="str">
        <f>IF(ISBLANK(見積書内訳!D1364),"",見積書内訳!D1364)</f>
        <v/>
      </c>
      <c r="E1364" s="163" t="str">
        <f>IF(ISBLANK(見積書内訳!E1364),"",見積書内訳!E1364)</f>
        <v/>
      </c>
      <c r="F1364" s="164" t="str">
        <f>IF(ISBLANK(見積書内訳!F1364),"",見積書内訳!F1364)</f>
        <v/>
      </c>
      <c r="G1364" s="124" t="str">
        <f t="shared" si="244"/>
        <v/>
      </c>
      <c r="H1364" s="136"/>
      <c r="I1364" s="140"/>
      <c r="J1364" s="138"/>
      <c r="K1364" s="124">
        <f t="shared" si="250"/>
        <v>0</v>
      </c>
      <c r="L1364" s="136"/>
      <c r="M1364" s="124" t="str">
        <f t="shared" si="246"/>
        <v/>
      </c>
      <c r="N1364" s="136"/>
      <c r="O1364" s="124" t="str">
        <f t="shared" si="247"/>
        <v/>
      </c>
      <c r="P1364" s="168" t="str">
        <f t="shared" si="248"/>
        <v/>
      </c>
      <c r="Q1364" s="146" t="str">
        <f t="shared" si="249"/>
        <v/>
      </c>
    </row>
    <row r="1365" spans="1:17" ht="40.5" customHeight="1" x14ac:dyDescent="0.3">
      <c r="A1365" s="160" t="str">
        <f>IF(ISBLANK(見積書内訳!A1365),"",見積書内訳!A1365)</f>
        <v/>
      </c>
      <c r="B1365" s="161" t="str">
        <f>IF(ISBLANK(見積書内訳!B1365),"",見積書内訳!B1365)</f>
        <v/>
      </c>
      <c r="C1365" s="161" t="str">
        <f>IF(ISBLANK(見積書内訳!C1365),"",見積書内訳!C1365)</f>
        <v/>
      </c>
      <c r="D1365" s="162" t="str">
        <f>IF(ISBLANK(見積書内訳!D1365),"",見積書内訳!D1365)</f>
        <v/>
      </c>
      <c r="E1365" s="163" t="str">
        <f>IF(ISBLANK(見積書内訳!E1365),"",見積書内訳!E1365)</f>
        <v/>
      </c>
      <c r="F1365" s="164" t="str">
        <f>IF(ISBLANK(見積書内訳!F1365),"",見積書内訳!F1365)</f>
        <v/>
      </c>
      <c r="G1365" s="124" t="str">
        <f t="shared" si="244"/>
        <v/>
      </c>
      <c r="H1365" s="136"/>
      <c r="I1365" s="140"/>
      <c r="J1365" s="138"/>
      <c r="K1365" s="124">
        <f t="shared" si="250"/>
        <v>0</v>
      </c>
      <c r="L1365" s="136"/>
      <c r="M1365" s="124" t="str">
        <f t="shared" si="246"/>
        <v/>
      </c>
      <c r="N1365" s="136"/>
      <c r="O1365" s="124" t="str">
        <f t="shared" si="247"/>
        <v/>
      </c>
      <c r="P1365" s="168" t="str">
        <f t="shared" si="248"/>
        <v/>
      </c>
      <c r="Q1365" s="146" t="str">
        <f t="shared" si="249"/>
        <v/>
      </c>
    </row>
    <row r="1366" spans="1:17" ht="40.5" customHeight="1" x14ac:dyDescent="0.3">
      <c r="A1366" s="160" t="str">
        <f>IF(ISBLANK(見積書内訳!A1366),"",見積書内訳!A1366)</f>
        <v/>
      </c>
      <c r="B1366" s="161" t="str">
        <f>IF(ISBLANK(見積書内訳!B1366),"",見積書内訳!B1366)</f>
        <v/>
      </c>
      <c r="C1366" s="161" t="str">
        <f>IF(ISBLANK(見積書内訳!C1366),"",見積書内訳!C1366)</f>
        <v/>
      </c>
      <c r="D1366" s="162" t="str">
        <f>IF(ISBLANK(見積書内訳!D1366),"",見積書内訳!D1366)</f>
        <v/>
      </c>
      <c r="E1366" s="163" t="str">
        <f>IF(ISBLANK(見積書内訳!E1366),"",見積書内訳!E1366)</f>
        <v/>
      </c>
      <c r="F1366" s="164" t="str">
        <f>IF(ISBLANK(見積書内訳!F1366),"",見積書内訳!F1366)</f>
        <v/>
      </c>
      <c r="G1366" s="124" t="str">
        <f t="shared" si="244"/>
        <v/>
      </c>
      <c r="H1366" s="136"/>
      <c r="I1366" s="140"/>
      <c r="J1366" s="138"/>
      <c r="K1366" s="124">
        <f t="shared" si="250"/>
        <v>0</v>
      </c>
      <c r="L1366" s="136"/>
      <c r="M1366" s="124" t="str">
        <f t="shared" si="246"/>
        <v/>
      </c>
      <c r="N1366" s="136"/>
      <c r="O1366" s="124" t="str">
        <f t="shared" si="247"/>
        <v/>
      </c>
      <c r="P1366" s="168" t="str">
        <f t="shared" si="248"/>
        <v/>
      </c>
      <c r="Q1366" s="146" t="str">
        <f t="shared" si="249"/>
        <v/>
      </c>
    </row>
    <row r="1367" spans="1:17" ht="40.5" customHeight="1" x14ac:dyDescent="0.3">
      <c r="A1367" s="160" t="str">
        <f>IF(ISBLANK(見積書内訳!A1367),"",見積書内訳!A1367)</f>
        <v/>
      </c>
      <c r="B1367" s="161" t="str">
        <f>IF(ISBLANK(見積書内訳!B1367),"",見積書内訳!B1367)</f>
        <v/>
      </c>
      <c r="C1367" s="161" t="str">
        <f>IF(ISBLANK(見積書内訳!C1367),"",見積書内訳!C1367)</f>
        <v/>
      </c>
      <c r="D1367" s="162" t="str">
        <f>IF(ISBLANK(見積書内訳!D1367),"",見積書内訳!D1367)</f>
        <v/>
      </c>
      <c r="E1367" s="163" t="str">
        <f>IF(ISBLANK(見積書内訳!E1367),"",見積書内訳!E1367)</f>
        <v/>
      </c>
      <c r="F1367" s="164" t="str">
        <f>IF(ISBLANK(見積書内訳!F1367),"",見積書内訳!F1367)</f>
        <v/>
      </c>
      <c r="G1367" s="124" t="str">
        <f t="shared" si="244"/>
        <v/>
      </c>
      <c r="H1367" s="136"/>
      <c r="I1367" s="140"/>
      <c r="J1367" s="138"/>
      <c r="K1367" s="124">
        <f t="shared" si="250"/>
        <v>0</v>
      </c>
      <c r="L1367" s="136"/>
      <c r="M1367" s="124" t="str">
        <f t="shared" si="246"/>
        <v/>
      </c>
      <c r="N1367" s="136"/>
      <c r="O1367" s="124" t="str">
        <f t="shared" si="247"/>
        <v/>
      </c>
      <c r="P1367" s="168" t="str">
        <f t="shared" si="248"/>
        <v/>
      </c>
      <c r="Q1367" s="146" t="str">
        <f t="shared" si="249"/>
        <v/>
      </c>
    </row>
    <row r="1368" spans="1:17" ht="40.5" customHeight="1" x14ac:dyDescent="0.25">
      <c r="A1368" s="123"/>
      <c r="B1368" s="153" t="str">
        <f>IF(見積書内訳!B1368="","",見積書内訳!B1368)</f>
        <v>計</v>
      </c>
      <c r="C1368" s="154"/>
      <c r="D1368" s="155"/>
      <c r="E1368" s="159"/>
      <c r="F1368" s="155"/>
      <c r="G1368" s="152">
        <f>SUM(G1338:G1367)</f>
        <v>0</v>
      </c>
      <c r="H1368" s="156"/>
      <c r="I1368" s="159"/>
      <c r="J1368" s="156"/>
      <c r="K1368" s="152">
        <f>SUM(K1338:K1367)</f>
        <v>0</v>
      </c>
      <c r="L1368" s="156"/>
      <c r="M1368" s="152">
        <f>SUM(M1338:M1367)</f>
        <v>0</v>
      </c>
      <c r="N1368" s="157"/>
      <c r="O1368" s="152">
        <f>SUM(O1338:O1367)</f>
        <v>0</v>
      </c>
      <c r="P1368" s="157"/>
      <c r="Q1368" s="152">
        <f>SUM(Q1338:Q1367)</f>
        <v>0</v>
      </c>
    </row>
    <row r="1369" spans="1:17" ht="16.5" customHeight="1" x14ac:dyDescent="0.3">
      <c r="A1369" s="110"/>
      <c r="B1369" s="110"/>
      <c r="C1369" s="108"/>
      <c r="D1369" s="108"/>
      <c r="E1369" s="108"/>
      <c r="F1369" s="109"/>
      <c r="G1369" s="109"/>
      <c r="H1369" s="108"/>
      <c r="I1369" s="108"/>
      <c r="J1369" s="108"/>
      <c r="K1369" s="109"/>
      <c r="L1369" s="108"/>
      <c r="M1369" s="109"/>
      <c r="N1369" s="108"/>
      <c r="O1369" s="109"/>
      <c r="P1369" s="108"/>
      <c r="Q1369" s="109"/>
    </row>
    <row r="1370" spans="1:17" ht="16.5" customHeight="1" x14ac:dyDescent="0.15">
      <c r="A1370" s="373" t="s">
        <v>63</v>
      </c>
      <c r="B1370" s="373"/>
      <c r="C1370" s="373"/>
      <c r="D1370" s="373"/>
      <c r="E1370" s="373"/>
      <c r="F1370" s="373"/>
      <c r="G1370" s="373"/>
      <c r="H1370" s="373"/>
      <c r="I1370" s="373"/>
      <c r="J1370" s="373"/>
      <c r="K1370" s="373"/>
      <c r="L1370" s="373"/>
      <c r="M1370" s="373"/>
      <c r="N1370" s="373"/>
      <c r="O1370" s="373"/>
      <c r="P1370" s="373"/>
      <c r="Q1370" s="373"/>
    </row>
    <row r="1371" spans="1:17" ht="16.5" customHeight="1" x14ac:dyDescent="0.15">
      <c r="A1371" s="373"/>
      <c r="B1371" s="373"/>
      <c r="C1371" s="373"/>
      <c r="D1371" s="373"/>
      <c r="E1371" s="373"/>
      <c r="F1371" s="373"/>
      <c r="G1371" s="373"/>
      <c r="H1371" s="373"/>
      <c r="I1371" s="373"/>
      <c r="J1371" s="373"/>
      <c r="K1371" s="373"/>
      <c r="L1371" s="373"/>
      <c r="M1371" s="373"/>
      <c r="N1371" s="373"/>
      <c r="O1371" s="373"/>
      <c r="P1371" s="373"/>
      <c r="Q1371" s="373"/>
    </row>
    <row r="1372" spans="1:17" ht="16.5" customHeight="1" x14ac:dyDescent="0.15">
      <c r="A1372" s="374"/>
      <c r="B1372" s="374"/>
      <c r="C1372" s="374"/>
      <c r="D1372" s="374"/>
      <c r="E1372" s="374"/>
      <c r="F1372" s="374"/>
      <c r="G1372" s="374"/>
      <c r="H1372" s="374"/>
      <c r="I1372" s="374"/>
      <c r="J1372" s="374"/>
      <c r="K1372" s="374"/>
      <c r="L1372" s="374"/>
      <c r="M1372" s="374"/>
      <c r="N1372" s="374"/>
      <c r="O1372" s="374"/>
      <c r="P1372" s="374"/>
      <c r="Q1372" s="374"/>
    </row>
    <row r="1373" spans="1:17" s="7" customFormat="1" ht="24" customHeight="1" x14ac:dyDescent="0.2">
      <c r="A1373" s="375">
        <f>IF(見積書内訳!A1373="","",見積書内訳!A1373)</f>
        <v>37</v>
      </c>
      <c r="B1373" s="480" t="str">
        <f>IF(ISBLANK(見積書表紙!$C$22),"",見積書表紙!$C$22)</f>
        <v/>
      </c>
      <c r="C1373" s="166"/>
      <c r="D1373" s="482" t="s">
        <v>118</v>
      </c>
      <c r="E1373" s="483"/>
      <c r="F1373" s="483"/>
      <c r="G1373" s="484"/>
      <c r="H1373" s="482" t="s">
        <v>119</v>
      </c>
      <c r="I1373" s="483"/>
      <c r="J1373" s="483"/>
      <c r="K1373" s="484"/>
      <c r="L1373" s="381" t="s">
        <v>147</v>
      </c>
      <c r="M1373" s="383"/>
      <c r="N1373" s="381" t="s">
        <v>120</v>
      </c>
      <c r="O1373" s="383"/>
      <c r="P1373" s="482" t="s">
        <v>132</v>
      </c>
      <c r="Q1373" s="488"/>
    </row>
    <row r="1374" spans="1:17" s="7" customFormat="1" ht="24" customHeight="1" x14ac:dyDescent="0.2">
      <c r="A1374" s="376"/>
      <c r="B1374" s="481"/>
      <c r="C1374" s="167"/>
      <c r="D1374" s="485"/>
      <c r="E1374" s="486"/>
      <c r="F1374" s="486"/>
      <c r="G1374" s="487"/>
      <c r="H1374" s="485"/>
      <c r="I1374" s="486"/>
      <c r="J1374" s="486"/>
      <c r="K1374" s="487"/>
      <c r="L1374" s="384" t="str">
        <f>L1336</f>
        <v>(第　 回)</v>
      </c>
      <c r="M1374" s="386"/>
      <c r="N1374" s="384" t="str">
        <f>N1336</f>
        <v>(第 回)</v>
      </c>
      <c r="O1374" s="386"/>
      <c r="P1374" s="485"/>
      <c r="Q1374" s="489"/>
    </row>
    <row r="1375" spans="1:17" s="7" customFormat="1" ht="40.5" customHeight="1" x14ac:dyDescent="0.2">
      <c r="A1375" s="111" t="s">
        <v>52</v>
      </c>
      <c r="B1375" s="112" t="s">
        <v>6</v>
      </c>
      <c r="C1375" s="113" t="s">
        <v>53</v>
      </c>
      <c r="D1375" s="112" t="s">
        <v>7</v>
      </c>
      <c r="E1375" s="112" t="s">
        <v>0</v>
      </c>
      <c r="F1375" s="114" t="s">
        <v>8</v>
      </c>
      <c r="G1375" s="114" t="s">
        <v>9</v>
      </c>
      <c r="H1375" s="112" t="s">
        <v>7</v>
      </c>
      <c r="I1375" s="112" t="s">
        <v>0</v>
      </c>
      <c r="J1375" s="112" t="s">
        <v>8</v>
      </c>
      <c r="K1375" s="114" t="s">
        <v>9</v>
      </c>
      <c r="L1375" s="112" t="s">
        <v>7</v>
      </c>
      <c r="M1375" s="114" t="s">
        <v>9</v>
      </c>
      <c r="N1375" s="112" t="s">
        <v>7</v>
      </c>
      <c r="O1375" s="114" t="s">
        <v>9</v>
      </c>
      <c r="P1375" s="112" t="s">
        <v>7</v>
      </c>
      <c r="Q1375" s="145" t="s">
        <v>9</v>
      </c>
    </row>
    <row r="1376" spans="1:17" ht="40.5" customHeight="1" x14ac:dyDescent="0.3">
      <c r="A1376" s="160" t="str">
        <f>IF(ISBLANK(見積書内訳!A1376),"",見積書内訳!A1376)</f>
        <v/>
      </c>
      <c r="B1376" s="161" t="str">
        <f>IF(ISBLANK(見積書内訳!B1376),"",見積書内訳!B1376)</f>
        <v/>
      </c>
      <c r="C1376" s="161" t="str">
        <f>IF(ISBLANK(見積書内訳!C1376),"",見積書内訳!C1376)</f>
        <v/>
      </c>
      <c r="D1376" s="162" t="str">
        <f>IF(ISBLANK(見積書内訳!D1376),"",見積書内訳!D1376)</f>
        <v/>
      </c>
      <c r="E1376" s="163" t="str">
        <f>IF(ISBLANK(見積書内訳!E1376),"",見積書内訳!E1376)</f>
        <v/>
      </c>
      <c r="F1376" s="164" t="str">
        <f>IF(ISBLANK(見積書内訳!F1376),"",見積書内訳!F1376)</f>
        <v/>
      </c>
      <c r="G1376" s="124" t="str">
        <f>IF(D1376="","",D1376*F1376)</f>
        <v/>
      </c>
      <c r="H1376" s="136"/>
      <c r="I1376" s="137"/>
      <c r="J1376" s="138"/>
      <c r="K1376" s="124">
        <f>H1376*J1376</f>
        <v>0</v>
      </c>
      <c r="L1376" s="136"/>
      <c r="M1376" s="124" t="str">
        <f>IF(ISERROR(L1376*F1376),"",L1376*F1376)</f>
        <v/>
      </c>
      <c r="N1376" s="136"/>
      <c r="O1376" s="124" t="str">
        <f>IF(ISERROR(F1376*N1376),"",F1376*N1376)</f>
        <v/>
      </c>
      <c r="P1376" s="168" t="str">
        <f>IF(M1376="","",SUM(L1376,O1376))</f>
        <v/>
      </c>
      <c r="Q1376" s="146" t="str">
        <f>IF(ISERROR(P1376*F1376),"",P1376*F1376)</f>
        <v/>
      </c>
    </row>
    <row r="1377" spans="1:17" ht="40.5" customHeight="1" x14ac:dyDescent="0.3">
      <c r="A1377" s="160" t="str">
        <f>IF(ISBLANK(見積書内訳!A1377),"",見積書内訳!A1377)</f>
        <v/>
      </c>
      <c r="B1377" s="161" t="str">
        <f>IF(ISBLANK(見積書内訳!B1377),"",見積書内訳!B1377)</f>
        <v/>
      </c>
      <c r="C1377" s="161" t="str">
        <f>IF(ISBLANK(見積書内訳!C1377),"",見積書内訳!C1377)</f>
        <v/>
      </c>
      <c r="D1377" s="162" t="str">
        <f>IF(ISBLANK(見積書内訳!D1377),"",見積書内訳!D1377)</f>
        <v/>
      </c>
      <c r="E1377" s="163" t="str">
        <f>IF(ISBLANK(見積書内訳!E1377),"",見積書内訳!E1377)</f>
        <v/>
      </c>
      <c r="F1377" s="164" t="str">
        <f>IF(ISBLANK(見積書内訳!F1377),"",見積書内訳!F1377)</f>
        <v/>
      </c>
      <c r="G1377" s="124" t="str">
        <f t="shared" ref="G1377:G1405" si="251">IF(D1377="","",D1377*F1377)</f>
        <v/>
      </c>
      <c r="H1377" s="136"/>
      <c r="I1377" s="137"/>
      <c r="J1377" s="138"/>
      <c r="K1377" s="124">
        <f t="shared" ref="K1377:K1380" si="252">H1377*J1377</f>
        <v>0</v>
      </c>
      <c r="L1377" s="136"/>
      <c r="M1377" s="124" t="str">
        <f t="shared" ref="M1377:M1405" si="253">IF(ISERROR(L1377*F1377),"",L1377*F1377)</f>
        <v/>
      </c>
      <c r="N1377" s="136"/>
      <c r="O1377" s="124" t="str">
        <f t="shared" ref="O1377:O1405" si="254">IF(ISERROR(F1377*N1377),"",F1377*N1377)</f>
        <v/>
      </c>
      <c r="P1377" s="168" t="str">
        <f t="shared" ref="P1377:P1405" si="255">IF(M1377="","",SUM(L1377,O1377))</f>
        <v/>
      </c>
      <c r="Q1377" s="146" t="str">
        <f t="shared" ref="Q1377:Q1405" si="256">IF(ISERROR(P1377*F1377),"",P1377*F1377)</f>
        <v/>
      </c>
    </row>
    <row r="1378" spans="1:17" ht="40.5" customHeight="1" x14ac:dyDescent="0.3">
      <c r="A1378" s="160" t="str">
        <f>IF(ISBLANK(見積書内訳!A1378),"",見積書内訳!A1378)</f>
        <v/>
      </c>
      <c r="B1378" s="161" t="str">
        <f>IF(ISBLANK(見積書内訳!B1378),"",見積書内訳!B1378)</f>
        <v/>
      </c>
      <c r="C1378" s="161" t="str">
        <f>IF(ISBLANK(見積書内訳!C1378),"",見積書内訳!C1378)</f>
        <v/>
      </c>
      <c r="D1378" s="162" t="str">
        <f>IF(ISBLANK(見積書内訳!D1378),"",見積書内訳!D1378)</f>
        <v/>
      </c>
      <c r="E1378" s="163" t="str">
        <f>IF(ISBLANK(見積書内訳!E1378),"",見積書内訳!E1378)</f>
        <v/>
      </c>
      <c r="F1378" s="164" t="str">
        <f>IF(ISBLANK(見積書内訳!F1378),"",見積書内訳!F1378)</f>
        <v/>
      </c>
      <c r="G1378" s="124" t="str">
        <f t="shared" si="251"/>
        <v/>
      </c>
      <c r="H1378" s="136"/>
      <c r="I1378" s="137"/>
      <c r="J1378" s="138"/>
      <c r="K1378" s="124">
        <f t="shared" si="252"/>
        <v>0</v>
      </c>
      <c r="L1378" s="136"/>
      <c r="M1378" s="124" t="str">
        <f t="shared" si="253"/>
        <v/>
      </c>
      <c r="N1378" s="136"/>
      <c r="O1378" s="124" t="str">
        <f t="shared" si="254"/>
        <v/>
      </c>
      <c r="P1378" s="168" t="str">
        <f t="shared" si="255"/>
        <v/>
      </c>
      <c r="Q1378" s="146" t="str">
        <f t="shared" si="256"/>
        <v/>
      </c>
    </row>
    <row r="1379" spans="1:17" ht="40.5" customHeight="1" x14ac:dyDescent="0.3">
      <c r="A1379" s="160" t="str">
        <f>IF(ISBLANK(見積書内訳!A1379),"",見積書内訳!A1379)</f>
        <v/>
      </c>
      <c r="B1379" s="161" t="str">
        <f>IF(ISBLANK(見積書内訳!B1379),"",見積書内訳!B1379)</f>
        <v/>
      </c>
      <c r="C1379" s="161" t="str">
        <f>IF(ISBLANK(見積書内訳!C1379),"",見積書内訳!C1379)</f>
        <v/>
      </c>
      <c r="D1379" s="162" t="str">
        <f>IF(ISBLANK(見積書内訳!D1379),"",見積書内訳!D1379)</f>
        <v/>
      </c>
      <c r="E1379" s="163" t="str">
        <f>IF(ISBLANK(見積書内訳!E1379),"",見積書内訳!E1379)</f>
        <v/>
      </c>
      <c r="F1379" s="164" t="str">
        <f>IF(ISBLANK(見積書内訳!F1379),"",見積書内訳!F1379)</f>
        <v/>
      </c>
      <c r="G1379" s="124" t="str">
        <f t="shared" si="251"/>
        <v/>
      </c>
      <c r="H1379" s="136"/>
      <c r="I1379" s="137"/>
      <c r="J1379" s="138"/>
      <c r="K1379" s="124">
        <f t="shared" si="252"/>
        <v>0</v>
      </c>
      <c r="L1379" s="136"/>
      <c r="M1379" s="124" t="str">
        <f t="shared" si="253"/>
        <v/>
      </c>
      <c r="N1379" s="136"/>
      <c r="O1379" s="124" t="str">
        <f t="shared" si="254"/>
        <v/>
      </c>
      <c r="P1379" s="168" t="str">
        <f t="shared" si="255"/>
        <v/>
      </c>
      <c r="Q1379" s="146" t="str">
        <f t="shared" si="256"/>
        <v/>
      </c>
    </row>
    <row r="1380" spans="1:17" ht="40.5" customHeight="1" x14ac:dyDescent="0.3">
      <c r="A1380" s="160" t="str">
        <f>IF(ISBLANK(見積書内訳!A1380),"",見積書内訳!A1380)</f>
        <v/>
      </c>
      <c r="B1380" s="161" t="str">
        <f>IF(ISBLANK(見積書内訳!B1380),"",見積書内訳!B1380)</f>
        <v/>
      </c>
      <c r="C1380" s="161" t="str">
        <f>IF(ISBLANK(見積書内訳!C1380),"",見積書内訳!C1380)</f>
        <v/>
      </c>
      <c r="D1380" s="162" t="str">
        <f>IF(ISBLANK(見積書内訳!D1380),"",見積書内訳!D1380)</f>
        <v/>
      </c>
      <c r="E1380" s="163" t="str">
        <f>IF(ISBLANK(見積書内訳!E1380),"",見積書内訳!E1380)</f>
        <v/>
      </c>
      <c r="F1380" s="164" t="str">
        <f>IF(ISBLANK(見積書内訳!F1380),"",見積書内訳!F1380)</f>
        <v/>
      </c>
      <c r="G1380" s="124" t="str">
        <f t="shared" si="251"/>
        <v/>
      </c>
      <c r="H1380" s="136"/>
      <c r="I1380" s="137"/>
      <c r="J1380" s="138"/>
      <c r="K1380" s="124">
        <f t="shared" si="252"/>
        <v>0</v>
      </c>
      <c r="L1380" s="136"/>
      <c r="M1380" s="124" t="str">
        <f t="shared" si="253"/>
        <v/>
      </c>
      <c r="N1380" s="136"/>
      <c r="O1380" s="124" t="str">
        <f t="shared" si="254"/>
        <v/>
      </c>
      <c r="P1380" s="168" t="str">
        <f t="shared" si="255"/>
        <v/>
      </c>
      <c r="Q1380" s="146" t="str">
        <f t="shared" si="256"/>
        <v/>
      </c>
    </row>
    <row r="1381" spans="1:17" ht="40.5" customHeight="1" x14ac:dyDescent="0.3">
      <c r="A1381" s="160" t="str">
        <f>IF(ISBLANK(見積書内訳!A1381),"",見積書内訳!A1381)</f>
        <v/>
      </c>
      <c r="B1381" s="161" t="str">
        <f>IF(ISBLANK(見積書内訳!B1381),"",見積書内訳!B1381)</f>
        <v/>
      </c>
      <c r="C1381" s="161" t="str">
        <f>IF(ISBLANK(見積書内訳!C1381),"",見積書内訳!C1381)</f>
        <v/>
      </c>
      <c r="D1381" s="162" t="str">
        <f>IF(ISBLANK(見積書内訳!D1381),"",見積書内訳!D1381)</f>
        <v/>
      </c>
      <c r="E1381" s="163" t="str">
        <f>IF(ISBLANK(見積書内訳!E1381),"",見積書内訳!E1381)</f>
        <v/>
      </c>
      <c r="F1381" s="164" t="str">
        <f>IF(ISBLANK(見積書内訳!F1381),"",見積書内訳!F1381)</f>
        <v/>
      </c>
      <c r="G1381" s="124" t="str">
        <f t="shared" si="251"/>
        <v/>
      </c>
      <c r="H1381" s="136"/>
      <c r="I1381" s="137"/>
      <c r="J1381" s="138"/>
      <c r="K1381" s="124">
        <f>H1381*J1381</f>
        <v>0</v>
      </c>
      <c r="L1381" s="136"/>
      <c r="M1381" s="124" t="str">
        <f t="shared" si="253"/>
        <v/>
      </c>
      <c r="N1381" s="136"/>
      <c r="O1381" s="124" t="str">
        <f t="shared" si="254"/>
        <v/>
      </c>
      <c r="P1381" s="168" t="str">
        <f t="shared" si="255"/>
        <v/>
      </c>
      <c r="Q1381" s="146" t="str">
        <f t="shared" si="256"/>
        <v/>
      </c>
    </row>
    <row r="1382" spans="1:17" ht="40.5" customHeight="1" x14ac:dyDescent="0.3">
      <c r="A1382" s="160" t="str">
        <f>IF(ISBLANK(見積書内訳!A1382),"",見積書内訳!A1382)</f>
        <v/>
      </c>
      <c r="B1382" s="161" t="str">
        <f>IF(ISBLANK(見積書内訳!B1382),"",見積書内訳!B1382)</f>
        <v/>
      </c>
      <c r="C1382" s="161" t="str">
        <f>IF(ISBLANK(見積書内訳!C1382),"",見積書内訳!C1382)</f>
        <v/>
      </c>
      <c r="D1382" s="162" t="str">
        <f>IF(ISBLANK(見積書内訳!D1382),"",見積書内訳!D1382)</f>
        <v/>
      </c>
      <c r="E1382" s="163" t="str">
        <f>IF(ISBLANK(見積書内訳!E1382),"",見積書内訳!E1382)</f>
        <v/>
      </c>
      <c r="F1382" s="164" t="str">
        <f>IF(ISBLANK(見積書内訳!F1382),"",見積書内訳!F1382)</f>
        <v/>
      </c>
      <c r="G1382" s="124" t="str">
        <f t="shared" si="251"/>
        <v/>
      </c>
      <c r="H1382" s="136"/>
      <c r="I1382" s="137"/>
      <c r="J1382" s="138"/>
      <c r="K1382" s="124">
        <f>H1382*J1382</f>
        <v>0</v>
      </c>
      <c r="L1382" s="136"/>
      <c r="M1382" s="124" t="str">
        <f t="shared" si="253"/>
        <v/>
      </c>
      <c r="N1382" s="136"/>
      <c r="O1382" s="124" t="str">
        <f t="shared" si="254"/>
        <v/>
      </c>
      <c r="P1382" s="168" t="str">
        <f t="shared" si="255"/>
        <v/>
      </c>
      <c r="Q1382" s="146" t="str">
        <f t="shared" si="256"/>
        <v/>
      </c>
    </row>
    <row r="1383" spans="1:17" ht="40.5" customHeight="1" x14ac:dyDescent="0.3">
      <c r="A1383" s="160" t="str">
        <f>IF(ISBLANK(見積書内訳!A1383),"",見積書内訳!A1383)</f>
        <v/>
      </c>
      <c r="B1383" s="161" t="str">
        <f>IF(ISBLANK(見積書内訳!B1383),"",見積書内訳!B1383)</f>
        <v/>
      </c>
      <c r="C1383" s="161" t="str">
        <f>IF(ISBLANK(見積書内訳!C1383),"",見積書内訳!C1383)</f>
        <v/>
      </c>
      <c r="D1383" s="162" t="str">
        <f>IF(ISBLANK(見積書内訳!D1383),"",見積書内訳!D1383)</f>
        <v/>
      </c>
      <c r="E1383" s="163" t="str">
        <f>IF(ISBLANK(見積書内訳!E1383),"",見積書内訳!E1383)</f>
        <v/>
      </c>
      <c r="F1383" s="164" t="str">
        <f>IF(ISBLANK(見積書内訳!F1383),"",見積書内訳!F1383)</f>
        <v/>
      </c>
      <c r="G1383" s="124" t="str">
        <f t="shared" si="251"/>
        <v/>
      </c>
      <c r="H1383" s="136"/>
      <c r="I1383" s="137"/>
      <c r="J1383" s="138"/>
      <c r="K1383" s="124">
        <f t="shared" ref="K1383:K1405" si="257">H1383*J1383</f>
        <v>0</v>
      </c>
      <c r="L1383" s="136"/>
      <c r="M1383" s="124" t="str">
        <f t="shared" si="253"/>
        <v/>
      </c>
      <c r="N1383" s="136"/>
      <c r="O1383" s="124" t="str">
        <f t="shared" si="254"/>
        <v/>
      </c>
      <c r="P1383" s="168" t="str">
        <f t="shared" si="255"/>
        <v/>
      </c>
      <c r="Q1383" s="146" t="str">
        <f t="shared" si="256"/>
        <v/>
      </c>
    </row>
    <row r="1384" spans="1:17" ht="40.5" customHeight="1" x14ac:dyDescent="0.3">
      <c r="A1384" s="160" t="str">
        <f>IF(ISBLANK(見積書内訳!A1384),"",見積書内訳!A1384)</f>
        <v/>
      </c>
      <c r="B1384" s="161" t="str">
        <f>IF(ISBLANK(見積書内訳!B1384),"",見積書内訳!B1384)</f>
        <v/>
      </c>
      <c r="C1384" s="161" t="str">
        <f>IF(ISBLANK(見積書内訳!C1384),"",見積書内訳!C1384)</f>
        <v/>
      </c>
      <c r="D1384" s="162" t="str">
        <f>IF(ISBLANK(見積書内訳!D1384),"",見積書内訳!D1384)</f>
        <v/>
      </c>
      <c r="E1384" s="163" t="str">
        <f>IF(ISBLANK(見積書内訳!E1384),"",見積書内訳!E1384)</f>
        <v/>
      </c>
      <c r="F1384" s="164" t="str">
        <f>IF(ISBLANK(見積書内訳!F1384),"",見積書内訳!F1384)</f>
        <v/>
      </c>
      <c r="G1384" s="124" t="str">
        <f t="shared" si="251"/>
        <v/>
      </c>
      <c r="H1384" s="136"/>
      <c r="I1384" s="137"/>
      <c r="J1384" s="138"/>
      <c r="K1384" s="124">
        <f t="shared" si="257"/>
        <v>0</v>
      </c>
      <c r="L1384" s="136"/>
      <c r="M1384" s="124" t="str">
        <f t="shared" si="253"/>
        <v/>
      </c>
      <c r="N1384" s="136"/>
      <c r="O1384" s="124" t="str">
        <f t="shared" si="254"/>
        <v/>
      </c>
      <c r="P1384" s="168" t="str">
        <f t="shared" si="255"/>
        <v/>
      </c>
      <c r="Q1384" s="146" t="str">
        <f t="shared" si="256"/>
        <v/>
      </c>
    </row>
    <row r="1385" spans="1:17" ht="40.5" customHeight="1" x14ac:dyDescent="0.3">
      <c r="A1385" s="160" t="str">
        <f>IF(ISBLANK(見積書内訳!A1385),"",見積書内訳!A1385)</f>
        <v/>
      </c>
      <c r="B1385" s="161" t="str">
        <f>IF(ISBLANK(見積書内訳!B1385),"",見積書内訳!B1385)</f>
        <v/>
      </c>
      <c r="C1385" s="161" t="str">
        <f>IF(ISBLANK(見積書内訳!C1385),"",見積書内訳!C1385)</f>
        <v/>
      </c>
      <c r="D1385" s="162" t="str">
        <f>IF(ISBLANK(見積書内訳!D1385),"",見積書内訳!D1385)</f>
        <v/>
      </c>
      <c r="E1385" s="163" t="str">
        <f>IF(ISBLANK(見積書内訳!E1385),"",見積書内訳!E1385)</f>
        <v/>
      </c>
      <c r="F1385" s="164" t="str">
        <f>IF(ISBLANK(見積書内訳!F1385),"",見積書内訳!F1385)</f>
        <v/>
      </c>
      <c r="G1385" s="124" t="str">
        <f t="shared" si="251"/>
        <v/>
      </c>
      <c r="H1385" s="136"/>
      <c r="I1385" s="137"/>
      <c r="J1385" s="138"/>
      <c r="K1385" s="124">
        <f t="shared" si="257"/>
        <v>0</v>
      </c>
      <c r="L1385" s="136"/>
      <c r="M1385" s="124" t="str">
        <f t="shared" si="253"/>
        <v/>
      </c>
      <c r="N1385" s="136"/>
      <c r="O1385" s="124" t="str">
        <f t="shared" si="254"/>
        <v/>
      </c>
      <c r="P1385" s="168" t="str">
        <f t="shared" si="255"/>
        <v/>
      </c>
      <c r="Q1385" s="146" t="str">
        <f t="shared" si="256"/>
        <v/>
      </c>
    </row>
    <row r="1386" spans="1:17" ht="40.5" customHeight="1" x14ac:dyDescent="0.3">
      <c r="A1386" s="160" t="str">
        <f>IF(ISBLANK(見積書内訳!A1386),"",見積書内訳!A1386)</f>
        <v/>
      </c>
      <c r="B1386" s="161" t="str">
        <f>IF(ISBLANK(見積書内訳!B1386),"",見積書内訳!B1386)</f>
        <v/>
      </c>
      <c r="C1386" s="161" t="str">
        <f>IF(ISBLANK(見積書内訳!C1386),"",見積書内訳!C1386)</f>
        <v/>
      </c>
      <c r="D1386" s="162" t="str">
        <f>IF(ISBLANK(見積書内訳!D1386),"",見積書内訳!D1386)</f>
        <v/>
      </c>
      <c r="E1386" s="163" t="str">
        <f>IF(ISBLANK(見積書内訳!E1386),"",見積書内訳!E1386)</f>
        <v/>
      </c>
      <c r="F1386" s="164" t="str">
        <f>IF(ISBLANK(見積書内訳!F1386),"",見積書内訳!F1386)</f>
        <v/>
      </c>
      <c r="G1386" s="124" t="str">
        <f t="shared" si="251"/>
        <v/>
      </c>
      <c r="H1386" s="136"/>
      <c r="I1386" s="137"/>
      <c r="J1386" s="138"/>
      <c r="K1386" s="124">
        <f t="shared" si="257"/>
        <v>0</v>
      </c>
      <c r="L1386" s="136"/>
      <c r="M1386" s="124" t="str">
        <f t="shared" si="253"/>
        <v/>
      </c>
      <c r="N1386" s="136"/>
      <c r="O1386" s="124" t="str">
        <f t="shared" si="254"/>
        <v/>
      </c>
      <c r="P1386" s="168" t="str">
        <f t="shared" si="255"/>
        <v/>
      </c>
      <c r="Q1386" s="146" t="str">
        <f t="shared" si="256"/>
        <v/>
      </c>
    </row>
    <row r="1387" spans="1:17" ht="40.5" customHeight="1" x14ac:dyDescent="0.3">
      <c r="A1387" s="160" t="str">
        <f>IF(ISBLANK(見積書内訳!A1387),"",見積書内訳!A1387)</f>
        <v/>
      </c>
      <c r="B1387" s="161" t="str">
        <f>IF(ISBLANK(見積書内訳!B1387),"",見積書内訳!B1387)</f>
        <v/>
      </c>
      <c r="C1387" s="161" t="str">
        <f>IF(ISBLANK(見積書内訳!C1387),"",見積書内訳!C1387)</f>
        <v/>
      </c>
      <c r="D1387" s="162" t="str">
        <f>IF(ISBLANK(見積書内訳!D1387),"",見積書内訳!D1387)</f>
        <v/>
      </c>
      <c r="E1387" s="163" t="str">
        <f>IF(ISBLANK(見積書内訳!E1387),"",見積書内訳!E1387)</f>
        <v/>
      </c>
      <c r="F1387" s="164" t="str">
        <f>IF(ISBLANK(見積書内訳!F1387),"",見積書内訳!F1387)</f>
        <v/>
      </c>
      <c r="G1387" s="124" t="str">
        <f t="shared" si="251"/>
        <v/>
      </c>
      <c r="H1387" s="136"/>
      <c r="I1387" s="137"/>
      <c r="J1387" s="138"/>
      <c r="K1387" s="124">
        <f t="shared" si="257"/>
        <v>0</v>
      </c>
      <c r="L1387" s="136"/>
      <c r="M1387" s="124" t="str">
        <f t="shared" si="253"/>
        <v/>
      </c>
      <c r="N1387" s="136"/>
      <c r="O1387" s="124" t="str">
        <f t="shared" si="254"/>
        <v/>
      </c>
      <c r="P1387" s="168" t="str">
        <f t="shared" si="255"/>
        <v/>
      </c>
      <c r="Q1387" s="146" t="str">
        <f t="shared" si="256"/>
        <v/>
      </c>
    </row>
    <row r="1388" spans="1:17" ht="40.5" customHeight="1" x14ac:dyDescent="0.3">
      <c r="A1388" s="160" t="str">
        <f>IF(ISBLANK(見積書内訳!A1388),"",見積書内訳!A1388)</f>
        <v/>
      </c>
      <c r="B1388" s="161" t="str">
        <f>IF(ISBLANK(見積書内訳!B1388),"",見積書内訳!B1388)</f>
        <v/>
      </c>
      <c r="C1388" s="161" t="str">
        <f>IF(ISBLANK(見積書内訳!C1388),"",見積書内訳!C1388)</f>
        <v/>
      </c>
      <c r="D1388" s="162" t="str">
        <f>IF(ISBLANK(見積書内訳!D1388),"",見積書内訳!D1388)</f>
        <v/>
      </c>
      <c r="E1388" s="163" t="str">
        <f>IF(ISBLANK(見積書内訳!E1388),"",見積書内訳!E1388)</f>
        <v/>
      </c>
      <c r="F1388" s="164" t="str">
        <f>IF(ISBLANK(見積書内訳!F1388),"",見積書内訳!F1388)</f>
        <v/>
      </c>
      <c r="G1388" s="124" t="str">
        <f t="shared" si="251"/>
        <v/>
      </c>
      <c r="H1388" s="136"/>
      <c r="I1388" s="137"/>
      <c r="J1388" s="138"/>
      <c r="K1388" s="124">
        <f t="shared" si="257"/>
        <v>0</v>
      </c>
      <c r="L1388" s="136"/>
      <c r="M1388" s="124" t="str">
        <f t="shared" si="253"/>
        <v/>
      </c>
      <c r="N1388" s="136"/>
      <c r="O1388" s="124" t="str">
        <f t="shared" si="254"/>
        <v/>
      </c>
      <c r="P1388" s="168" t="str">
        <f t="shared" si="255"/>
        <v/>
      </c>
      <c r="Q1388" s="146" t="str">
        <f t="shared" si="256"/>
        <v/>
      </c>
    </row>
    <row r="1389" spans="1:17" ht="40.5" customHeight="1" x14ac:dyDescent="0.3">
      <c r="A1389" s="160" t="str">
        <f>IF(ISBLANK(見積書内訳!A1389),"",見積書内訳!A1389)</f>
        <v/>
      </c>
      <c r="B1389" s="161" t="str">
        <f>IF(ISBLANK(見積書内訳!B1389),"",見積書内訳!B1389)</f>
        <v/>
      </c>
      <c r="C1389" s="161" t="str">
        <f>IF(ISBLANK(見積書内訳!C1389),"",見積書内訳!C1389)</f>
        <v/>
      </c>
      <c r="D1389" s="162" t="str">
        <f>IF(ISBLANK(見積書内訳!D1389),"",見積書内訳!D1389)</f>
        <v/>
      </c>
      <c r="E1389" s="163" t="str">
        <f>IF(ISBLANK(見積書内訳!E1389),"",見積書内訳!E1389)</f>
        <v/>
      </c>
      <c r="F1389" s="164" t="str">
        <f>IF(ISBLANK(見積書内訳!F1389),"",見積書内訳!F1389)</f>
        <v/>
      </c>
      <c r="G1389" s="124" t="str">
        <f t="shared" si="251"/>
        <v/>
      </c>
      <c r="H1389" s="136"/>
      <c r="I1389" s="140"/>
      <c r="J1389" s="138"/>
      <c r="K1389" s="124">
        <f t="shared" si="257"/>
        <v>0</v>
      </c>
      <c r="L1389" s="136"/>
      <c r="M1389" s="124" t="str">
        <f t="shared" si="253"/>
        <v/>
      </c>
      <c r="N1389" s="136"/>
      <c r="O1389" s="124" t="str">
        <f t="shared" si="254"/>
        <v/>
      </c>
      <c r="P1389" s="168" t="str">
        <f t="shared" si="255"/>
        <v/>
      </c>
      <c r="Q1389" s="146" t="str">
        <f t="shared" si="256"/>
        <v/>
      </c>
    </row>
    <row r="1390" spans="1:17" ht="40.5" customHeight="1" x14ac:dyDescent="0.3">
      <c r="A1390" s="160" t="str">
        <f>IF(ISBLANK(見積書内訳!A1390),"",見積書内訳!A1390)</f>
        <v/>
      </c>
      <c r="B1390" s="161" t="str">
        <f>IF(ISBLANK(見積書内訳!B1390),"",見積書内訳!B1390)</f>
        <v/>
      </c>
      <c r="C1390" s="161" t="str">
        <f>IF(ISBLANK(見積書内訳!C1390),"",見積書内訳!C1390)</f>
        <v/>
      </c>
      <c r="D1390" s="162" t="str">
        <f>IF(ISBLANK(見積書内訳!D1390),"",見積書内訳!D1390)</f>
        <v/>
      </c>
      <c r="E1390" s="163" t="str">
        <f>IF(ISBLANK(見積書内訳!E1390),"",見積書内訳!E1390)</f>
        <v/>
      </c>
      <c r="F1390" s="164" t="str">
        <f>IF(ISBLANK(見積書内訳!F1390),"",見積書内訳!F1390)</f>
        <v/>
      </c>
      <c r="G1390" s="124" t="str">
        <f t="shared" si="251"/>
        <v/>
      </c>
      <c r="H1390" s="136"/>
      <c r="I1390" s="137"/>
      <c r="J1390" s="138"/>
      <c r="K1390" s="124">
        <f t="shared" si="257"/>
        <v>0</v>
      </c>
      <c r="L1390" s="136"/>
      <c r="M1390" s="124" t="str">
        <f t="shared" si="253"/>
        <v/>
      </c>
      <c r="N1390" s="136"/>
      <c r="O1390" s="124" t="str">
        <f t="shared" si="254"/>
        <v/>
      </c>
      <c r="P1390" s="168" t="str">
        <f t="shared" si="255"/>
        <v/>
      </c>
      <c r="Q1390" s="146" t="str">
        <f t="shared" si="256"/>
        <v/>
      </c>
    </row>
    <row r="1391" spans="1:17" ht="40.5" customHeight="1" x14ac:dyDescent="0.3">
      <c r="A1391" s="160" t="str">
        <f>IF(ISBLANK(見積書内訳!A1391),"",見積書内訳!A1391)</f>
        <v/>
      </c>
      <c r="B1391" s="161" t="str">
        <f>IF(ISBLANK(見積書内訳!B1391),"",見積書内訳!B1391)</f>
        <v/>
      </c>
      <c r="C1391" s="161" t="str">
        <f>IF(ISBLANK(見積書内訳!C1391),"",見積書内訳!C1391)</f>
        <v/>
      </c>
      <c r="D1391" s="162" t="str">
        <f>IF(ISBLANK(見積書内訳!D1391),"",見積書内訳!D1391)</f>
        <v/>
      </c>
      <c r="E1391" s="163" t="str">
        <f>IF(ISBLANK(見積書内訳!E1391),"",見積書内訳!E1391)</f>
        <v/>
      </c>
      <c r="F1391" s="164" t="str">
        <f>IF(ISBLANK(見積書内訳!F1391),"",見積書内訳!F1391)</f>
        <v/>
      </c>
      <c r="G1391" s="124" t="str">
        <f t="shared" si="251"/>
        <v/>
      </c>
      <c r="H1391" s="136"/>
      <c r="I1391" s="137"/>
      <c r="J1391" s="138"/>
      <c r="K1391" s="124">
        <f t="shared" si="257"/>
        <v>0</v>
      </c>
      <c r="L1391" s="136"/>
      <c r="M1391" s="124" t="str">
        <f t="shared" si="253"/>
        <v/>
      </c>
      <c r="N1391" s="136"/>
      <c r="O1391" s="124" t="str">
        <f t="shared" si="254"/>
        <v/>
      </c>
      <c r="P1391" s="168" t="str">
        <f t="shared" si="255"/>
        <v/>
      </c>
      <c r="Q1391" s="146" t="str">
        <f t="shared" si="256"/>
        <v/>
      </c>
    </row>
    <row r="1392" spans="1:17" ht="40.5" customHeight="1" x14ac:dyDescent="0.3">
      <c r="A1392" s="160" t="str">
        <f>IF(ISBLANK(見積書内訳!A1392),"",見積書内訳!A1392)</f>
        <v/>
      </c>
      <c r="B1392" s="161" t="str">
        <f>IF(ISBLANK(見積書内訳!B1392),"",見積書内訳!B1392)</f>
        <v/>
      </c>
      <c r="C1392" s="161" t="str">
        <f>IF(ISBLANK(見積書内訳!C1392),"",見積書内訳!C1392)</f>
        <v/>
      </c>
      <c r="D1392" s="162" t="str">
        <f>IF(ISBLANK(見積書内訳!D1392),"",見積書内訳!D1392)</f>
        <v/>
      </c>
      <c r="E1392" s="163" t="str">
        <f>IF(ISBLANK(見積書内訳!E1392),"",見積書内訳!E1392)</f>
        <v/>
      </c>
      <c r="F1392" s="164" t="str">
        <f>IF(ISBLANK(見積書内訳!F1392),"",見積書内訳!F1392)</f>
        <v/>
      </c>
      <c r="G1392" s="124" t="str">
        <f t="shared" si="251"/>
        <v/>
      </c>
      <c r="H1392" s="136"/>
      <c r="I1392" s="140"/>
      <c r="J1392" s="138"/>
      <c r="K1392" s="124">
        <f t="shared" si="257"/>
        <v>0</v>
      </c>
      <c r="L1392" s="136"/>
      <c r="M1392" s="124" t="str">
        <f t="shared" si="253"/>
        <v/>
      </c>
      <c r="N1392" s="136"/>
      <c r="O1392" s="124" t="str">
        <f t="shared" si="254"/>
        <v/>
      </c>
      <c r="P1392" s="168" t="str">
        <f t="shared" si="255"/>
        <v/>
      </c>
      <c r="Q1392" s="146" t="str">
        <f t="shared" si="256"/>
        <v/>
      </c>
    </row>
    <row r="1393" spans="1:17" ht="40.5" customHeight="1" x14ac:dyDescent="0.3">
      <c r="A1393" s="160" t="str">
        <f>IF(ISBLANK(見積書内訳!A1393),"",見積書内訳!A1393)</f>
        <v/>
      </c>
      <c r="B1393" s="161" t="str">
        <f>IF(ISBLANK(見積書内訳!B1393),"",見積書内訳!B1393)</f>
        <v/>
      </c>
      <c r="C1393" s="161" t="str">
        <f>IF(ISBLANK(見積書内訳!C1393),"",見積書内訳!C1393)</f>
        <v/>
      </c>
      <c r="D1393" s="162" t="str">
        <f>IF(ISBLANK(見積書内訳!D1393),"",見積書内訳!D1393)</f>
        <v/>
      </c>
      <c r="E1393" s="163" t="str">
        <f>IF(ISBLANK(見積書内訳!E1393),"",見積書内訳!E1393)</f>
        <v/>
      </c>
      <c r="F1393" s="164" t="str">
        <f>IF(ISBLANK(見積書内訳!F1393),"",見積書内訳!F1393)</f>
        <v/>
      </c>
      <c r="G1393" s="124" t="str">
        <f t="shared" si="251"/>
        <v/>
      </c>
      <c r="H1393" s="136"/>
      <c r="I1393" s="140"/>
      <c r="J1393" s="138"/>
      <c r="K1393" s="124">
        <f t="shared" si="257"/>
        <v>0</v>
      </c>
      <c r="L1393" s="136"/>
      <c r="M1393" s="124" t="str">
        <f t="shared" si="253"/>
        <v/>
      </c>
      <c r="N1393" s="136"/>
      <c r="O1393" s="124" t="str">
        <f t="shared" si="254"/>
        <v/>
      </c>
      <c r="P1393" s="168" t="str">
        <f t="shared" si="255"/>
        <v/>
      </c>
      <c r="Q1393" s="146" t="str">
        <f t="shared" si="256"/>
        <v/>
      </c>
    </row>
    <row r="1394" spans="1:17" ht="40.5" customHeight="1" x14ac:dyDescent="0.3">
      <c r="A1394" s="160" t="str">
        <f>IF(ISBLANK(見積書内訳!A1394),"",見積書内訳!A1394)</f>
        <v/>
      </c>
      <c r="B1394" s="161" t="str">
        <f>IF(ISBLANK(見積書内訳!B1394),"",見積書内訳!B1394)</f>
        <v/>
      </c>
      <c r="C1394" s="161" t="str">
        <f>IF(ISBLANK(見積書内訳!C1394),"",見積書内訳!C1394)</f>
        <v/>
      </c>
      <c r="D1394" s="162" t="str">
        <f>IF(ISBLANK(見積書内訳!D1394),"",見積書内訳!D1394)</f>
        <v/>
      </c>
      <c r="E1394" s="163" t="str">
        <f>IF(ISBLANK(見積書内訳!E1394),"",見積書内訳!E1394)</f>
        <v/>
      </c>
      <c r="F1394" s="164" t="str">
        <f>IF(ISBLANK(見積書内訳!F1394),"",見積書内訳!F1394)</f>
        <v/>
      </c>
      <c r="G1394" s="124" t="str">
        <f t="shared" si="251"/>
        <v/>
      </c>
      <c r="H1394" s="136"/>
      <c r="I1394" s="140"/>
      <c r="J1394" s="138"/>
      <c r="K1394" s="124">
        <f t="shared" si="257"/>
        <v>0</v>
      </c>
      <c r="L1394" s="136"/>
      <c r="M1394" s="124" t="str">
        <f t="shared" si="253"/>
        <v/>
      </c>
      <c r="N1394" s="136"/>
      <c r="O1394" s="124" t="str">
        <f t="shared" si="254"/>
        <v/>
      </c>
      <c r="P1394" s="168" t="str">
        <f t="shared" si="255"/>
        <v/>
      </c>
      <c r="Q1394" s="146" t="str">
        <f t="shared" si="256"/>
        <v/>
      </c>
    </row>
    <row r="1395" spans="1:17" ht="40.5" customHeight="1" x14ac:dyDescent="0.3">
      <c r="A1395" s="160" t="str">
        <f>IF(ISBLANK(見積書内訳!A1395),"",見積書内訳!A1395)</f>
        <v/>
      </c>
      <c r="B1395" s="161" t="str">
        <f>IF(ISBLANK(見積書内訳!B1395),"",見積書内訳!B1395)</f>
        <v/>
      </c>
      <c r="C1395" s="161" t="str">
        <f>IF(ISBLANK(見積書内訳!C1395),"",見積書内訳!C1395)</f>
        <v/>
      </c>
      <c r="D1395" s="162" t="str">
        <f>IF(ISBLANK(見積書内訳!D1395),"",見積書内訳!D1395)</f>
        <v/>
      </c>
      <c r="E1395" s="163" t="str">
        <f>IF(ISBLANK(見積書内訳!E1395),"",見積書内訳!E1395)</f>
        <v/>
      </c>
      <c r="F1395" s="164" t="str">
        <f>IF(ISBLANK(見積書内訳!F1395),"",見積書内訳!F1395)</f>
        <v/>
      </c>
      <c r="G1395" s="124" t="str">
        <f t="shared" si="251"/>
        <v/>
      </c>
      <c r="H1395" s="136"/>
      <c r="I1395" s="140"/>
      <c r="J1395" s="138"/>
      <c r="K1395" s="124">
        <f t="shared" si="257"/>
        <v>0</v>
      </c>
      <c r="L1395" s="136"/>
      <c r="M1395" s="124" t="str">
        <f t="shared" si="253"/>
        <v/>
      </c>
      <c r="N1395" s="136"/>
      <c r="O1395" s="124" t="str">
        <f t="shared" si="254"/>
        <v/>
      </c>
      <c r="P1395" s="168" t="str">
        <f t="shared" si="255"/>
        <v/>
      </c>
      <c r="Q1395" s="146" t="str">
        <f t="shared" si="256"/>
        <v/>
      </c>
    </row>
    <row r="1396" spans="1:17" ht="40.5" customHeight="1" x14ac:dyDescent="0.3">
      <c r="A1396" s="160" t="str">
        <f>IF(ISBLANK(見積書内訳!A1396),"",見積書内訳!A1396)</f>
        <v/>
      </c>
      <c r="B1396" s="161" t="str">
        <f>IF(ISBLANK(見積書内訳!B1396),"",見積書内訳!B1396)</f>
        <v/>
      </c>
      <c r="C1396" s="161" t="str">
        <f>IF(ISBLANK(見積書内訳!C1396),"",見積書内訳!C1396)</f>
        <v/>
      </c>
      <c r="D1396" s="162" t="str">
        <f>IF(ISBLANK(見積書内訳!D1396),"",見積書内訳!D1396)</f>
        <v/>
      </c>
      <c r="E1396" s="163" t="str">
        <f>IF(ISBLANK(見積書内訳!E1396),"",見積書内訳!E1396)</f>
        <v/>
      </c>
      <c r="F1396" s="164" t="str">
        <f>IF(ISBLANK(見積書内訳!F1396),"",見積書内訳!F1396)</f>
        <v/>
      </c>
      <c r="G1396" s="124" t="str">
        <f t="shared" si="251"/>
        <v/>
      </c>
      <c r="H1396" s="136"/>
      <c r="I1396" s="140"/>
      <c r="J1396" s="138"/>
      <c r="K1396" s="124">
        <f t="shared" si="257"/>
        <v>0</v>
      </c>
      <c r="L1396" s="136"/>
      <c r="M1396" s="124" t="str">
        <f t="shared" si="253"/>
        <v/>
      </c>
      <c r="N1396" s="136"/>
      <c r="O1396" s="124" t="str">
        <f t="shared" si="254"/>
        <v/>
      </c>
      <c r="P1396" s="168" t="str">
        <f t="shared" si="255"/>
        <v/>
      </c>
      <c r="Q1396" s="146" t="str">
        <f t="shared" si="256"/>
        <v/>
      </c>
    </row>
    <row r="1397" spans="1:17" ht="40.5" customHeight="1" x14ac:dyDescent="0.3">
      <c r="A1397" s="160" t="str">
        <f>IF(ISBLANK(見積書内訳!A1397),"",見積書内訳!A1397)</f>
        <v/>
      </c>
      <c r="B1397" s="161" t="str">
        <f>IF(ISBLANK(見積書内訳!B1397),"",見積書内訳!B1397)</f>
        <v/>
      </c>
      <c r="C1397" s="161" t="str">
        <f>IF(ISBLANK(見積書内訳!C1397),"",見積書内訳!C1397)</f>
        <v/>
      </c>
      <c r="D1397" s="162" t="str">
        <f>IF(ISBLANK(見積書内訳!D1397),"",見積書内訳!D1397)</f>
        <v/>
      </c>
      <c r="E1397" s="163" t="str">
        <f>IF(ISBLANK(見積書内訳!E1397),"",見積書内訳!E1397)</f>
        <v/>
      </c>
      <c r="F1397" s="164" t="str">
        <f>IF(ISBLANK(見積書内訳!F1397),"",見積書内訳!F1397)</f>
        <v/>
      </c>
      <c r="G1397" s="124" t="str">
        <f t="shared" si="251"/>
        <v/>
      </c>
      <c r="H1397" s="136"/>
      <c r="I1397" s="140"/>
      <c r="J1397" s="138"/>
      <c r="K1397" s="124">
        <f t="shared" si="257"/>
        <v>0</v>
      </c>
      <c r="L1397" s="136"/>
      <c r="M1397" s="124" t="str">
        <f t="shared" si="253"/>
        <v/>
      </c>
      <c r="N1397" s="136"/>
      <c r="O1397" s="124" t="str">
        <f t="shared" si="254"/>
        <v/>
      </c>
      <c r="P1397" s="168" t="str">
        <f t="shared" si="255"/>
        <v/>
      </c>
      <c r="Q1397" s="146" t="str">
        <f t="shared" si="256"/>
        <v/>
      </c>
    </row>
    <row r="1398" spans="1:17" ht="40.5" customHeight="1" x14ac:dyDescent="0.3">
      <c r="A1398" s="160" t="str">
        <f>IF(ISBLANK(見積書内訳!A1398),"",見積書内訳!A1398)</f>
        <v/>
      </c>
      <c r="B1398" s="161" t="str">
        <f>IF(ISBLANK(見積書内訳!B1398),"",見積書内訳!B1398)</f>
        <v/>
      </c>
      <c r="C1398" s="161" t="str">
        <f>IF(ISBLANK(見積書内訳!C1398),"",見積書内訳!C1398)</f>
        <v/>
      </c>
      <c r="D1398" s="162" t="str">
        <f>IF(ISBLANK(見積書内訳!D1398),"",見積書内訳!D1398)</f>
        <v/>
      </c>
      <c r="E1398" s="163" t="str">
        <f>IF(ISBLANK(見積書内訳!E1398),"",見積書内訳!E1398)</f>
        <v/>
      </c>
      <c r="F1398" s="164" t="str">
        <f>IF(ISBLANK(見積書内訳!F1398),"",見積書内訳!F1398)</f>
        <v/>
      </c>
      <c r="G1398" s="124" t="str">
        <f t="shared" si="251"/>
        <v/>
      </c>
      <c r="H1398" s="136"/>
      <c r="I1398" s="140"/>
      <c r="J1398" s="138"/>
      <c r="K1398" s="124">
        <f t="shared" si="257"/>
        <v>0</v>
      </c>
      <c r="L1398" s="136"/>
      <c r="M1398" s="124" t="str">
        <f t="shared" si="253"/>
        <v/>
      </c>
      <c r="N1398" s="136"/>
      <c r="O1398" s="124" t="str">
        <f t="shared" si="254"/>
        <v/>
      </c>
      <c r="P1398" s="168" t="str">
        <f t="shared" si="255"/>
        <v/>
      </c>
      <c r="Q1398" s="146" t="str">
        <f t="shared" si="256"/>
        <v/>
      </c>
    </row>
    <row r="1399" spans="1:17" ht="40.5" customHeight="1" x14ac:dyDescent="0.3">
      <c r="A1399" s="160" t="str">
        <f>IF(ISBLANK(見積書内訳!A1399),"",見積書内訳!A1399)</f>
        <v/>
      </c>
      <c r="B1399" s="161" t="str">
        <f>IF(ISBLANK(見積書内訳!B1399),"",見積書内訳!B1399)</f>
        <v/>
      </c>
      <c r="C1399" s="161" t="str">
        <f>IF(ISBLANK(見積書内訳!C1399),"",見積書内訳!C1399)</f>
        <v/>
      </c>
      <c r="D1399" s="162" t="str">
        <f>IF(ISBLANK(見積書内訳!D1399),"",見積書内訳!D1399)</f>
        <v/>
      </c>
      <c r="E1399" s="163" t="str">
        <f>IF(ISBLANK(見積書内訳!E1399),"",見積書内訳!E1399)</f>
        <v/>
      </c>
      <c r="F1399" s="164" t="str">
        <f>IF(ISBLANK(見積書内訳!F1399),"",見積書内訳!F1399)</f>
        <v/>
      </c>
      <c r="G1399" s="124" t="str">
        <f t="shared" si="251"/>
        <v/>
      </c>
      <c r="H1399" s="136"/>
      <c r="I1399" s="140"/>
      <c r="J1399" s="138"/>
      <c r="K1399" s="124">
        <f t="shared" si="257"/>
        <v>0</v>
      </c>
      <c r="L1399" s="136"/>
      <c r="M1399" s="124" t="str">
        <f t="shared" si="253"/>
        <v/>
      </c>
      <c r="N1399" s="136"/>
      <c r="O1399" s="124" t="str">
        <f t="shared" si="254"/>
        <v/>
      </c>
      <c r="P1399" s="168" t="str">
        <f t="shared" si="255"/>
        <v/>
      </c>
      <c r="Q1399" s="146" t="str">
        <f t="shared" si="256"/>
        <v/>
      </c>
    </row>
    <row r="1400" spans="1:17" ht="40.5" customHeight="1" x14ac:dyDescent="0.3">
      <c r="A1400" s="160" t="str">
        <f>IF(ISBLANK(見積書内訳!A1400),"",見積書内訳!A1400)</f>
        <v/>
      </c>
      <c r="B1400" s="161" t="str">
        <f>IF(ISBLANK(見積書内訳!B1400),"",見積書内訳!B1400)</f>
        <v/>
      </c>
      <c r="C1400" s="161" t="str">
        <f>IF(ISBLANK(見積書内訳!C1400),"",見積書内訳!C1400)</f>
        <v/>
      </c>
      <c r="D1400" s="162" t="str">
        <f>IF(ISBLANK(見積書内訳!D1400),"",見積書内訳!D1400)</f>
        <v/>
      </c>
      <c r="E1400" s="163" t="str">
        <f>IF(ISBLANK(見積書内訳!E1400),"",見積書内訳!E1400)</f>
        <v/>
      </c>
      <c r="F1400" s="164" t="str">
        <f>IF(ISBLANK(見積書内訳!F1400),"",見積書内訳!F1400)</f>
        <v/>
      </c>
      <c r="G1400" s="124" t="str">
        <f t="shared" si="251"/>
        <v/>
      </c>
      <c r="H1400" s="136"/>
      <c r="I1400" s="140"/>
      <c r="J1400" s="138"/>
      <c r="K1400" s="124">
        <f t="shared" si="257"/>
        <v>0</v>
      </c>
      <c r="L1400" s="136"/>
      <c r="M1400" s="124" t="str">
        <f t="shared" si="253"/>
        <v/>
      </c>
      <c r="N1400" s="136"/>
      <c r="O1400" s="124" t="str">
        <f t="shared" si="254"/>
        <v/>
      </c>
      <c r="P1400" s="168" t="str">
        <f t="shared" si="255"/>
        <v/>
      </c>
      <c r="Q1400" s="146" t="str">
        <f t="shared" si="256"/>
        <v/>
      </c>
    </row>
    <row r="1401" spans="1:17" ht="40.5" customHeight="1" x14ac:dyDescent="0.3">
      <c r="A1401" s="160" t="str">
        <f>IF(ISBLANK(見積書内訳!A1401),"",見積書内訳!A1401)</f>
        <v/>
      </c>
      <c r="B1401" s="161" t="str">
        <f>IF(ISBLANK(見積書内訳!B1401),"",見積書内訳!B1401)</f>
        <v/>
      </c>
      <c r="C1401" s="161" t="str">
        <f>IF(ISBLANK(見積書内訳!C1401),"",見積書内訳!C1401)</f>
        <v/>
      </c>
      <c r="D1401" s="162" t="str">
        <f>IF(ISBLANK(見積書内訳!D1401),"",見積書内訳!D1401)</f>
        <v/>
      </c>
      <c r="E1401" s="163" t="str">
        <f>IF(ISBLANK(見積書内訳!E1401),"",見積書内訳!E1401)</f>
        <v/>
      </c>
      <c r="F1401" s="164" t="str">
        <f>IF(ISBLANK(見積書内訳!F1401),"",見積書内訳!F1401)</f>
        <v/>
      </c>
      <c r="G1401" s="124" t="str">
        <f t="shared" si="251"/>
        <v/>
      </c>
      <c r="H1401" s="136"/>
      <c r="I1401" s="140"/>
      <c r="J1401" s="138"/>
      <c r="K1401" s="124">
        <f t="shared" si="257"/>
        <v>0</v>
      </c>
      <c r="L1401" s="136"/>
      <c r="M1401" s="124" t="str">
        <f t="shared" si="253"/>
        <v/>
      </c>
      <c r="N1401" s="136"/>
      <c r="O1401" s="124" t="str">
        <f t="shared" si="254"/>
        <v/>
      </c>
      <c r="P1401" s="168" t="str">
        <f t="shared" si="255"/>
        <v/>
      </c>
      <c r="Q1401" s="146" t="str">
        <f t="shared" si="256"/>
        <v/>
      </c>
    </row>
    <row r="1402" spans="1:17" ht="40.5" customHeight="1" x14ac:dyDescent="0.3">
      <c r="A1402" s="160" t="str">
        <f>IF(ISBLANK(見積書内訳!A1402),"",見積書内訳!A1402)</f>
        <v/>
      </c>
      <c r="B1402" s="161" t="str">
        <f>IF(ISBLANK(見積書内訳!B1402),"",見積書内訳!B1402)</f>
        <v/>
      </c>
      <c r="C1402" s="161" t="str">
        <f>IF(ISBLANK(見積書内訳!C1402),"",見積書内訳!C1402)</f>
        <v/>
      </c>
      <c r="D1402" s="162" t="str">
        <f>IF(ISBLANK(見積書内訳!D1402),"",見積書内訳!D1402)</f>
        <v/>
      </c>
      <c r="E1402" s="163" t="str">
        <f>IF(ISBLANK(見積書内訳!E1402),"",見積書内訳!E1402)</f>
        <v/>
      </c>
      <c r="F1402" s="164" t="str">
        <f>IF(ISBLANK(見積書内訳!F1402),"",見積書内訳!F1402)</f>
        <v/>
      </c>
      <c r="G1402" s="124" t="str">
        <f t="shared" si="251"/>
        <v/>
      </c>
      <c r="H1402" s="136"/>
      <c r="I1402" s="140"/>
      <c r="J1402" s="138"/>
      <c r="K1402" s="124">
        <f t="shared" si="257"/>
        <v>0</v>
      </c>
      <c r="L1402" s="136"/>
      <c r="M1402" s="124" t="str">
        <f t="shared" si="253"/>
        <v/>
      </c>
      <c r="N1402" s="136"/>
      <c r="O1402" s="124" t="str">
        <f t="shared" si="254"/>
        <v/>
      </c>
      <c r="P1402" s="168" t="str">
        <f t="shared" si="255"/>
        <v/>
      </c>
      <c r="Q1402" s="146" t="str">
        <f t="shared" si="256"/>
        <v/>
      </c>
    </row>
    <row r="1403" spans="1:17" ht="40.5" customHeight="1" x14ac:dyDescent="0.3">
      <c r="A1403" s="160" t="str">
        <f>IF(ISBLANK(見積書内訳!A1403),"",見積書内訳!A1403)</f>
        <v/>
      </c>
      <c r="B1403" s="161" t="str">
        <f>IF(ISBLANK(見積書内訳!B1403),"",見積書内訳!B1403)</f>
        <v/>
      </c>
      <c r="C1403" s="161" t="str">
        <f>IF(ISBLANK(見積書内訳!C1403),"",見積書内訳!C1403)</f>
        <v/>
      </c>
      <c r="D1403" s="162" t="str">
        <f>IF(ISBLANK(見積書内訳!D1403),"",見積書内訳!D1403)</f>
        <v/>
      </c>
      <c r="E1403" s="163" t="str">
        <f>IF(ISBLANK(見積書内訳!E1403),"",見積書内訳!E1403)</f>
        <v/>
      </c>
      <c r="F1403" s="164" t="str">
        <f>IF(ISBLANK(見積書内訳!F1403),"",見積書内訳!F1403)</f>
        <v/>
      </c>
      <c r="G1403" s="124" t="str">
        <f t="shared" si="251"/>
        <v/>
      </c>
      <c r="H1403" s="136"/>
      <c r="I1403" s="140"/>
      <c r="J1403" s="138"/>
      <c r="K1403" s="124">
        <f t="shared" si="257"/>
        <v>0</v>
      </c>
      <c r="L1403" s="136"/>
      <c r="M1403" s="124" t="str">
        <f t="shared" si="253"/>
        <v/>
      </c>
      <c r="N1403" s="136"/>
      <c r="O1403" s="124" t="str">
        <f t="shared" si="254"/>
        <v/>
      </c>
      <c r="P1403" s="168" t="str">
        <f t="shared" si="255"/>
        <v/>
      </c>
      <c r="Q1403" s="146" t="str">
        <f t="shared" si="256"/>
        <v/>
      </c>
    </row>
    <row r="1404" spans="1:17" ht="40.5" customHeight="1" x14ac:dyDescent="0.3">
      <c r="A1404" s="160" t="str">
        <f>IF(ISBLANK(見積書内訳!A1404),"",見積書内訳!A1404)</f>
        <v/>
      </c>
      <c r="B1404" s="161" t="str">
        <f>IF(ISBLANK(見積書内訳!B1404),"",見積書内訳!B1404)</f>
        <v/>
      </c>
      <c r="C1404" s="161" t="str">
        <f>IF(ISBLANK(見積書内訳!C1404),"",見積書内訳!C1404)</f>
        <v/>
      </c>
      <c r="D1404" s="162" t="str">
        <f>IF(ISBLANK(見積書内訳!D1404),"",見積書内訳!D1404)</f>
        <v/>
      </c>
      <c r="E1404" s="163" t="str">
        <f>IF(ISBLANK(見積書内訳!E1404),"",見積書内訳!E1404)</f>
        <v/>
      </c>
      <c r="F1404" s="164" t="str">
        <f>IF(ISBLANK(見積書内訳!F1404),"",見積書内訳!F1404)</f>
        <v/>
      </c>
      <c r="G1404" s="124" t="str">
        <f t="shared" si="251"/>
        <v/>
      </c>
      <c r="H1404" s="136"/>
      <c r="I1404" s="140"/>
      <c r="J1404" s="138"/>
      <c r="K1404" s="124">
        <f t="shared" si="257"/>
        <v>0</v>
      </c>
      <c r="L1404" s="136"/>
      <c r="M1404" s="124" t="str">
        <f t="shared" si="253"/>
        <v/>
      </c>
      <c r="N1404" s="136"/>
      <c r="O1404" s="124" t="str">
        <f t="shared" si="254"/>
        <v/>
      </c>
      <c r="P1404" s="168" t="str">
        <f t="shared" si="255"/>
        <v/>
      </c>
      <c r="Q1404" s="146" t="str">
        <f t="shared" si="256"/>
        <v/>
      </c>
    </row>
    <row r="1405" spans="1:17" ht="40.5" customHeight="1" x14ac:dyDescent="0.3">
      <c r="A1405" s="160" t="str">
        <f>IF(ISBLANK(見積書内訳!A1405),"",見積書内訳!A1405)</f>
        <v/>
      </c>
      <c r="B1405" s="161" t="str">
        <f>IF(ISBLANK(見積書内訳!B1405),"",見積書内訳!B1405)</f>
        <v/>
      </c>
      <c r="C1405" s="161" t="str">
        <f>IF(ISBLANK(見積書内訳!C1405),"",見積書内訳!C1405)</f>
        <v/>
      </c>
      <c r="D1405" s="162" t="str">
        <f>IF(ISBLANK(見積書内訳!D1405),"",見積書内訳!D1405)</f>
        <v/>
      </c>
      <c r="E1405" s="163" t="str">
        <f>IF(ISBLANK(見積書内訳!E1405),"",見積書内訳!E1405)</f>
        <v/>
      </c>
      <c r="F1405" s="164" t="str">
        <f>IF(ISBLANK(見積書内訳!F1405),"",見積書内訳!F1405)</f>
        <v/>
      </c>
      <c r="G1405" s="124" t="str">
        <f t="shared" si="251"/>
        <v/>
      </c>
      <c r="H1405" s="136"/>
      <c r="I1405" s="140"/>
      <c r="J1405" s="138"/>
      <c r="K1405" s="124">
        <f t="shared" si="257"/>
        <v>0</v>
      </c>
      <c r="L1405" s="136"/>
      <c r="M1405" s="124" t="str">
        <f t="shared" si="253"/>
        <v/>
      </c>
      <c r="N1405" s="136"/>
      <c r="O1405" s="124" t="str">
        <f t="shared" si="254"/>
        <v/>
      </c>
      <c r="P1405" s="168" t="str">
        <f t="shared" si="255"/>
        <v/>
      </c>
      <c r="Q1405" s="146" t="str">
        <f t="shared" si="256"/>
        <v/>
      </c>
    </row>
    <row r="1406" spans="1:17" ht="40.5" customHeight="1" x14ac:dyDescent="0.25">
      <c r="A1406" s="123"/>
      <c r="B1406" s="153" t="str">
        <f>IF(見積書内訳!B1406="","",見積書内訳!B1406)</f>
        <v>計</v>
      </c>
      <c r="C1406" s="154"/>
      <c r="D1406" s="155"/>
      <c r="E1406" s="159"/>
      <c r="F1406" s="155"/>
      <c r="G1406" s="152">
        <f>SUM(G1376:G1405)</f>
        <v>0</v>
      </c>
      <c r="H1406" s="156"/>
      <c r="I1406" s="159"/>
      <c r="J1406" s="156"/>
      <c r="K1406" s="152">
        <f>SUM(K1376:K1405)</f>
        <v>0</v>
      </c>
      <c r="L1406" s="156"/>
      <c r="M1406" s="152">
        <f>SUM(M1376:M1405)</f>
        <v>0</v>
      </c>
      <c r="N1406" s="157"/>
      <c r="O1406" s="152">
        <f>SUM(O1376:O1405)</f>
        <v>0</v>
      </c>
      <c r="P1406" s="157"/>
      <c r="Q1406" s="152">
        <f>SUM(Q1376:Q1405)</f>
        <v>0</v>
      </c>
    </row>
    <row r="1407" spans="1:17" ht="16.5" customHeight="1" x14ac:dyDescent="0.3">
      <c r="A1407" s="110"/>
      <c r="B1407" s="110"/>
      <c r="C1407" s="108"/>
      <c r="D1407" s="108"/>
      <c r="E1407" s="108"/>
      <c r="F1407" s="109"/>
      <c r="G1407" s="109"/>
      <c r="H1407" s="108"/>
      <c r="I1407" s="108"/>
      <c r="J1407" s="108"/>
      <c r="K1407" s="109"/>
      <c r="L1407" s="108"/>
      <c r="M1407" s="109"/>
      <c r="N1407" s="108"/>
      <c r="O1407" s="109"/>
      <c r="P1407" s="108"/>
      <c r="Q1407" s="109"/>
    </row>
    <row r="1408" spans="1:17" ht="16.5" customHeight="1" x14ac:dyDescent="0.15">
      <c r="A1408" s="373" t="s">
        <v>63</v>
      </c>
      <c r="B1408" s="373"/>
      <c r="C1408" s="373"/>
      <c r="D1408" s="373"/>
      <c r="E1408" s="373"/>
      <c r="F1408" s="373"/>
      <c r="G1408" s="373"/>
      <c r="H1408" s="373"/>
      <c r="I1408" s="373"/>
      <c r="J1408" s="373"/>
      <c r="K1408" s="373"/>
      <c r="L1408" s="373"/>
      <c r="M1408" s="373"/>
      <c r="N1408" s="373"/>
      <c r="O1408" s="373"/>
      <c r="P1408" s="373"/>
      <c r="Q1408" s="373"/>
    </row>
    <row r="1409" spans="1:17" ht="16.5" customHeight="1" x14ac:dyDescent="0.15">
      <c r="A1409" s="373"/>
      <c r="B1409" s="373"/>
      <c r="C1409" s="373"/>
      <c r="D1409" s="373"/>
      <c r="E1409" s="373"/>
      <c r="F1409" s="373"/>
      <c r="G1409" s="373"/>
      <c r="H1409" s="373"/>
      <c r="I1409" s="373"/>
      <c r="J1409" s="373"/>
      <c r="K1409" s="373"/>
      <c r="L1409" s="373"/>
      <c r="M1409" s="373"/>
      <c r="N1409" s="373"/>
      <c r="O1409" s="373"/>
      <c r="P1409" s="373"/>
      <c r="Q1409" s="373"/>
    </row>
    <row r="1410" spans="1:17" ht="16.5" customHeight="1" x14ac:dyDescent="0.15">
      <c r="A1410" s="374"/>
      <c r="B1410" s="374"/>
      <c r="C1410" s="374"/>
      <c r="D1410" s="374"/>
      <c r="E1410" s="374"/>
      <c r="F1410" s="374"/>
      <c r="G1410" s="374"/>
      <c r="H1410" s="374"/>
      <c r="I1410" s="374"/>
      <c r="J1410" s="374"/>
      <c r="K1410" s="374"/>
      <c r="L1410" s="374"/>
      <c r="M1410" s="374"/>
      <c r="N1410" s="374"/>
      <c r="O1410" s="374"/>
      <c r="P1410" s="374"/>
      <c r="Q1410" s="374"/>
    </row>
    <row r="1411" spans="1:17" s="7" customFormat="1" ht="24" customHeight="1" x14ac:dyDescent="0.2">
      <c r="A1411" s="375">
        <f>IF(見積書内訳!A1411="","",見積書内訳!A1411)</f>
        <v>38</v>
      </c>
      <c r="B1411" s="480" t="str">
        <f>IF(ISBLANK(見積書表紙!$C$22),"",見積書表紙!$C$22)</f>
        <v/>
      </c>
      <c r="C1411" s="166"/>
      <c r="D1411" s="482" t="s">
        <v>118</v>
      </c>
      <c r="E1411" s="483"/>
      <c r="F1411" s="483"/>
      <c r="G1411" s="484"/>
      <c r="H1411" s="482" t="s">
        <v>119</v>
      </c>
      <c r="I1411" s="483"/>
      <c r="J1411" s="483"/>
      <c r="K1411" s="484"/>
      <c r="L1411" s="381" t="s">
        <v>147</v>
      </c>
      <c r="M1411" s="383"/>
      <c r="N1411" s="381" t="s">
        <v>120</v>
      </c>
      <c r="O1411" s="383"/>
      <c r="P1411" s="482" t="s">
        <v>132</v>
      </c>
      <c r="Q1411" s="488"/>
    </row>
    <row r="1412" spans="1:17" s="7" customFormat="1" ht="24" customHeight="1" x14ac:dyDescent="0.2">
      <c r="A1412" s="376"/>
      <c r="B1412" s="481"/>
      <c r="C1412" s="167"/>
      <c r="D1412" s="485"/>
      <c r="E1412" s="486"/>
      <c r="F1412" s="486"/>
      <c r="G1412" s="487"/>
      <c r="H1412" s="485"/>
      <c r="I1412" s="486"/>
      <c r="J1412" s="486"/>
      <c r="K1412" s="487"/>
      <c r="L1412" s="384" t="str">
        <f>L1374</f>
        <v>(第　 回)</v>
      </c>
      <c r="M1412" s="386"/>
      <c r="N1412" s="384" t="str">
        <f>N1374</f>
        <v>(第 回)</v>
      </c>
      <c r="O1412" s="386"/>
      <c r="P1412" s="485"/>
      <c r="Q1412" s="489"/>
    </row>
    <row r="1413" spans="1:17" s="7" customFormat="1" ht="40.5" customHeight="1" x14ac:dyDescent="0.2">
      <c r="A1413" s="111" t="s">
        <v>52</v>
      </c>
      <c r="B1413" s="112" t="s">
        <v>6</v>
      </c>
      <c r="C1413" s="113" t="s">
        <v>53</v>
      </c>
      <c r="D1413" s="112" t="s">
        <v>7</v>
      </c>
      <c r="E1413" s="112" t="s">
        <v>0</v>
      </c>
      <c r="F1413" s="114" t="s">
        <v>8</v>
      </c>
      <c r="G1413" s="114" t="s">
        <v>9</v>
      </c>
      <c r="H1413" s="112" t="s">
        <v>7</v>
      </c>
      <c r="I1413" s="112" t="s">
        <v>0</v>
      </c>
      <c r="J1413" s="112" t="s">
        <v>8</v>
      </c>
      <c r="K1413" s="114" t="s">
        <v>9</v>
      </c>
      <c r="L1413" s="112" t="s">
        <v>7</v>
      </c>
      <c r="M1413" s="114" t="s">
        <v>9</v>
      </c>
      <c r="N1413" s="112" t="s">
        <v>7</v>
      </c>
      <c r="O1413" s="114" t="s">
        <v>9</v>
      </c>
      <c r="P1413" s="112" t="s">
        <v>7</v>
      </c>
      <c r="Q1413" s="145" t="s">
        <v>9</v>
      </c>
    </row>
    <row r="1414" spans="1:17" ht="40.5" customHeight="1" x14ac:dyDescent="0.3">
      <c r="A1414" s="160" t="str">
        <f>IF(ISBLANK(見積書内訳!A1414),"",見積書内訳!A1414)</f>
        <v/>
      </c>
      <c r="B1414" s="161" t="str">
        <f>IF(ISBLANK(見積書内訳!B1414),"",見積書内訳!B1414)</f>
        <v/>
      </c>
      <c r="C1414" s="161" t="str">
        <f>IF(ISBLANK(見積書内訳!C1414),"",見積書内訳!C1414)</f>
        <v/>
      </c>
      <c r="D1414" s="162" t="str">
        <f>IF(ISBLANK(見積書内訳!D1414),"",見積書内訳!D1414)</f>
        <v/>
      </c>
      <c r="E1414" s="163" t="str">
        <f>IF(ISBLANK(見積書内訳!E1414),"",見積書内訳!E1414)</f>
        <v/>
      </c>
      <c r="F1414" s="164" t="str">
        <f>IF(ISBLANK(見積書内訳!F1414),"",見積書内訳!F1414)</f>
        <v/>
      </c>
      <c r="G1414" s="124" t="str">
        <f>IF(D1414="","",D1414*F1414)</f>
        <v/>
      </c>
      <c r="H1414" s="136"/>
      <c r="I1414" s="137"/>
      <c r="J1414" s="138"/>
      <c r="K1414" s="124">
        <f>H1414*J1414</f>
        <v>0</v>
      </c>
      <c r="L1414" s="136"/>
      <c r="M1414" s="124" t="str">
        <f>IF(ISERROR(L1414*F1414),"",L1414*F1414)</f>
        <v/>
      </c>
      <c r="N1414" s="136"/>
      <c r="O1414" s="124" t="str">
        <f>IF(ISERROR(F1414*N1414),"",F1414*N1414)</f>
        <v/>
      </c>
      <c r="P1414" s="168" t="str">
        <f>IF(M1414="","",SUM(L1414,O1414))</f>
        <v/>
      </c>
      <c r="Q1414" s="146" t="str">
        <f>IF(ISERROR(P1414*F1414),"",P1414*F1414)</f>
        <v/>
      </c>
    </row>
    <row r="1415" spans="1:17" ht="40.5" customHeight="1" x14ac:dyDescent="0.3">
      <c r="A1415" s="160" t="str">
        <f>IF(ISBLANK(見積書内訳!A1415),"",見積書内訳!A1415)</f>
        <v/>
      </c>
      <c r="B1415" s="161" t="str">
        <f>IF(ISBLANK(見積書内訳!B1415),"",見積書内訳!B1415)</f>
        <v/>
      </c>
      <c r="C1415" s="161" t="str">
        <f>IF(ISBLANK(見積書内訳!C1415),"",見積書内訳!C1415)</f>
        <v/>
      </c>
      <c r="D1415" s="162" t="str">
        <f>IF(ISBLANK(見積書内訳!D1415),"",見積書内訳!D1415)</f>
        <v/>
      </c>
      <c r="E1415" s="163" t="str">
        <f>IF(ISBLANK(見積書内訳!E1415),"",見積書内訳!E1415)</f>
        <v/>
      </c>
      <c r="F1415" s="164" t="str">
        <f>IF(ISBLANK(見積書内訳!F1415),"",見積書内訳!F1415)</f>
        <v/>
      </c>
      <c r="G1415" s="124" t="str">
        <f t="shared" ref="G1415:G1443" si="258">IF(D1415="","",D1415*F1415)</f>
        <v/>
      </c>
      <c r="H1415" s="136"/>
      <c r="I1415" s="137"/>
      <c r="J1415" s="138"/>
      <c r="K1415" s="124">
        <f t="shared" ref="K1415:K1418" si="259">H1415*J1415</f>
        <v>0</v>
      </c>
      <c r="L1415" s="136"/>
      <c r="M1415" s="124" t="str">
        <f t="shared" ref="M1415:M1443" si="260">IF(ISERROR(L1415*F1415),"",L1415*F1415)</f>
        <v/>
      </c>
      <c r="N1415" s="136"/>
      <c r="O1415" s="124" t="str">
        <f t="shared" ref="O1415:O1443" si="261">IF(ISERROR(F1415*N1415),"",F1415*N1415)</f>
        <v/>
      </c>
      <c r="P1415" s="168" t="str">
        <f t="shared" ref="P1415:P1443" si="262">IF(M1415="","",SUM(L1415,O1415))</f>
        <v/>
      </c>
      <c r="Q1415" s="146" t="str">
        <f t="shared" ref="Q1415:Q1443" si="263">IF(ISERROR(P1415*F1415),"",P1415*F1415)</f>
        <v/>
      </c>
    </row>
    <row r="1416" spans="1:17" ht="40.5" customHeight="1" x14ac:dyDescent="0.3">
      <c r="A1416" s="160" t="str">
        <f>IF(ISBLANK(見積書内訳!A1416),"",見積書内訳!A1416)</f>
        <v/>
      </c>
      <c r="B1416" s="161" t="str">
        <f>IF(ISBLANK(見積書内訳!B1416),"",見積書内訳!B1416)</f>
        <v/>
      </c>
      <c r="C1416" s="161" t="str">
        <f>IF(ISBLANK(見積書内訳!C1416),"",見積書内訳!C1416)</f>
        <v/>
      </c>
      <c r="D1416" s="162" t="str">
        <f>IF(ISBLANK(見積書内訳!D1416),"",見積書内訳!D1416)</f>
        <v/>
      </c>
      <c r="E1416" s="163" t="str">
        <f>IF(ISBLANK(見積書内訳!E1416),"",見積書内訳!E1416)</f>
        <v/>
      </c>
      <c r="F1416" s="164" t="str">
        <f>IF(ISBLANK(見積書内訳!F1416),"",見積書内訳!F1416)</f>
        <v/>
      </c>
      <c r="G1416" s="124" t="str">
        <f t="shared" si="258"/>
        <v/>
      </c>
      <c r="H1416" s="136"/>
      <c r="I1416" s="137"/>
      <c r="J1416" s="138"/>
      <c r="K1416" s="124">
        <f t="shared" si="259"/>
        <v>0</v>
      </c>
      <c r="L1416" s="136"/>
      <c r="M1416" s="124" t="str">
        <f t="shared" si="260"/>
        <v/>
      </c>
      <c r="N1416" s="136"/>
      <c r="O1416" s="124" t="str">
        <f t="shared" si="261"/>
        <v/>
      </c>
      <c r="P1416" s="168" t="str">
        <f t="shared" si="262"/>
        <v/>
      </c>
      <c r="Q1416" s="146" t="str">
        <f t="shared" si="263"/>
        <v/>
      </c>
    </row>
    <row r="1417" spans="1:17" ht="40.5" customHeight="1" x14ac:dyDescent="0.3">
      <c r="A1417" s="160" t="str">
        <f>IF(ISBLANK(見積書内訳!A1417),"",見積書内訳!A1417)</f>
        <v/>
      </c>
      <c r="B1417" s="161" t="str">
        <f>IF(ISBLANK(見積書内訳!B1417),"",見積書内訳!B1417)</f>
        <v/>
      </c>
      <c r="C1417" s="161" t="str">
        <f>IF(ISBLANK(見積書内訳!C1417),"",見積書内訳!C1417)</f>
        <v/>
      </c>
      <c r="D1417" s="162" t="str">
        <f>IF(ISBLANK(見積書内訳!D1417),"",見積書内訳!D1417)</f>
        <v/>
      </c>
      <c r="E1417" s="163" t="str">
        <f>IF(ISBLANK(見積書内訳!E1417),"",見積書内訳!E1417)</f>
        <v/>
      </c>
      <c r="F1417" s="164" t="str">
        <f>IF(ISBLANK(見積書内訳!F1417),"",見積書内訳!F1417)</f>
        <v/>
      </c>
      <c r="G1417" s="124" t="str">
        <f t="shared" si="258"/>
        <v/>
      </c>
      <c r="H1417" s="136"/>
      <c r="I1417" s="137"/>
      <c r="J1417" s="138"/>
      <c r="K1417" s="124">
        <f t="shared" si="259"/>
        <v>0</v>
      </c>
      <c r="L1417" s="136"/>
      <c r="M1417" s="124" t="str">
        <f t="shared" si="260"/>
        <v/>
      </c>
      <c r="N1417" s="136"/>
      <c r="O1417" s="124" t="str">
        <f t="shared" si="261"/>
        <v/>
      </c>
      <c r="P1417" s="168" t="str">
        <f t="shared" si="262"/>
        <v/>
      </c>
      <c r="Q1417" s="146" t="str">
        <f t="shared" si="263"/>
        <v/>
      </c>
    </row>
    <row r="1418" spans="1:17" ht="40.5" customHeight="1" x14ac:dyDescent="0.3">
      <c r="A1418" s="160" t="str">
        <f>IF(ISBLANK(見積書内訳!A1418),"",見積書内訳!A1418)</f>
        <v/>
      </c>
      <c r="B1418" s="161" t="str">
        <f>IF(ISBLANK(見積書内訳!B1418),"",見積書内訳!B1418)</f>
        <v/>
      </c>
      <c r="C1418" s="161" t="str">
        <f>IF(ISBLANK(見積書内訳!C1418),"",見積書内訳!C1418)</f>
        <v/>
      </c>
      <c r="D1418" s="162" t="str">
        <f>IF(ISBLANK(見積書内訳!D1418),"",見積書内訳!D1418)</f>
        <v/>
      </c>
      <c r="E1418" s="163" t="str">
        <f>IF(ISBLANK(見積書内訳!E1418),"",見積書内訳!E1418)</f>
        <v/>
      </c>
      <c r="F1418" s="164" t="str">
        <f>IF(ISBLANK(見積書内訳!F1418),"",見積書内訳!F1418)</f>
        <v/>
      </c>
      <c r="G1418" s="124" t="str">
        <f t="shared" si="258"/>
        <v/>
      </c>
      <c r="H1418" s="136"/>
      <c r="I1418" s="137"/>
      <c r="J1418" s="138"/>
      <c r="K1418" s="124">
        <f t="shared" si="259"/>
        <v>0</v>
      </c>
      <c r="L1418" s="136"/>
      <c r="M1418" s="124" t="str">
        <f t="shared" si="260"/>
        <v/>
      </c>
      <c r="N1418" s="136"/>
      <c r="O1418" s="124" t="str">
        <f t="shared" si="261"/>
        <v/>
      </c>
      <c r="P1418" s="168" t="str">
        <f t="shared" si="262"/>
        <v/>
      </c>
      <c r="Q1418" s="146" t="str">
        <f t="shared" si="263"/>
        <v/>
      </c>
    </row>
    <row r="1419" spans="1:17" ht="40.5" customHeight="1" x14ac:dyDescent="0.3">
      <c r="A1419" s="160" t="str">
        <f>IF(ISBLANK(見積書内訳!A1419),"",見積書内訳!A1419)</f>
        <v/>
      </c>
      <c r="B1419" s="161" t="str">
        <f>IF(ISBLANK(見積書内訳!B1419),"",見積書内訳!B1419)</f>
        <v/>
      </c>
      <c r="C1419" s="161" t="str">
        <f>IF(ISBLANK(見積書内訳!C1419),"",見積書内訳!C1419)</f>
        <v/>
      </c>
      <c r="D1419" s="162" t="str">
        <f>IF(ISBLANK(見積書内訳!D1419),"",見積書内訳!D1419)</f>
        <v/>
      </c>
      <c r="E1419" s="163" t="str">
        <f>IF(ISBLANK(見積書内訳!E1419),"",見積書内訳!E1419)</f>
        <v/>
      </c>
      <c r="F1419" s="164" t="str">
        <f>IF(ISBLANK(見積書内訳!F1419),"",見積書内訳!F1419)</f>
        <v/>
      </c>
      <c r="G1419" s="124" t="str">
        <f t="shared" si="258"/>
        <v/>
      </c>
      <c r="H1419" s="136"/>
      <c r="I1419" s="137"/>
      <c r="J1419" s="138"/>
      <c r="K1419" s="124">
        <f>H1419*J1419</f>
        <v>0</v>
      </c>
      <c r="L1419" s="136"/>
      <c r="M1419" s="124" t="str">
        <f t="shared" si="260"/>
        <v/>
      </c>
      <c r="N1419" s="136"/>
      <c r="O1419" s="124" t="str">
        <f t="shared" si="261"/>
        <v/>
      </c>
      <c r="P1419" s="168" t="str">
        <f t="shared" si="262"/>
        <v/>
      </c>
      <c r="Q1419" s="146" t="str">
        <f t="shared" si="263"/>
        <v/>
      </c>
    </row>
    <row r="1420" spans="1:17" ht="40.5" customHeight="1" x14ac:dyDescent="0.3">
      <c r="A1420" s="160" t="str">
        <f>IF(ISBLANK(見積書内訳!A1420),"",見積書内訳!A1420)</f>
        <v/>
      </c>
      <c r="B1420" s="161" t="str">
        <f>IF(ISBLANK(見積書内訳!B1420),"",見積書内訳!B1420)</f>
        <v/>
      </c>
      <c r="C1420" s="161" t="str">
        <f>IF(ISBLANK(見積書内訳!C1420),"",見積書内訳!C1420)</f>
        <v/>
      </c>
      <c r="D1420" s="162" t="str">
        <f>IF(ISBLANK(見積書内訳!D1420),"",見積書内訳!D1420)</f>
        <v/>
      </c>
      <c r="E1420" s="163" t="str">
        <f>IF(ISBLANK(見積書内訳!E1420),"",見積書内訳!E1420)</f>
        <v/>
      </c>
      <c r="F1420" s="164" t="str">
        <f>IF(ISBLANK(見積書内訳!F1420),"",見積書内訳!F1420)</f>
        <v/>
      </c>
      <c r="G1420" s="124" t="str">
        <f t="shared" si="258"/>
        <v/>
      </c>
      <c r="H1420" s="136"/>
      <c r="I1420" s="137"/>
      <c r="J1420" s="138"/>
      <c r="K1420" s="124">
        <f>H1420*J1420</f>
        <v>0</v>
      </c>
      <c r="L1420" s="136"/>
      <c r="M1420" s="124" t="str">
        <f t="shared" si="260"/>
        <v/>
      </c>
      <c r="N1420" s="136"/>
      <c r="O1420" s="124" t="str">
        <f t="shared" si="261"/>
        <v/>
      </c>
      <c r="P1420" s="168" t="str">
        <f t="shared" si="262"/>
        <v/>
      </c>
      <c r="Q1420" s="146" t="str">
        <f t="shared" si="263"/>
        <v/>
      </c>
    </row>
    <row r="1421" spans="1:17" ht="40.5" customHeight="1" x14ac:dyDescent="0.3">
      <c r="A1421" s="160" t="str">
        <f>IF(ISBLANK(見積書内訳!A1421),"",見積書内訳!A1421)</f>
        <v/>
      </c>
      <c r="B1421" s="161" t="str">
        <f>IF(ISBLANK(見積書内訳!B1421),"",見積書内訳!B1421)</f>
        <v/>
      </c>
      <c r="C1421" s="161" t="str">
        <f>IF(ISBLANK(見積書内訳!C1421),"",見積書内訳!C1421)</f>
        <v/>
      </c>
      <c r="D1421" s="162" t="str">
        <f>IF(ISBLANK(見積書内訳!D1421),"",見積書内訳!D1421)</f>
        <v/>
      </c>
      <c r="E1421" s="163" t="str">
        <f>IF(ISBLANK(見積書内訳!E1421),"",見積書内訳!E1421)</f>
        <v/>
      </c>
      <c r="F1421" s="164" t="str">
        <f>IF(ISBLANK(見積書内訳!F1421),"",見積書内訳!F1421)</f>
        <v/>
      </c>
      <c r="G1421" s="124" t="str">
        <f t="shared" si="258"/>
        <v/>
      </c>
      <c r="H1421" s="136"/>
      <c r="I1421" s="137"/>
      <c r="J1421" s="138"/>
      <c r="K1421" s="124">
        <f t="shared" ref="K1421:K1443" si="264">H1421*J1421</f>
        <v>0</v>
      </c>
      <c r="L1421" s="136"/>
      <c r="M1421" s="124" t="str">
        <f t="shared" si="260"/>
        <v/>
      </c>
      <c r="N1421" s="136"/>
      <c r="O1421" s="124" t="str">
        <f t="shared" si="261"/>
        <v/>
      </c>
      <c r="P1421" s="168" t="str">
        <f t="shared" si="262"/>
        <v/>
      </c>
      <c r="Q1421" s="146" t="str">
        <f t="shared" si="263"/>
        <v/>
      </c>
    </row>
    <row r="1422" spans="1:17" ht="40.5" customHeight="1" x14ac:dyDescent="0.3">
      <c r="A1422" s="160" t="str">
        <f>IF(ISBLANK(見積書内訳!A1422),"",見積書内訳!A1422)</f>
        <v/>
      </c>
      <c r="B1422" s="161" t="str">
        <f>IF(ISBLANK(見積書内訳!B1422),"",見積書内訳!B1422)</f>
        <v/>
      </c>
      <c r="C1422" s="161" t="str">
        <f>IF(ISBLANK(見積書内訳!C1422),"",見積書内訳!C1422)</f>
        <v/>
      </c>
      <c r="D1422" s="162" t="str">
        <f>IF(ISBLANK(見積書内訳!D1422),"",見積書内訳!D1422)</f>
        <v/>
      </c>
      <c r="E1422" s="163" t="str">
        <f>IF(ISBLANK(見積書内訳!E1422),"",見積書内訳!E1422)</f>
        <v/>
      </c>
      <c r="F1422" s="164" t="str">
        <f>IF(ISBLANK(見積書内訳!F1422),"",見積書内訳!F1422)</f>
        <v/>
      </c>
      <c r="G1422" s="124" t="str">
        <f t="shared" si="258"/>
        <v/>
      </c>
      <c r="H1422" s="136"/>
      <c r="I1422" s="137"/>
      <c r="J1422" s="138"/>
      <c r="K1422" s="124">
        <f t="shared" si="264"/>
        <v>0</v>
      </c>
      <c r="L1422" s="136"/>
      <c r="M1422" s="124" t="str">
        <f t="shared" si="260"/>
        <v/>
      </c>
      <c r="N1422" s="136"/>
      <c r="O1422" s="124" t="str">
        <f t="shared" si="261"/>
        <v/>
      </c>
      <c r="P1422" s="168" t="str">
        <f t="shared" si="262"/>
        <v/>
      </c>
      <c r="Q1422" s="146" t="str">
        <f t="shared" si="263"/>
        <v/>
      </c>
    </row>
    <row r="1423" spans="1:17" ht="40.5" customHeight="1" x14ac:dyDescent="0.3">
      <c r="A1423" s="160" t="str">
        <f>IF(ISBLANK(見積書内訳!A1423),"",見積書内訳!A1423)</f>
        <v/>
      </c>
      <c r="B1423" s="161" t="str">
        <f>IF(ISBLANK(見積書内訳!B1423),"",見積書内訳!B1423)</f>
        <v/>
      </c>
      <c r="C1423" s="161" t="str">
        <f>IF(ISBLANK(見積書内訳!C1423),"",見積書内訳!C1423)</f>
        <v/>
      </c>
      <c r="D1423" s="162" t="str">
        <f>IF(ISBLANK(見積書内訳!D1423),"",見積書内訳!D1423)</f>
        <v/>
      </c>
      <c r="E1423" s="163" t="str">
        <f>IF(ISBLANK(見積書内訳!E1423),"",見積書内訳!E1423)</f>
        <v/>
      </c>
      <c r="F1423" s="164" t="str">
        <f>IF(ISBLANK(見積書内訳!F1423),"",見積書内訳!F1423)</f>
        <v/>
      </c>
      <c r="G1423" s="124" t="str">
        <f t="shared" si="258"/>
        <v/>
      </c>
      <c r="H1423" s="136"/>
      <c r="I1423" s="137"/>
      <c r="J1423" s="138"/>
      <c r="K1423" s="124">
        <f t="shared" si="264"/>
        <v>0</v>
      </c>
      <c r="L1423" s="136"/>
      <c r="M1423" s="124" t="str">
        <f t="shared" si="260"/>
        <v/>
      </c>
      <c r="N1423" s="136"/>
      <c r="O1423" s="124" t="str">
        <f t="shared" si="261"/>
        <v/>
      </c>
      <c r="P1423" s="168" t="str">
        <f t="shared" si="262"/>
        <v/>
      </c>
      <c r="Q1423" s="146" t="str">
        <f t="shared" si="263"/>
        <v/>
      </c>
    </row>
    <row r="1424" spans="1:17" ht="40.5" customHeight="1" x14ac:dyDescent="0.3">
      <c r="A1424" s="160" t="str">
        <f>IF(ISBLANK(見積書内訳!A1424),"",見積書内訳!A1424)</f>
        <v/>
      </c>
      <c r="B1424" s="161" t="str">
        <f>IF(ISBLANK(見積書内訳!B1424),"",見積書内訳!B1424)</f>
        <v/>
      </c>
      <c r="C1424" s="161" t="str">
        <f>IF(ISBLANK(見積書内訳!C1424),"",見積書内訳!C1424)</f>
        <v/>
      </c>
      <c r="D1424" s="162" t="str">
        <f>IF(ISBLANK(見積書内訳!D1424),"",見積書内訳!D1424)</f>
        <v/>
      </c>
      <c r="E1424" s="163" t="str">
        <f>IF(ISBLANK(見積書内訳!E1424),"",見積書内訳!E1424)</f>
        <v/>
      </c>
      <c r="F1424" s="164" t="str">
        <f>IF(ISBLANK(見積書内訳!F1424),"",見積書内訳!F1424)</f>
        <v/>
      </c>
      <c r="G1424" s="124" t="str">
        <f t="shared" si="258"/>
        <v/>
      </c>
      <c r="H1424" s="136"/>
      <c r="I1424" s="137"/>
      <c r="J1424" s="138"/>
      <c r="K1424" s="124">
        <f t="shared" si="264"/>
        <v>0</v>
      </c>
      <c r="L1424" s="136"/>
      <c r="M1424" s="124" t="str">
        <f t="shared" si="260"/>
        <v/>
      </c>
      <c r="N1424" s="136"/>
      <c r="O1424" s="124" t="str">
        <f t="shared" si="261"/>
        <v/>
      </c>
      <c r="P1424" s="168" t="str">
        <f t="shared" si="262"/>
        <v/>
      </c>
      <c r="Q1424" s="146" t="str">
        <f t="shared" si="263"/>
        <v/>
      </c>
    </row>
    <row r="1425" spans="1:17" ht="40.5" customHeight="1" x14ac:dyDescent="0.3">
      <c r="A1425" s="160" t="str">
        <f>IF(ISBLANK(見積書内訳!A1425),"",見積書内訳!A1425)</f>
        <v/>
      </c>
      <c r="B1425" s="161" t="str">
        <f>IF(ISBLANK(見積書内訳!B1425),"",見積書内訳!B1425)</f>
        <v/>
      </c>
      <c r="C1425" s="161" t="str">
        <f>IF(ISBLANK(見積書内訳!C1425),"",見積書内訳!C1425)</f>
        <v/>
      </c>
      <c r="D1425" s="162" t="str">
        <f>IF(ISBLANK(見積書内訳!D1425),"",見積書内訳!D1425)</f>
        <v/>
      </c>
      <c r="E1425" s="163" t="str">
        <f>IF(ISBLANK(見積書内訳!E1425),"",見積書内訳!E1425)</f>
        <v/>
      </c>
      <c r="F1425" s="164" t="str">
        <f>IF(ISBLANK(見積書内訳!F1425),"",見積書内訳!F1425)</f>
        <v/>
      </c>
      <c r="G1425" s="124" t="str">
        <f t="shared" si="258"/>
        <v/>
      </c>
      <c r="H1425" s="136"/>
      <c r="I1425" s="137"/>
      <c r="J1425" s="138"/>
      <c r="K1425" s="124">
        <f t="shared" si="264"/>
        <v>0</v>
      </c>
      <c r="L1425" s="136"/>
      <c r="M1425" s="124" t="str">
        <f t="shared" si="260"/>
        <v/>
      </c>
      <c r="N1425" s="136"/>
      <c r="O1425" s="124" t="str">
        <f t="shared" si="261"/>
        <v/>
      </c>
      <c r="P1425" s="168" t="str">
        <f t="shared" si="262"/>
        <v/>
      </c>
      <c r="Q1425" s="146" t="str">
        <f t="shared" si="263"/>
        <v/>
      </c>
    </row>
    <row r="1426" spans="1:17" ht="40.5" customHeight="1" x14ac:dyDescent="0.3">
      <c r="A1426" s="160" t="str">
        <f>IF(ISBLANK(見積書内訳!A1426),"",見積書内訳!A1426)</f>
        <v/>
      </c>
      <c r="B1426" s="161" t="str">
        <f>IF(ISBLANK(見積書内訳!B1426),"",見積書内訳!B1426)</f>
        <v/>
      </c>
      <c r="C1426" s="161" t="str">
        <f>IF(ISBLANK(見積書内訳!C1426),"",見積書内訳!C1426)</f>
        <v/>
      </c>
      <c r="D1426" s="162" t="str">
        <f>IF(ISBLANK(見積書内訳!D1426),"",見積書内訳!D1426)</f>
        <v/>
      </c>
      <c r="E1426" s="163" t="str">
        <f>IF(ISBLANK(見積書内訳!E1426),"",見積書内訳!E1426)</f>
        <v/>
      </c>
      <c r="F1426" s="164" t="str">
        <f>IF(ISBLANK(見積書内訳!F1426),"",見積書内訳!F1426)</f>
        <v/>
      </c>
      <c r="G1426" s="124" t="str">
        <f t="shared" si="258"/>
        <v/>
      </c>
      <c r="H1426" s="136"/>
      <c r="I1426" s="137"/>
      <c r="J1426" s="138"/>
      <c r="K1426" s="124">
        <f t="shared" si="264"/>
        <v>0</v>
      </c>
      <c r="L1426" s="136"/>
      <c r="M1426" s="124" t="str">
        <f t="shared" si="260"/>
        <v/>
      </c>
      <c r="N1426" s="136"/>
      <c r="O1426" s="124" t="str">
        <f t="shared" si="261"/>
        <v/>
      </c>
      <c r="P1426" s="168" t="str">
        <f t="shared" si="262"/>
        <v/>
      </c>
      <c r="Q1426" s="146" t="str">
        <f t="shared" si="263"/>
        <v/>
      </c>
    </row>
    <row r="1427" spans="1:17" ht="40.5" customHeight="1" x14ac:dyDescent="0.3">
      <c r="A1427" s="160" t="str">
        <f>IF(ISBLANK(見積書内訳!A1427),"",見積書内訳!A1427)</f>
        <v/>
      </c>
      <c r="B1427" s="161" t="str">
        <f>IF(ISBLANK(見積書内訳!B1427),"",見積書内訳!B1427)</f>
        <v/>
      </c>
      <c r="C1427" s="161" t="str">
        <f>IF(ISBLANK(見積書内訳!C1427),"",見積書内訳!C1427)</f>
        <v/>
      </c>
      <c r="D1427" s="162" t="str">
        <f>IF(ISBLANK(見積書内訳!D1427),"",見積書内訳!D1427)</f>
        <v/>
      </c>
      <c r="E1427" s="163" t="str">
        <f>IF(ISBLANK(見積書内訳!E1427),"",見積書内訳!E1427)</f>
        <v/>
      </c>
      <c r="F1427" s="164" t="str">
        <f>IF(ISBLANK(見積書内訳!F1427),"",見積書内訳!F1427)</f>
        <v/>
      </c>
      <c r="G1427" s="124" t="str">
        <f t="shared" si="258"/>
        <v/>
      </c>
      <c r="H1427" s="136"/>
      <c r="I1427" s="140"/>
      <c r="J1427" s="138"/>
      <c r="K1427" s="124">
        <f t="shared" si="264"/>
        <v>0</v>
      </c>
      <c r="L1427" s="136"/>
      <c r="M1427" s="124" t="str">
        <f t="shared" si="260"/>
        <v/>
      </c>
      <c r="N1427" s="136"/>
      <c r="O1427" s="124" t="str">
        <f t="shared" si="261"/>
        <v/>
      </c>
      <c r="P1427" s="168" t="str">
        <f t="shared" si="262"/>
        <v/>
      </c>
      <c r="Q1427" s="146" t="str">
        <f t="shared" si="263"/>
        <v/>
      </c>
    </row>
    <row r="1428" spans="1:17" ht="40.5" customHeight="1" x14ac:dyDescent="0.3">
      <c r="A1428" s="160" t="str">
        <f>IF(ISBLANK(見積書内訳!A1428),"",見積書内訳!A1428)</f>
        <v/>
      </c>
      <c r="B1428" s="161" t="str">
        <f>IF(ISBLANK(見積書内訳!B1428),"",見積書内訳!B1428)</f>
        <v/>
      </c>
      <c r="C1428" s="161" t="str">
        <f>IF(ISBLANK(見積書内訳!C1428),"",見積書内訳!C1428)</f>
        <v/>
      </c>
      <c r="D1428" s="162" t="str">
        <f>IF(ISBLANK(見積書内訳!D1428),"",見積書内訳!D1428)</f>
        <v/>
      </c>
      <c r="E1428" s="163" t="str">
        <f>IF(ISBLANK(見積書内訳!E1428),"",見積書内訳!E1428)</f>
        <v/>
      </c>
      <c r="F1428" s="164" t="str">
        <f>IF(ISBLANK(見積書内訳!F1428),"",見積書内訳!F1428)</f>
        <v/>
      </c>
      <c r="G1428" s="124" t="str">
        <f t="shared" si="258"/>
        <v/>
      </c>
      <c r="H1428" s="136"/>
      <c r="I1428" s="137"/>
      <c r="J1428" s="138"/>
      <c r="K1428" s="124">
        <f t="shared" si="264"/>
        <v>0</v>
      </c>
      <c r="L1428" s="136"/>
      <c r="M1428" s="124" t="str">
        <f t="shared" si="260"/>
        <v/>
      </c>
      <c r="N1428" s="136"/>
      <c r="O1428" s="124" t="str">
        <f t="shared" si="261"/>
        <v/>
      </c>
      <c r="P1428" s="168" t="str">
        <f t="shared" si="262"/>
        <v/>
      </c>
      <c r="Q1428" s="146" t="str">
        <f t="shared" si="263"/>
        <v/>
      </c>
    </row>
    <row r="1429" spans="1:17" ht="40.5" customHeight="1" x14ac:dyDescent="0.3">
      <c r="A1429" s="160" t="str">
        <f>IF(ISBLANK(見積書内訳!A1429),"",見積書内訳!A1429)</f>
        <v/>
      </c>
      <c r="B1429" s="161" t="str">
        <f>IF(ISBLANK(見積書内訳!B1429),"",見積書内訳!B1429)</f>
        <v/>
      </c>
      <c r="C1429" s="161" t="str">
        <f>IF(ISBLANK(見積書内訳!C1429),"",見積書内訳!C1429)</f>
        <v/>
      </c>
      <c r="D1429" s="162" t="str">
        <f>IF(ISBLANK(見積書内訳!D1429),"",見積書内訳!D1429)</f>
        <v/>
      </c>
      <c r="E1429" s="163" t="str">
        <f>IF(ISBLANK(見積書内訳!E1429),"",見積書内訳!E1429)</f>
        <v/>
      </c>
      <c r="F1429" s="164" t="str">
        <f>IF(ISBLANK(見積書内訳!F1429),"",見積書内訳!F1429)</f>
        <v/>
      </c>
      <c r="G1429" s="124" t="str">
        <f t="shared" si="258"/>
        <v/>
      </c>
      <c r="H1429" s="136"/>
      <c r="I1429" s="137"/>
      <c r="J1429" s="138"/>
      <c r="K1429" s="124">
        <f t="shared" si="264"/>
        <v>0</v>
      </c>
      <c r="L1429" s="136"/>
      <c r="M1429" s="124" t="str">
        <f t="shared" si="260"/>
        <v/>
      </c>
      <c r="N1429" s="136"/>
      <c r="O1429" s="124" t="str">
        <f t="shared" si="261"/>
        <v/>
      </c>
      <c r="P1429" s="168" t="str">
        <f t="shared" si="262"/>
        <v/>
      </c>
      <c r="Q1429" s="146" t="str">
        <f t="shared" si="263"/>
        <v/>
      </c>
    </row>
    <row r="1430" spans="1:17" ht="40.5" customHeight="1" x14ac:dyDescent="0.3">
      <c r="A1430" s="160" t="str">
        <f>IF(ISBLANK(見積書内訳!A1430),"",見積書内訳!A1430)</f>
        <v/>
      </c>
      <c r="B1430" s="161" t="str">
        <f>IF(ISBLANK(見積書内訳!B1430),"",見積書内訳!B1430)</f>
        <v/>
      </c>
      <c r="C1430" s="161" t="str">
        <f>IF(ISBLANK(見積書内訳!C1430),"",見積書内訳!C1430)</f>
        <v/>
      </c>
      <c r="D1430" s="162" t="str">
        <f>IF(ISBLANK(見積書内訳!D1430),"",見積書内訳!D1430)</f>
        <v/>
      </c>
      <c r="E1430" s="163" t="str">
        <f>IF(ISBLANK(見積書内訳!E1430),"",見積書内訳!E1430)</f>
        <v/>
      </c>
      <c r="F1430" s="164" t="str">
        <f>IF(ISBLANK(見積書内訳!F1430),"",見積書内訳!F1430)</f>
        <v/>
      </c>
      <c r="G1430" s="124" t="str">
        <f t="shared" si="258"/>
        <v/>
      </c>
      <c r="H1430" s="136"/>
      <c r="I1430" s="140"/>
      <c r="J1430" s="138"/>
      <c r="K1430" s="124">
        <f t="shared" si="264"/>
        <v>0</v>
      </c>
      <c r="L1430" s="136"/>
      <c r="M1430" s="124" t="str">
        <f t="shared" si="260"/>
        <v/>
      </c>
      <c r="N1430" s="136"/>
      <c r="O1430" s="124" t="str">
        <f t="shared" si="261"/>
        <v/>
      </c>
      <c r="P1430" s="168" t="str">
        <f t="shared" si="262"/>
        <v/>
      </c>
      <c r="Q1430" s="146" t="str">
        <f t="shared" si="263"/>
        <v/>
      </c>
    </row>
    <row r="1431" spans="1:17" ht="40.5" customHeight="1" x14ac:dyDescent="0.3">
      <c r="A1431" s="160" t="str">
        <f>IF(ISBLANK(見積書内訳!A1431),"",見積書内訳!A1431)</f>
        <v/>
      </c>
      <c r="B1431" s="161" t="str">
        <f>IF(ISBLANK(見積書内訳!B1431),"",見積書内訳!B1431)</f>
        <v/>
      </c>
      <c r="C1431" s="161" t="str">
        <f>IF(ISBLANK(見積書内訳!C1431),"",見積書内訳!C1431)</f>
        <v/>
      </c>
      <c r="D1431" s="162" t="str">
        <f>IF(ISBLANK(見積書内訳!D1431),"",見積書内訳!D1431)</f>
        <v/>
      </c>
      <c r="E1431" s="163" t="str">
        <f>IF(ISBLANK(見積書内訳!E1431),"",見積書内訳!E1431)</f>
        <v/>
      </c>
      <c r="F1431" s="164" t="str">
        <f>IF(ISBLANK(見積書内訳!F1431),"",見積書内訳!F1431)</f>
        <v/>
      </c>
      <c r="G1431" s="124" t="str">
        <f t="shared" si="258"/>
        <v/>
      </c>
      <c r="H1431" s="136"/>
      <c r="I1431" s="140"/>
      <c r="J1431" s="138"/>
      <c r="K1431" s="124">
        <f t="shared" si="264"/>
        <v>0</v>
      </c>
      <c r="L1431" s="136"/>
      <c r="M1431" s="124" t="str">
        <f t="shared" si="260"/>
        <v/>
      </c>
      <c r="N1431" s="136"/>
      <c r="O1431" s="124" t="str">
        <f t="shared" si="261"/>
        <v/>
      </c>
      <c r="P1431" s="168" t="str">
        <f t="shared" si="262"/>
        <v/>
      </c>
      <c r="Q1431" s="146" t="str">
        <f t="shared" si="263"/>
        <v/>
      </c>
    </row>
    <row r="1432" spans="1:17" ht="40.5" customHeight="1" x14ac:dyDescent="0.3">
      <c r="A1432" s="160" t="str">
        <f>IF(ISBLANK(見積書内訳!A1432),"",見積書内訳!A1432)</f>
        <v/>
      </c>
      <c r="B1432" s="161" t="str">
        <f>IF(ISBLANK(見積書内訳!B1432),"",見積書内訳!B1432)</f>
        <v/>
      </c>
      <c r="C1432" s="161" t="str">
        <f>IF(ISBLANK(見積書内訳!C1432),"",見積書内訳!C1432)</f>
        <v/>
      </c>
      <c r="D1432" s="162" t="str">
        <f>IF(ISBLANK(見積書内訳!D1432),"",見積書内訳!D1432)</f>
        <v/>
      </c>
      <c r="E1432" s="163" t="str">
        <f>IF(ISBLANK(見積書内訳!E1432),"",見積書内訳!E1432)</f>
        <v/>
      </c>
      <c r="F1432" s="164" t="str">
        <f>IF(ISBLANK(見積書内訳!F1432),"",見積書内訳!F1432)</f>
        <v/>
      </c>
      <c r="G1432" s="124" t="str">
        <f t="shared" si="258"/>
        <v/>
      </c>
      <c r="H1432" s="136"/>
      <c r="I1432" s="140"/>
      <c r="J1432" s="138"/>
      <c r="K1432" s="124">
        <f t="shared" si="264"/>
        <v>0</v>
      </c>
      <c r="L1432" s="136"/>
      <c r="M1432" s="124" t="str">
        <f t="shared" si="260"/>
        <v/>
      </c>
      <c r="N1432" s="136"/>
      <c r="O1432" s="124" t="str">
        <f t="shared" si="261"/>
        <v/>
      </c>
      <c r="P1432" s="168" t="str">
        <f t="shared" si="262"/>
        <v/>
      </c>
      <c r="Q1432" s="146" t="str">
        <f t="shared" si="263"/>
        <v/>
      </c>
    </row>
    <row r="1433" spans="1:17" ht="40.5" customHeight="1" x14ac:dyDescent="0.3">
      <c r="A1433" s="160" t="str">
        <f>IF(ISBLANK(見積書内訳!A1433),"",見積書内訳!A1433)</f>
        <v/>
      </c>
      <c r="B1433" s="161" t="str">
        <f>IF(ISBLANK(見積書内訳!B1433),"",見積書内訳!B1433)</f>
        <v/>
      </c>
      <c r="C1433" s="161" t="str">
        <f>IF(ISBLANK(見積書内訳!C1433),"",見積書内訳!C1433)</f>
        <v/>
      </c>
      <c r="D1433" s="162" t="str">
        <f>IF(ISBLANK(見積書内訳!D1433),"",見積書内訳!D1433)</f>
        <v/>
      </c>
      <c r="E1433" s="163" t="str">
        <f>IF(ISBLANK(見積書内訳!E1433),"",見積書内訳!E1433)</f>
        <v/>
      </c>
      <c r="F1433" s="164" t="str">
        <f>IF(ISBLANK(見積書内訳!F1433),"",見積書内訳!F1433)</f>
        <v/>
      </c>
      <c r="G1433" s="124" t="str">
        <f t="shared" si="258"/>
        <v/>
      </c>
      <c r="H1433" s="136"/>
      <c r="I1433" s="140"/>
      <c r="J1433" s="138"/>
      <c r="K1433" s="124">
        <f t="shared" si="264"/>
        <v>0</v>
      </c>
      <c r="L1433" s="136"/>
      <c r="M1433" s="124" t="str">
        <f t="shared" si="260"/>
        <v/>
      </c>
      <c r="N1433" s="136"/>
      <c r="O1433" s="124" t="str">
        <f t="shared" si="261"/>
        <v/>
      </c>
      <c r="P1433" s="168" t="str">
        <f t="shared" si="262"/>
        <v/>
      </c>
      <c r="Q1433" s="146" t="str">
        <f t="shared" si="263"/>
        <v/>
      </c>
    </row>
    <row r="1434" spans="1:17" ht="40.5" customHeight="1" x14ac:dyDescent="0.3">
      <c r="A1434" s="160" t="str">
        <f>IF(ISBLANK(見積書内訳!A1434),"",見積書内訳!A1434)</f>
        <v/>
      </c>
      <c r="B1434" s="161" t="str">
        <f>IF(ISBLANK(見積書内訳!B1434),"",見積書内訳!B1434)</f>
        <v/>
      </c>
      <c r="C1434" s="161" t="str">
        <f>IF(ISBLANK(見積書内訳!C1434),"",見積書内訳!C1434)</f>
        <v/>
      </c>
      <c r="D1434" s="162" t="str">
        <f>IF(ISBLANK(見積書内訳!D1434),"",見積書内訳!D1434)</f>
        <v/>
      </c>
      <c r="E1434" s="163" t="str">
        <f>IF(ISBLANK(見積書内訳!E1434),"",見積書内訳!E1434)</f>
        <v/>
      </c>
      <c r="F1434" s="164" t="str">
        <f>IF(ISBLANK(見積書内訳!F1434),"",見積書内訳!F1434)</f>
        <v/>
      </c>
      <c r="G1434" s="124" t="str">
        <f t="shared" si="258"/>
        <v/>
      </c>
      <c r="H1434" s="136"/>
      <c r="I1434" s="140"/>
      <c r="J1434" s="138"/>
      <c r="K1434" s="124">
        <f t="shared" si="264"/>
        <v>0</v>
      </c>
      <c r="L1434" s="136"/>
      <c r="M1434" s="124" t="str">
        <f t="shared" si="260"/>
        <v/>
      </c>
      <c r="N1434" s="136"/>
      <c r="O1434" s="124" t="str">
        <f t="shared" si="261"/>
        <v/>
      </c>
      <c r="P1434" s="168" t="str">
        <f t="shared" si="262"/>
        <v/>
      </c>
      <c r="Q1434" s="146" t="str">
        <f t="shared" si="263"/>
        <v/>
      </c>
    </row>
    <row r="1435" spans="1:17" ht="40.5" customHeight="1" x14ac:dyDescent="0.3">
      <c r="A1435" s="160" t="str">
        <f>IF(ISBLANK(見積書内訳!A1435),"",見積書内訳!A1435)</f>
        <v/>
      </c>
      <c r="B1435" s="161" t="str">
        <f>IF(ISBLANK(見積書内訳!B1435),"",見積書内訳!B1435)</f>
        <v/>
      </c>
      <c r="C1435" s="161" t="str">
        <f>IF(ISBLANK(見積書内訳!C1435),"",見積書内訳!C1435)</f>
        <v/>
      </c>
      <c r="D1435" s="162" t="str">
        <f>IF(ISBLANK(見積書内訳!D1435),"",見積書内訳!D1435)</f>
        <v/>
      </c>
      <c r="E1435" s="163" t="str">
        <f>IF(ISBLANK(見積書内訳!E1435),"",見積書内訳!E1435)</f>
        <v/>
      </c>
      <c r="F1435" s="164" t="str">
        <f>IF(ISBLANK(見積書内訳!F1435),"",見積書内訳!F1435)</f>
        <v/>
      </c>
      <c r="G1435" s="124" t="str">
        <f t="shared" si="258"/>
        <v/>
      </c>
      <c r="H1435" s="136"/>
      <c r="I1435" s="140"/>
      <c r="J1435" s="138"/>
      <c r="K1435" s="124">
        <f t="shared" si="264"/>
        <v>0</v>
      </c>
      <c r="L1435" s="136"/>
      <c r="M1435" s="124" t="str">
        <f t="shared" si="260"/>
        <v/>
      </c>
      <c r="N1435" s="136"/>
      <c r="O1435" s="124" t="str">
        <f t="shared" si="261"/>
        <v/>
      </c>
      <c r="P1435" s="168" t="str">
        <f t="shared" si="262"/>
        <v/>
      </c>
      <c r="Q1435" s="146" t="str">
        <f t="shared" si="263"/>
        <v/>
      </c>
    </row>
    <row r="1436" spans="1:17" ht="40.5" customHeight="1" x14ac:dyDescent="0.3">
      <c r="A1436" s="160" t="str">
        <f>IF(ISBLANK(見積書内訳!A1436),"",見積書内訳!A1436)</f>
        <v/>
      </c>
      <c r="B1436" s="161" t="str">
        <f>IF(ISBLANK(見積書内訳!B1436),"",見積書内訳!B1436)</f>
        <v/>
      </c>
      <c r="C1436" s="161" t="str">
        <f>IF(ISBLANK(見積書内訳!C1436),"",見積書内訳!C1436)</f>
        <v/>
      </c>
      <c r="D1436" s="162" t="str">
        <f>IF(ISBLANK(見積書内訳!D1436),"",見積書内訳!D1436)</f>
        <v/>
      </c>
      <c r="E1436" s="163" t="str">
        <f>IF(ISBLANK(見積書内訳!E1436),"",見積書内訳!E1436)</f>
        <v/>
      </c>
      <c r="F1436" s="164" t="str">
        <f>IF(ISBLANK(見積書内訳!F1436),"",見積書内訳!F1436)</f>
        <v/>
      </c>
      <c r="G1436" s="124" t="str">
        <f t="shared" si="258"/>
        <v/>
      </c>
      <c r="H1436" s="136"/>
      <c r="I1436" s="140"/>
      <c r="J1436" s="138"/>
      <c r="K1436" s="124">
        <f t="shared" si="264"/>
        <v>0</v>
      </c>
      <c r="L1436" s="136"/>
      <c r="M1436" s="124" t="str">
        <f t="shared" si="260"/>
        <v/>
      </c>
      <c r="N1436" s="136"/>
      <c r="O1436" s="124" t="str">
        <f t="shared" si="261"/>
        <v/>
      </c>
      <c r="P1436" s="168" t="str">
        <f t="shared" si="262"/>
        <v/>
      </c>
      <c r="Q1436" s="146" t="str">
        <f t="shared" si="263"/>
        <v/>
      </c>
    </row>
    <row r="1437" spans="1:17" ht="40.5" customHeight="1" x14ac:dyDescent="0.3">
      <c r="A1437" s="160" t="str">
        <f>IF(ISBLANK(見積書内訳!A1437),"",見積書内訳!A1437)</f>
        <v/>
      </c>
      <c r="B1437" s="161" t="str">
        <f>IF(ISBLANK(見積書内訳!B1437),"",見積書内訳!B1437)</f>
        <v/>
      </c>
      <c r="C1437" s="161" t="str">
        <f>IF(ISBLANK(見積書内訳!C1437),"",見積書内訳!C1437)</f>
        <v/>
      </c>
      <c r="D1437" s="162" t="str">
        <f>IF(ISBLANK(見積書内訳!D1437),"",見積書内訳!D1437)</f>
        <v/>
      </c>
      <c r="E1437" s="163" t="str">
        <f>IF(ISBLANK(見積書内訳!E1437),"",見積書内訳!E1437)</f>
        <v/>
      </c>
      <c r="F1437" s="164" t="str">
        <f>IF(ISBLANK(見積書内訳!F1437),"",見積書内訳!F1437)</f>
        <v/>
      </c>
      <c r="G1437" s="124" t="str">
        <f t="shared" si="258"/>
        <v/>
      </c>
      <c r="H1437" s="136"/>
      <c r="I1437" s="140"/>
      <c r="J1437" s="138"/>
      <c r="K1437" s="124">
        <f t="shared" si="264"/>
        <v>0</v>
      </c>
      <c r="L1437" s="136"/>
      <c r="M1437" s="124" t="str">
        <f t="shared" si="260"/>
        <v/>
      </c>
      <c r="N1437" s="136"/>
      <c r="O1437" s="124" t="str">
        <f t="shared" si="261"/>
        <v/>
      </c>
      <c r="P1437" s="168" t="str">
        <f t="shared" si="262"/>
        <v/>
      </c>
      <c r="Q1437" s="146" t="str">
        <f t="shared" si="263"/>
        <v/>
      </c>
    </row>
    <row r="1438" spans="1:17" ht="40.5" customHeight="1" x14ac:dyDescent="0.3">
      <c r="A1438" s="160" t="str">
        <f>IF(ISBLANK(見積書内訳!A1438),"",見積書内訳!A1438)</f>
        <v/>
      </c>
      <c r="B1438" s="161" t="str">
        <f>IF(ISBLANK(見積書内訳!B1438),"",見積書内訳!B1438)</f>
        <v/>
      </c>
      <c r="C1438" s="161" t="str">
        <f>IF(ISBLANK(見積書内訳!C1438),"",見積書内訳!C1438)</f>
        <v/>
      </c>
      <c r="D1438" s="162" t="str">
        <f>IF(ISBLANK(見積書内訳!D1438),"",見積書内訳!D1438)</f>
        <v/>
      </c>
      <c r="E1438" s="163" t="str">
        <f>IF(ISBLANK(見積書内訳!E1438),"",見積書内訳!E1438)</f>
        <v/>
      </c>
      <c r="F1438" s="164" t="str">
        <f>IF(ISBLANK(見積書内訳!F1438),"",見積書内訳!F1438)</f>
        <v/>
      </c>
      <c r="G1438" s="124" t="str">
        <f t="shared" si="258"/>
        <v/>
      </c>
      <c r="H1438" s="136"/>
      <c r="I1438" s="140"/>
      <c r="J1438" s="138"/>
      <c r="K1438" s="124">
        <f t="shared" si="264"/>
        <v>0</v>
      </c>
      <c r="L1438" s="136"/>
      <c r="M1438" s="124" t="str">
        <f t="shared" si="260"/>
        <v/>
      </c>
      <c r="N1438" s="136"/>
      <c r="O1438" s="124" t="str">
        <f t="shared" si="261"/>
        <v/>
      </c>
      <c r="P1438" s="168" t="str">
        <f t="shared" si="262"/>
        <v/>
      </c>
      <c r="Q1438" s="146" t="str">
        <f t="shared" si="263"/>
        <v/>
      </c>
    </row>
    <row r="1439" spans="1:17" ht="40.5" customHeight="1" x14ac:dyDescent="0.3">
      <c r="A1439" s="160" t="str">
        <f>IF(ISBLANK(見積書内訳!A1439),"",見積書内訳!A1439)</f>
        <v/>
      </c>
      <c r="B1439" s="161" t="str">
        <f>IF(ISBLANK(見積書内訳!B1439),"",見積書内訳!B1439)</f>
        <v/>
      </c>
      <c r="C1439" s="161" t="str">
        <f>IF(ISBLANK(見積書内訳!C1439),"",見積書内訳!C1439)</f>
        <v/>
      </c>
      <c r="D1439" s="162" t="str">
        <f>IF(ISBLANK(見積書内訳!D1439),"",見積書内訳!D1439)</f>
        <v/>
      </c>
      <c r="E1439" s="163" t="str">
        <f>IF(ISBLANK(見積書内訳!E1439),"",見積書内訳!E1439)</f>
        <v/>
      </c>
      <c r="F1439" s="164" t="str">
        <f>IF(ISBLANK(見積書内訳!F1439),"",見積書内訳!F1439)</f>
        <v/>
      </c>
      <c r="G1439" s="124" t="str">
        <f t="shared" si="258"/>
        <v/>
      </c>
      <c r="H1439" s="136"/>
      <c r="I1439" s="140"/>
      <c r="J1439" s="138"/>
      <c r="K1439" s="124">
        <f t="shared" si="264"/>
        <v>0</v>
      </c>
      <c r="L1439" s="136"/>
      <c r="M1439" s="124" t="str">
        <f t="shared" si="260"/>
        <v/>
      </c>
      <c r="N1439" s="136"/>
      <c r="O1439" s="124" t="str">
        <f t="shared" si="261"/>
        <v/>
      </c>
      <c r="P1439" s="168" t="str">
        <f t="shared" si="262"/>
        <v/>
      </c>
      <c r="Q1439" s="146" t="str">
        <f t="shared" si="263"/>
        <v/>
      </c>
    </row>
    <row r="1440" spans="1:17" ht="40.5" customHeight="1" x14ac:dyDescent="0.3">
      <c r="A1440" s="160" t="str">
        <f>IF(ISBLANK(見積書内訳!A1440),"",見積書内訳!A1440)</f>
        <v/>
      </c>
      <c r="B1440" s="161" t="str">
        <f>IF(ISBLANK(見積書内訳!B1440),"",見積書内訳!B1440)</f>
        <v/>
      </c>
      <c r="C1440" s="161" t="str">
        <f>IF(ISBLANK(見積書内訳!C1440),"",見積書内訳!C1440)</f>
        <v/>
      </c>
      <c r="D1440" s="162" t="str">
        <f>IF(ISBLANK(見積書内訳!D1440),"",見積書内訳!D1440)</f>
        <v/>
      </c>
      <c r="E1440" s="163" t="str">
        <f>IF(ISBLANK(見積書内訳!E1440),"",見積書内訳!E1440)</f>
        <v/>
      </c>
      <c r="F1440" s="164" t="str">
        <f>IF(ISBLANK(見積書内訳!F1440),"",見積書内訳!F1440)</f>
        <v/>
      </c>
      <c r="G1440" s="124" t="str">
        <f t="shared" si="258"/>
        <v/>
      </c>
      <c r="H1440" s="136"/>
      <c r="I1440" s="140"/>
      <c r="J1440" s="138"/>
      <c r="K1440" s="124">
        <f t="shared" si="264"/>
        <v>0</v>
      </c>
      <c r="L1440" s="136"/>
      <c r="M1440" s="124" t="str">
        <f t="shared" si="260"/>
        <v/>
      </c>
      <c r="N1440" s="136"/>
      <c r="O1440" s="124" t="str">
        <f t="shared" si="261"/>
        <v/>
      </c>
      <c r="P1440" s="168" t="str">
        <f t="shared" si="262"/>
        <v/>
      </c>
      <c r="Q1440" s="146" t="str">
        <f t="shared" si="263"/>
        <v/>
      </c>
    </row>
    <row r="1441" spans="1:17" ht="40.5" customHeight="1" x14ac:dyDescent="0.3">
      <c r="A1441" s="160" t="str">
        <f>IF(ISBLANK(見積書内訳!A1441),"",見積書内訳!A1441)</f>
        <v/>
      </c>
      <c r="B1441" s="161" t="str">
        <f>IF(ISBLANK(見積書内訳!B1441),"",見積書内訳!B1441)</f>
        <v/>
      </c>
      <c r="C1441" s="161" t="str">
        <f>IF(ISBLANK(見積書内訳!C1441),"",見積書内訳!C1441)</f>
        <v/>
      </c>
      <c r="D1441" s="162" t="str">
        <f>IF(ISBLANK(見積書内訳!D1441),"",見積書内訳!D1441)</f>
        <v/>
      </c>
      <c r="E1441" s="163" t="str">
        <f>IF(ISBLANK(見積書内訳!E1441),"",見積書内訳!E1441)</f>
        <v/>
      </c>
      <c r="F1441" s="164" t="str">
        <f>IF(ISBLANK(見積書内訳!F1441),"",見積書内訳!F1441)</f>
        <v/>
      </c>
      <c r="G1441" s="124" t="str">
        <f t="shared" si="258"/>
        <v/>
      </c>
      <c r="H1441" s="136"/>
      <c r="I1441" s="140"/>
      <c r="J1441" s="138"/>
      <c r="K1441" s="124">
        <f t="shared" si="264"/>
        <v>0</v>
      </c>
      <c r="L1441" s="136"/>
      <c r="M1441" s="124" t="str">
        <f t="shared" si="260"/>
        <v/>
      </c>
      <c r="N1441" s="136"/>
      <c r="O1441" s="124" t="str">
        <f t="shared" si="261"/>
        <v/>
      </c>
      <c r="P1441" s="168" t="str">
        <f t="shared" si="262"/>
        <v/>
      </c>
      <c r="Q1441" s="146" t="str">
        <f t="shared" si="263"/>
        <v/>
      </c>
    </row>
    <row r="1442" spans="1:17" ht="40.5" customHeight="1" x14ac:dyDescent="0.3">
      <c r="A1442" s="160" t="str">
        <f>IF(ISBLANK(見積書内訳!A1442),"",見積書内訳!A1442)</f>
        <v/>
      </c>
      <c r="B1442" s="161" t="str">
        <f>IF(ISBLANK(見積書内訳!B1442),"",見積書内訳!B1442)</f>
        <v/>
      </c>
      <c r="C1442" s="161" t="str">
        <f>IF(ISBLANK(見積書内訳!C1442),"",見積書内訳!C1442)</f>
        <v/>
      </c>
      <c r="D1442" s="162" t="str">
        <f>IF(ISBLANK(見積書内訳!D1442),"",見積書内訳!D1442)</f>
        <v/>
      </c>
      <c r="E1442" s="163" t="str">
        <f>IF(ISBLANK(見積書内訳!E1442),"",見積書内訳!E1442)</f>
        <v/>
      </c>
      <c r="F1442" s="164" t="str">
        <f>IF(ISBLANK(見積書内訳!F1442),"",見積書内訳!F1442)</f>
        <v/>
      </c>
      <c r="G1442" s="124" t="str">
        <f t="shared" si="258"/>
        <v/>
      </c>
      <c r="H1442" s="136"/>
      <c r="I1442" s="140"/>
      <c r="J1442" s="138"/>
      <c r="K1442" s="124">
        <f t="shared" si="264"/>
        <v>0</v>
      </c>
      <c r="L1442" s="136"/>
      <c r="M1442" s="124" t="str">
        <f t="shared" si="260"/>
        <v/>
      </c>
      <c r="N1442" s="136"/>
      <c r="O1442" s="124" t="str">
        <f t="shared" si="261"/>
        <v/>
      </c>
      <c r="P1442" s="168" t="str">
        <f t="shared" si="262"/>
        <v/>
      </c>
      <c r="Q1442" s="146" t="str">
        <f t="shared" si="263"/>
        <v/>
      </c>
    </row>
    <row r="1443" spans="1:17" ht="40.5" customHeight="1" x14ac:dyDescent="0.3">
      <c r="A1443" s="160" t="str">
        <f>IF(ISBLANK(見積書内訳!A1443),"",見積書内訳!A1443)</f>
        <v/>
      </c>
      <c r="B1443" s="161" t="str">
        <f>IF(ISBLANK(見積書内訳!B1443),"",見積書内訳!B1443)</f>
        <v/>
      </c>
      <c r="C1443" s="161" t="str">
        <f>IF(ISBLANK(見積書内訳!C1443),"",見積書内訳!C1443)</f>
        <v/>
      </c>
      <c r="D1443" s="162" t="str">
        <f>IF(ISBLANK(見積書内訳!D1443),"",見積書内訳!D1443)</f>
        <v/>
      </c>
      <c r="E1443" s="163" t="str">
        <f>IF(ISBLANK(見積書内訳!E1443),"",見積書内訳!E1443)</f>
        <v/>
      </c>
      <c r="F1443" s="164" t="str">
        <f>IF(ISBLANK(見積書内訳!F1443),"",見積書内訳!F1443)</f>
        <v/>
      </c>
      <c r="G1443" s="124" t="str">
        <f t="shared" si="258"/>
        <v/>
      </c>
      <c r="H1443" s="136"/>
      <c r="I1443" s="140"/>
      <c r="J1443" s="138"/>
      <c r="K1443" s="124">
        <f t="shared" si="264"/>
        <v>0</v>
      </c>
      <c r="L1443" s="136"/>
      <c r="M1443" s="124" t="str">
        <f t="shared" si="260"/>
        <v/>
      </c>
      <c r="N1443" s="136"/>
      <c r="O1443" s="124" t="str">
        <f t="shared" si="261"/>
        <v/>
      </c>
      <c r="P1443" s="168" t="str">
        <f t="shared" si="262"/>
        <v/>
      </c>
      <c r="Q1443" s="146" t="str">
        <f t="shared" si="263"/>
        <v/>
      </c>
    </row>
    <row r="1444" spans="1:17" ht="40.5" customHeight="1" x14ac:dyDescent="0.25">
      <c r="A1444" s="123"/>
      <c r="B1444" s="153" t="str">
        <f>IF(見積書内訳!B1444="","",見積書内訳!B1444)</f>
        <v>計</v>
      </c>
      <c r="C1444" s="154"/>
      <c r="D1444" s="155"/>
      <c r="E1444" s="159"/>
      <c r="F1444" s="155"/>
      <c r="G1444" s="152">
        <f>SUM(G1414:G1443)</f>
        <v>0</v>
      </c>
      <c r="H1444" s="156"/>
      <c r="I1444" s="159"/>
      <c r="J1444" s="156"/>
      <c r="K1444" s="152">
        <f>SUM(K1414:K1443)</f>
        <v>0</v>
      </c>
      <c r="L1444" s="156"/>
      <c r="M1444" s="152">
        <f>SUM(M1414:M1443)</f>
        <v>0</v>
      </c>
      <c r="N1444" s="157"/>
      <c r="O1444" s="152">
        <f>SUM(O1414:O1443)</f>
        <v>0</v>
      </c>
      <c r="P1444" s="157"/>
      <c r="Q1444" s="152">
        <f>SUM(Q1414:Q1443)</f>
        <v>0</v>
      </c>
    </row>
    <row r="1445" spans="1:17" ht="16.5" customHeight="1" x14ac:dyDescent="0.3">
      <c r="A1445" s="110"/>
      <c r="B1445" s="110"/>
      <c r="C1445" s="108"/>
      <c r="D1445" s="108"/>
      <c r="E1445" s="108"/>
      <c r="F1445" s="109"/>
      <c r="G1445" s="109"/>
      <c r="H1445" s="108"/>
      <c r="I1445" s="108"/>
      <c r="J1445" s="108"/>
      <c r="K1445" s="109"/>
      <c r="L1445" s="108"/>
      <c r="M1445" s="109"/>
      <c r="N1445" s="108"/>
      <c r="O1445" s="109"/>
      <c r="P1445" s="108"/>
      <c r="Q1445" s="109"/>
    </row>
    <row r="1446" spans="1:17" ht="16.5" customHeight="1" x14ac:dyDescent="0.15">
      <c r="A1446" s="373" t="s">
        <v>63</v>
      </c>
      <c r="B1446" s="373"/>
      <c r="C1446" s="373"/>
      <c r="D1446" s="373"/>
      <c r="E1446" s="373"/>
      <c r="F1446" s="373"/>
      <c r="G1446" s="373"/>
      <c r="H1446" s="373"/>
      <c r="I1446" s="373"/>
      <c r="J1446" s="373"/>
      <c r="K1446" s="373"/>
      <c r="L1446" s="373"/>
      <c r="M1446" s="373"/>
      <c r="N1446" s="373"/>
      <c r="O1446" s="373"/>
      <c r="P1446" s="373"/>
      <c r="Q1446" s="373"/>
    </row>
    <row r="1447" spans="1:17" ht="16.5" customHeight="1" x14ac:dyDescent="0.15">
      <c r="A1447" s="373"/>
      <c r="B1447" s="373"/>
      <c r="C1447" s="373"/>
      <c r="D1447" s="373"/>
      <c r="E1447" s="373"/>
      <c r="F1447" s="373"/>
      <c r="G1447" s="373"/>
      <c r="H1447" s="373"/>
      <c r="I1447" s="373"/>
      <c r="J1447" s="373"/>
      <c r="K1447" s="373"/>
      <c r="L1447" s="373"/>
      <c r="M1447" s="373"/>
      <c r="N1447" s="373"/>
      <c r="O1447" s="373"/>
      <c r="P1447" s="373"/>
      <c r="Q1447" s="373"/>
    </row>
    <row r="1448" spans="1:17" ht="16.5" customHeight="1" x14ac:dyDescent="0.15">
      <c r="A1448" s="374"/>
      <c r="B1448" s="374"/>
      <c r="C1448" s="374"/>
      <c r="D1448" s="374"/>
      <c r="E1448" s="374"/>
      <c r="F1448" s="374"/>
      <c r="G1448" s="374"/>
      <c r="H1448" s="374"/>
      <c r="I1448" s="374"/>
      <c r="J1448" s="374"/>
      <c r="K1448" s="374"/>
      <c r="L1448" s="374"/>
      <c r="M1448" s="374"/>
      <c r="N1448" s="374"/>
      <c r="O1448" s="374"/>
      <c r="P1448" s="374"/>
      <c r="Q1448" s="374"/>
    </row>
    <row r="1449" spans="1:17" s="7" customFormat="1" ht="24" customHeight="1" x14ac:dyDescent="0.2">
      <c r="A1449" s="375">
        <f>IF(見積書内訳!A1449="","",見積書内訳!A1449)</f>
        <v>39</v>
      </c>
      <c r="B1449" s="480" t="str">
        <f>IF(ISBLANK(見積書表紙!$C$22),"",見積書表紙!$C$22)</f>
        <v/>
      </c>
      <c r="C1449" s="166"/>
      <c r="D1449" s="482" t="s">
        <v>118</v>
      </c>
      <c r="E1449" s="483"/>
      <c r="F1449" s="483"/>
      <c r="G1449" s="484"/>
      <c r="H1449" s="482" t="s">
        <v>119</v>
      </c>
      <c r="I1449" s="483"/>
      <c r="J1449" s="483"/>
      <c r="K1449" s="484"/>
      <c r="L1449" s="381" t="s">
        <v>147</v>
      </c>
      <c r="M1449" s="383"/>
      <c r="N1449" s="381" t="s">
        <v>120</v>
      </c>
      <c r="O1449" s="383"/>
      <c r="P1449" s="482" t="s">
        <v>132</v>
      </c>
      <c r="Q1449" s="488"/>
    </row>
    <row r="1450" spans="1:17" s="7" customFormat="1" ht="24" customHeight="1" x14ac:dyDescent="0.2">
      <c r="A1450" s="376"/>
      <c r="B1450" s="481"/>
      <c r="C1450" s="167"/>
      <c r="D1450" s="485"/>
      <c r="E1450" s="486"/>
      <c r="F1450" s="486"/>
      <c r="G1450" s="487"/>
      <c r="H1450" s="485"/>
      <c r="I1450" s="486"/>
      <c r="J1450" s="486"/>
      <c r="K1450" s="487"/>
      <c r="L1450" s="384" t="str">
        <f>L1412</f>
        <v>(第　 回)</v>
      </c>
      <c r="M1450" s="386"/>
      <c r="N1450" s="384" t="str">
        <f>N1412</f>
        <v>(第 回)</v>
      </c>
      <c r="O1450" s="386"/>
      <c r="P1450" s="485"/>
      <c r="Q1450" s="489"/>
    </row>
    <row r="1451" spans="1:17" s="7" customFormat="1" ht="40.5" customHeight="1" x14ac:dyDescent="0.2">
      <c r="A1451" s="111" t="s">
        <v>52</v>
      </c>
      <c r="B1451" s="112" t="s">
        <v>6</v>
      </c>
      <c r="C1451" s="113" t="s">
        <v>53</v>
      </c>
      <c r="D1451" s="112" t="s">
        <v>7</v>
      </c>
      <c r="E1451" s="112" t="s">
        <v>0</v>
      </c>
      <c r="F1451" s="114" t="s">
        <v>8</v>
      </c>
      <c r="G1451" s="114" t="s">
        <v>9</v>
      </c>
      <c r="H1451" s="112" t="s">
        <v>7</v>
      </c>
      <c r="I1451" s="112" t="s">
        <v>0</v>
      </c>
      <c r="J1451" s="112" t="s">
        <v>8</v>
      </c>
      <c r="K1451" s="114" t="s">
        <v>9</v>
      </c>
      <c r="L1451" s="112" t="s">
        <v>7</v>
      </c>
      <c r="M1451" s="114" t="s">
        <v>9</v>
      </c>
      <c r="N1451" s="112" t="s">
        <v>7</v>
      </c>
      <c r="O1451" s="114" t="s">
        <v>9</v>
      </c>
      <c r="P1451" s="112" t="s">
        <v>7</v>
      </c>
      <c r="Q1451" s="145" t="s">
        <v>9</v>
      </c>
    </row>
    <row r="1452" spans="1:17" ht="40.5" customHeight="1" x14ac:dyDescent="0.3">
      <c r="A1452" s="160" t="str">
        <f>IF(ISBLANK(見積書内訳!A1452),"",見積書内訳!A1452)</f>
        <v/>
      </c>
      <c r="B1452" s="161" t="str">
        <f>IF(ISBLANK(見積書内訳!B1452),"",見積書内訳!B1452)</f>
        <v/>
      </c>
      <c r="C1452" s="161" t="str">
        <f>IF(ISBLANK(見積書内訳!C1452),"",見積書内訳!C1452)</f>
        <v/>
      </c>
      <c r="D1452" s="162" t="str">
        <f>IF(ISBLANK(見積書内訳!D1452),"",見積書内訳!D1452)</f>
        <v/>
      </c>
      <c r="E1452" s="163" t="str">
        <f>IF(ISBLANK(見積書内訳!E1452),"",見積書内訳!E1452)</f>
        <v/>
      </c>
      <c r="F1452" s="164" t="str">
        <f>IF(ISBLANK(見積書内訳!F1452),"",見積書内訳!F1452)</f>
        <v/>
      </c>
      <c r="G1452" s="124" t="str">
        <f>IF(D1452="","",D1452*F1452)</f>
        <v/>
      </c>
      <c r="H1452" s="136"/>
      <c r="I1452" s="137"/>
      <c r="J1452" s="138"/>
      <c r="K1452" s="124">
        <f>H1452*J1452</f>
        <v>0</v>
      </c>
      <c r="L1452" s="136"/>
      <c r="M1452" s="124" t="str">
        <f>IF(ISERROR(L1452*F1452),"",L1452*F1452)</f>
        <v/>
      </c>
      <c r="N1452" s="136"/>
      <c r="O1452" s="124" t="str">
        <f>IF(ISERROR(F1452*N1452),"",F1452*N1452)</f>
        <v/>
      </c>
      <c r="P1452" s="168" t="str">
        <f>IF(M1452="","",SUM(L1452,O1452))</f>
        <v/>
      </c>
      <c r="Q1452" s="146" t="str">
        <f>IF(ISERROR(P1452*F1452),"",P1452*F1452)</f>
        <v/>
      </c>
    </row>
    <row r="1453" spans="1:17" ht="40.5" customHeight="1" x14ac:dyDescent="0.3">
      <c r="A1453" s="160" t="str">
        <f>IF(ISBLANK(見積書内訳!A1453),"",見積書内訳!A1453)</f>
        <v/>
      </c>
      <c r="B1453" s="161" t="str">
        <f>IF(ISBLANK(見積書内訳!B1453),"",見積書内訳!B1453)</f>
        <v/>
      </c>
      <c r="C1453" s="161" t="str">
        <f>IF(ISBLANK(見積書内訳!C1453),"",見積書内訳!C1453)</f>
        <v/>
      </c>
      <c r="D1453" s="162" t="str">
        <f>IF(ISBLANK(見積書内訳!D1453),"",見積書内訳!D1453)</f>
        <v/>
      </c>
      <c r="E1453" s="163" t="str">
        <f>IF(ISBLANK(見積書内訳!E1453),"",見積書内訳!E1453)</f>
        <v/>
      </c>
      <c r="F1453" s="164" t="str">
        <f>IF(ISBLANK(見積書内訳!F1453),"",見積書内訳!F1453)</f>
        <v/>
      </c>
      <c r="G1453" s="124" t="str">
        <f t="shared" ref="G1453:G1481" si="265">IF(D1453="","",D1453*F1453)</f>
        <v/>
      </c>
      <c r="H1453" s="136"/>
      <c r="I1453" s="137"/>
      <c r="J1453" s="138"/>
      <c r="K1453" s="124">
        <f t="shared" ref="K1453:K1456" si="266">H1453*J1453</f>
        <v>0</v>
      </c>
      <c r="L1453" s="136"/>
      <c r="M1453" s="124" t="str">
        <f t="shared" ref="M1453:M1481" si="267">IF(ISERROR(L1453*F1453),"",L1453*F1453)</f>
        <v/>
      </c>
      <c r="N1453" s="136"/>
      <c r="O1453" s="124" t="str">
        <f t="shared" ref="O1453:O1481" si="268">IF(ISERROR(F1453*N1453),"",F1453*N1453)</f>
        <v/>
      </c>
      <c r="P1453" s="168" t="str">
        <f t="shared" ref="P1453:P1481" si="269">IF(M1453="","",SUM(L1453,O1453))</f>
        <v/>
      </c>
      <c r="Q1453" s="146" t="str">
        <f t="shared" ref="Q1453:Q1481" si="270">IF(ISERROR(P1453*F1453),"",P1453*F1453)</f>
        <v/>
      </c>
    </row>
    <row r="1454" spans="1:17" ht="40.5" customHeight="1" x14ac:dyDescent="0.3">
      <c r="A1454" s="160" t="str">
        <f>IF(ISBLANK(見積書内訳!A1454),"",見積書内訳!A1454)</f>
        <v/>
      </c>
      <c r="B1454" s="161" t="str">
        <f>IF(ISBLANK(見積書内訳!B1454),"",見積書内訳!B1454)</f>
        <v/>
      </c>
      <c r="C1454" s="161" t="str">
        <f>IF(ISBLANK(見積書内訳!C1454),"",見積書内訳!C1454)</f>
        <v/>
      </c>
      <c r="D1454" s="162" t="str">
        <f>IF(ISBLANK(見積書内訳!D1454),"",見積書内訳!D1454)</f>
        <v/>
      </c>
      <c r="E1454" s="163" t="str">
        <f>IF(ISBLANK(見積書内訳!E1454),"",見積書内訳!E1454)</f>
        <v/>
      </c>
      <c r="F1454" s="164" t="str">
        <f>IF(ISBLANK(見積書内訳!F1454),"",見積書内訳!F1454)</f>
        <v/>
      </c>
      <c r="G1454" s="124" t="str">
        <f t="shared" si="265"/>
        <v/>
      </c>
      <c r="H1454" s="136"/>
      <c r="I1454" s="137"/>
      <c r="J1454" s="138"/>
      <c r="K1454" s="124">
        <f t="shared" si="266"/>
        <v>0</v>
      </c>
      <c r="L1454" s="136"/>
      <c r="M1454" s="124" t="str">
        <f t="shared" si="267"/>
        <v/>
      </c>
      <c r="N1454" s="136"/>
      <c r="O1454" s="124" t="str">
        <f t="shared" si="268"/>
        <v/>
      </c>
      <c r="P1454" s="168" t="str">
        <f t="shared" si="269"/>
        <v/>
      </c>
      <c r="Q1454" s="146" t="str">
        <f t="shared" si="270"/>
        <v/>
      </c>
    </row>
    <row r="1455" spans="1:17" ht="40.5" customHeight="1" x14ac:dyDescent="0.3">
      <c r="A1455" s="160" t="str">
        <f>IF(ISBLANK(見積書内訳!A1455),"",見積書内訳!A1455)</f>
        <v/>
      </c>
      <c r="B1455" s="161" t="str">
        <f>IF(ISBLANK(見積書内訳!B1455),"",見積書内訳!B1455)</f>
        <v/>
      </c>
      <c r="C1455" s="161" t="str">
        <f>IF(ISBLANK(見積書内訳!C1455),"",見積書内訳!C1455)</f>
        <v/>
      </c>
      <c r="D1455" s="162" t="str">
        <f>IF(ISBLANK(見積書内訳!D1455),"",見積書内訳!D1455)</f>
        <v/>
      </c>
      <c r="E1455" s="163" t="str">
        <f>IF(ISBLANK(見積書内訳!E1455),"",見積書内訳!E1455)</f>
        <v/>
      </c>
      <c r="F1455" s="164" t="str">
        <f>IF(ISBLANK(見積書内訳!F1455),"",見積書内訳!F1455)</f>
        <v/>
      </c>
      <c r="G1455" s="124" t="str">
        <f t="shared" si="265"/>
        <v/>
      </c>
      <c r="H1455" s="136"/>
      <c r="I1455" s="137"/>
      <c r="J1455" s="138"/>
      <c r="K1455" s="124">
        <f t="shared" si="266"/>
        <v>0</v>
      </c>
      <c r="L1455" s="136"/>
      <c r="M1455" s="124" t="str">
        <f t="shared" si="267"/>
        <v/>
      </c>
      <c r="N1455" s="136"/>
      <c r="O1455" s="124" t="str">
        <f t="shared" si="268"/>
        <v/>
      </c>
      <c r="P1455" s="168" t="str">
        <f t="shared" si="269"/>
        <v/>
      </c>
      <c r="Q1455" s="146" t="str">
        <f t="shared" si="270"/>
        <v/>
      </c>
    </row>
    <row r="1456" spans="1:17" ht="40.5" customHeight="1" x14ac:dyDescent="0.3">
      <c r="A1456" s="160" t="str">
        <f>IF(ISBLANK(見積書内訳!A1456),"",見積書内訳!A1456)</f>
        <v/>
      </c>
      <c r="B1456" s="161" t="str">
        <f>IF(ISBLANK(見積書内訳!B1456),"",見積書内訳!B1456)</f>
        <v/>
      </c>
      <c r="C1456" s="161" t="str">
        <f>IF(ISBLANK(見積書内訳!C1456),"",見積書内訳!C1456)</f>
        <v/>
      </c>
      <c r="D1456" s="162" t="str">
        <f>IF(ISBLANK(見積書内訳!D1456),"",見積書内訳!D1456)</f>
        <v/>
      </c>
      <c r="E1456" s="163" t="str">
        <f>IF(ISBLANK(見積書内訳!E1456),"",見積書内訳!E1456)</f>
        <v/>
      </c>
      <c r="F1456" s="164" t="str">
        <f>IF(ISBLANK(見積書内訳!F1456),"",見積書内訳!F1456)</f>
        <v/>
      </c>
      <c r="G1456" s="124" t="str">
        <f t="shared" si="265"/>
        <v/>
      </c>
      <c r="H1456" s="136"/>
      <c r="I1456" s="137"/>
      <c r="J1456" s="138"/>
      <c r="K1456" s="124">
        <f t="shared" si="266"/>
        <v>0</v>
      </c>
      <c r="L1456" s="136"/>
      <c r="M1456" s="124" t="str">
        <f t="shared" si="267"/>
        <v/>
      </c>
      <c r="N1456" s="136"/>
      <c r="O1456" s="124" t="str">
        <f t="shared" si="268"/>
        <v/>
      </c>
      <c r="P1456" s="168" t="str">
        <f t="shared" si="269"/>
        <v/>
      </c>
      <c r="Q1456" s="146" t="str">
        <f t="shared" si="270"/>
        <v/>
      </c>
    </row>
    <row r="1457" spans="1:17" ht="40.5" customHeight="1" x14ac:dyDescent="0.3">
      <c r="A1457" s="160" t="str">
        <f>IF(ISBLANK(見積書内訳!A1457),"",見積書内訳!A1457)</f>
        <v/>
      </c>
      <c r="B1457" s="161" t="str">
        <f>IF(ISBLANK(見積書内訳!B1457),"",見積書内訳!B1457)</f>
        <v/>
      </c>
      <c r="C1457" s="161" t="str">
        <f>IF(ISBLANK(見積書内訳!C1457),"",見積書内訳!C1457)</f>
        <v/>
      </c>
      <c r="D1457" s="162" t="str">
        <f>IF(ISBLANK(見積書内訳!D1457),"",見積書内訳!D1457)</f>
        <v/>
      </c>
      <c r="E1457" s="163" t="str">
        <f>IF(ISBLANK(見積書内訳!E1457),"",見積書内訳!E1457)</f>
        <v/>
      </c>
      <c r="F1457" s="164" t="str">
        <f>IF(ISBLANK(見積書内訳!F1457),"",見積書内訳!F1457)</f>
        <v/>
      </c>
      <c r="G1457" s="124" t="str">
        <f t="shared" si="265"/>
        <v/>
      </c>
      <c r="H1457" s="136"/>
      <c r="I1457" s="137"/>
      <c r="J1457" s="138"/>
      <c r="K1457" s="124">
        <f>H1457*J1457</f>
        <v>0</v>
      </c>
      <c r="L1457" s="136"/>
      <c r="M1457" s="124" t="str">
        <f t="shared" si="267"/>
        <v/>
      </c>
      <c r="N1457" s="136"/>
      <c r="O1457" s="124" t="str">
        <f t="shared" si="268"/>
        <v/>
      </c>
      <c r="P1457" s="168" t="str">
        <f t="shared" si="269"/>
        <v/>
      </c>
      <c r="Q1457" s="146" t="str">
        <f t="shared" si="270"/>
        <v/>
      </c>
    </row>
    <row r="1458" spans="1:17" ht="40.5" customHeight="1" x14ac:dyDescent="0.3">
      <c r="A1458" s="160" t="str">
        <f>IF(ISBLANK(見積書内訳!A1458),"",見積書内訳!A1458)</f>
        <v/>
      </c>
      <c r="B1458" s="161" t="str">
        <f>IF(ISBLANK(見積書内訳!B1458),"",見積書内訳!B1458)</f>
        <v/>
      </c>
      <c r="C1458" s="161" t="str">
        <f>IF(ISBLANK(見積書内訳!C1458),"",見積書内訳!C1458)</f>
        <v/>
      </c>
      <c r="D1458" s="162" t="str">
        <f>IF(ISBLANK(見積書内訳!D1458),"",見積書内訳!D1458)</f>
        <v/>
      </c>
      <c r="E1458" s="163" t="str">
        <f>IF(ISBLANK(見積書内訳!E1458),"",見積書内訳!E1458)</f>
        <v/>
      </c>
      <c r="F1458" s="164" t="str">
        <f>IF(ISBLANK(見積書内訳!F1458),"",見積書内訳!F1458)</f>
        <v/>
      </c>
      <c r="G1458" s="124" t="str">
        <f t="shared" si="265"/>
        <v/>
      </c>
      <c r="H1458" s="136"/>
      <c r="I1458" s="137"/>
      <c r="J1458" s="138"/>
      <c r="K1458" s="124">
        <f>H1458*J1458</f>
        <v>0</v>
      </c>
      <c r="L1458" s="136"/>
      <c r="M1458" s="124" t="str">
        <f t="shared" si="267"/>
        <v/>
      </c>
      <c r="N1458" s="136"/>
      <c r="O1458" s="124" t="str">
        <f t="shared" si="268"/>
        <v/>
      </c>
      <c r="P1458" s="168" t="str">
        <f t="shared" si="269"/>
        <v/>
      </c>
      <c r="Q1458" s="146" t="str">
        <f t="shared" si="270"/>
        <v/>
      </c>
    </row>
    <row r="1459" spans="1:17" ht="40.5" customHeight="1" x14ac:dyDescent="0.3">
      <c r="A1459" s="160" t="str">
        <f>IF(ISBLANK(見積書内訳!A1459),"",見積書内訳!A1459)</f>
        <v/>
      </c>
      <c r="B1459" s="161" t="str">
        <f>IF(ISBLANK(見積書内訳!B1459),"",見積書内訳!B1459)</f>
        <v/>
      </c>
      <c r="C1459" s="161" t="str">
        <f>IF(ISBLANK(見積書内訳!C1459),"",見積書内訳!C1459)</f>
        <v/>
      </c>
      <c r="D1459" s="162" t="str">
        <f>IF(ISBLANK(見積書内訳!D1459),"",見積書内訳!D1459)</f>
        <v/>
      </c>
      <c r="E1459" s="163" t="str">
        <f>IF(ISBLANK(見積書内訳!E1459),"",見積書内訳!E1459)</f>
        <v/>
      </c>
      <c r="F1459" s="164" t="str">
        <f>IF(ISBLANK(見積書内訳!F1459),"",見積書内訳!F1459)</f>
        <v/>
      </c>
      <c r="G1459" s="124" t="str">
        <f t="shared" si="265"/>
        <v/>
      </c>
      <c r="H1459" s="136"/>
      <c r="I1459" s="137"/>
      <c r="J1459" s="138"/>
      <c r="K1459" s="124">
        <f t="shared" ref="K1459:K1481" si="271">H1459*J1459</f>
        <v>0</v>
      </c>
      <c r="L1459" s="136"/>
      <c r="M1459" s="124" t="str">
        <f t="shared" si="267"/>
        <v/>
      </c>
      <c r="N1459" s="136"/>
      <c r="O1459" s="124" t="str">
        <f t="shared" si="268"/>
        <v/>
      </c>
      <c r="P1459" s="168" t="str">
        <f t="shared" si="269"/>
        <v/>
      </c>
      <c r="Q1459" s="146" t="str">
        <f t="shared" si="270"/>
        <v/>
      </c>
    </row>
    <row r="1460" spans="1:17" ht="40.5" customHeight="1" x14ac:dyDescent="0.3">
      <c r="A1460" s="160" t="str">
        <f>IF(ISBLANK(見積書内訳!A1460),"",見積書内訳!A1460)</f>
        <v/>
      </c>
      <c r="B1460" s="161" t="str">
        <f>IF(ISBLANK(見積書内訳!B1460),"",見積書内訳!B1460)</f>
        <v/>
      </c>
      <c r="C1460" s="161" t="str">
        <f>IF(ISBLANK(見積書内訳!C1460),"",見積書内訳!C1460)</f>
        <v/>
      </c>
      <c r="D1460" s="162" t="str">
        <f>IF(ISBLANK(見積書内訳!D1460),"",見積書内訳!D1460)</f>
        <v/>
      </c>
      <c r="E1460" s="163" t="str">
        <f>IF(ISBLANK(見積書内訳!E1460),"",見積書内訳!E1460)</f>
        <v/>
      </c>
      <c r="F1460" s="164" t="str">
        <f>IF(ISBLANK(見積書内訳!F1460),"",見積書内訳!F1460)</f>
        <v/>
      </c>
      <c r="G1460" s="124" t="str">
        <f t="shared" si="265"/>
        <v/>
      </c>
      <c r="H1460" s="136"/>
      <c r="I1460" s="137"/>
      <c r="J1460" s="138"/>
      <c r="K1460" s="124">
        <f t="shared" si="271"/>
        <v>0</v>
      </c>
      <c r="L1460" s="136"/>
      <c r="M1460" s="124" t="str">
        <f t="shared" si="267"/>
        <v/>
      </c>
      <c r="N1460" s="136"/>
      <c r="O1460" s="124" t="str">
        <f t="shared" si="268"/>
        <v/>
      </c>
      <c r="P1460" s="168" t="str">
        <f t="shared" si="269"/>
        <v/>
      </c>
      <c r="Q1460" s="146" t="str">
        <f t="shared" si="270"/>
        <v/>
      </c>
    </row>
    <row r="1461" spans="1:17" ht="40.5" customHeight="1" x14ac:dyDescent="0.3">
      <c r="A1461" s="160" t="str">
        <f>IF(ISBLANK(見積書内訳!A1461),"",見積書内訳!A1461)</f>
        <v/>
      </c>
      <c r="B1461" s="161" t="str">
        <f>IF(ISBLANK(見積書内訳!B1461),"",見積書内訳!B1461)</f>
        <v/>
      </c>
      <c r="C1461" s="161" t="str">
        <f>IF(ISBLANK(見積書内訳!C1461),"",見積書内訳!C1461)</f>
        <v/>
      </c>
      <c r="D1461" s="162" t="str">
        <f>IF(ISBLANK(見積書内訳!D1461),"",見積書内訳!D1461)</f>
        <v/>
      </c>
      <c r="E1461" s="163" t="str">
        <f>IF(ISBLANK(見積書内訳!E1461),"",見積書内訳!E1461)</f>
        <v/>
      </c>
      <c r="F1461" s="164" t="str">
        <f>IF(ISBLANK(見積書内訳!F1461),"",見積書内訳!F1461)</f>
        <v/>
      </c>
      <c r="G1461" s="124" t="str">
        <f t="shared" si="265"/>
        <v/>
      </c>
      <c r="H1461" s="136"/>
      <c r="I1461" s="137"/>
      <c r="J1461" s="138"/>
      <c r="K1461" s="124">
        <f t="shared" si="271"/>
        <v>0</v>
      </c>
      <c r="L1461" s="136"/>
      <c r="M1461" s="124" t="str">
        <f t="shared" si="267"/>
        <v/>
      </c>
      <c r="N1461" s="136"/>
      <c r="O1461" s="124" t="str">
        <f t="shared" si="268"/>
        <v/>
      </c>
      <c r="P1461" s="168" t="str">
        <f t="shared" si="269"/>
        <v/>
      </c>
      <c r="Q1461" s="146" t="str">
        <f t="shared" si="270"/>
        <v/>
      </c>
    </row>
    <row r="1462" spans="1:17" ht="40.5" customHeight="1" x14ac:dyDescent="0.3">
      <c r="A1462" s="160" t="str">
        <f>IF(ISBLANK(見積書内訳!A1462),"",見積書内訳!A1462)</f>
        <v/>
      </c>
      <c r="B1462" s="161" t="str">
        <f>IF(ISBLANK(見積書内訳!B1462),"",見積書内訳!B1462)</f>
        <v/>
      </c>
      <c r="C1462" s="161" t="str">
        <f>IF(ISBLANK(見積書内訳!C1462),"",見積書内訳!C1462)</f>
        <v/>
      </c>
      <c r="D1462" s="162" t="str">
        <f>IF(ISBLANK(見積書内訳!D1462),"",見積書内訳!D1462)</f>
        <v/>
      </c>
      <c r="E1462" s="163" t="str">
        <f>IF(ISBLANK(見積書内訳!E1462),"",見積書内訳!E1462)</f>
        <v/>
      </c>
      <c r="F1462" s="164" t="str">
        <f>IF(ISBLANK(見積書内訳!F1462),"",見積書内訳!F1462)</f>
        <v/>
      </c>
      <c r="G1462" s="124" t="str">
        <f t="shared" si="265"/>
        <v/>
      </c>
      <c r="H1462" s="136"/>
      <c r="I1462" s="137"/>
      <c r="J1462" s="138"/>
      <c r="K1462" s="124">
        <f t="shared" si="271"/>
        <v>0</v>
      </c>
      <c r="L1462" s="136"/>
      <c r="M1462" s="124" t="str">
        <f t="shared" si="267"/>
        <v/>
      </c>
      <c r="N1462" s="136"/>
      <c r="O1462" s="124" t="str">
        <f t="shared" si="268"/>
        <v/>
      </c>
      <c r="P1462" s="168" t="str">
        <f t="shared" si="269"/>
        <v/>
      </c>
      <c r="Q1462" s="146" t="str">
        <f t="shared" si="270"/>
        <v/>
      </c>
    </row>
    <row r="1463" spans="1:17" ht="40.5" customHeight="1" x14ac:dyDescent="0.3">
      <c r="A1463" s="160" t="str">
        <f>IF(ISBLANK(見積書内訳!A1463),"",見積書内訳!A1463)</f>
        <v/>
      </c>
      <c r="B1463" s="161" t="str">
        <f>IF(ISBLANK(見積書内訳!B1463),"",見積書内訳!B1463)</f>
        <v/>
      </c>
      <c r="C1463" s="161" t="str">
        <f>IF(ISBLANK(見積書内訳!C1463),"",見積書内訳!C1463)</f>
        <v/>
      </c>
      <c r="D1463" s="162" t="str">
        <f>IF(ISBLANK(見積書内訳!D1463),"",見積書内訳!D1463)</f>
        <v/>
      </c>
      <c r="E1463" s="163" t="str">
        <f>IF(ISBLANK(見積書内訳!E1463),"",見積書内訳!E1463)</f>
        <v/>
      </c>
      <c r="F1463" s="164" t="str">
        <f>IF(ISBLANK(見積書内訳!F1463),"",見積書内訳!F1463)</f>
        <v/>
      </c>
      <c r="G1463" s="124" t="str">
        <f t="shared" si="265"/>
        <v/>
      </c>
      <c r="H1463" s="136"/>
      <c r="I1463" s="137"/>
      <c r="J1463" s="138"/>
      <c r="K1463" s="124">
        <f t="shared" si="271"/>
        <v>0</v>
      </c>
      <c r="L1463" s="136"/>
      <c r="M1463" s="124" t="str">
        <f t="shared" si="267"/>
        <v/>
      </c>
      <c r="N1463" s="136"/>
      <c r="O1463" s="124" t="str">
        <f t="shared" si="268"/>
        <v/>
      </c>
      <c r="P1463" s="168" t="str">
        <f t="shared" si="269"/>
        <v/>
      </c>
      <c r="Q1463" s="146" t="str">
        <f t="shared" si="270"/>
        <v/>
      </c>
    </row>
    <row r="1464" spans="1:17" ht="40.5" customHeight="1" x14ac:dyDescent="0.3">
      <c r="A1464" s="160" t="str">
        <f>IF(ISBLANK(見積書内訳!A1464),"",見積書内訳!A1464)</f>
        <v/>
      </c>
      <c r="B1464" s="161" t="str">
        <f>IF(ISBLANK(見積書内訳!B1464),"",見積書内訳!B1464)</f>
        <v/>
      </c>
      <c r="C1464" s="161" t="str">
        <f>IF(ISBLANK(見積書内訳!C1464),"",見積書内訳!C1464)</f>
        <v/>
      </c>
      <c r="D1464" s="162" t="str">
        <f>IF(ISBLANK(見積書内訳!D1464),"",見積書内訳!D1464)</f>
        <v/>
      </c>
      <c r="E1464" s="163" t="str">
        <f>IF(ISBLANK(見積書内訳!E1464),"",見積書内訳!E1464)</f>
        <v/>
      </c>
      <c r="F1464" s="164" t="str">
        <f>IF(ISBLANK(見積書内訳!F1464),"",見積書内訳!F1464)</f>
        <v/>
      </c>
      <c r="G1464" s="124" t="str">
        <f t="shared" si="265"/>
        <v/>
      </c>
      <c r="H1464" s="136"/>
      <c r="I1464" s="137"/>
      <c r="J1464" s="138"/>
      <c r="K1464" s="124">
        <f t="shared" si="271"/>
        <v>0</v>
      </c>
      <c r="L1464" s="136"/>
      <c r="M1464" s="124" t="str">
        <f t="shared" si="267"/>
        <v/>
      </c>
      <c r="N1464" s="136"/>
      <c r="O1464" s="124" t="str">
        <f t="shared" si="268"/>
        <v/>
      </c>
      <c r="P1464" s="168" t="str">
        <f t="shared" si="269"/>
        <v/>
      </c>
      <c r="Q1464" s="146" t="str">
        <f t="shared" si="270"/>
        <v/>
      </c>
    </row>
    <row r="1465" spans="1:17" ht="40.5" customHeight="1" x14ac:dyDescent="0.3">
      <c r="A1465" s="160" t="str">
        <f>IF(ISBLANK(見積書内訳!A1465),"",見積書内訳!A1465)</f>
        <v/>
      </c>
      <c r="B1465" s="161" t="str">
        <f>IF(ISBLANK(見積書内訳!B1465),"",見積書内訳!B1465)</f>
        <v/>
      </c>
      <c r="C1465" s="161" t="str">
        <f>IF(ISBLANK(見積書内訳!C1465),"",見積書内訳!C1465)</f>
        <v/>
      </c>
      <c r="D1465" s="162" t="str">
        <f>IF(ISBLANK(見積書内訳!D1465),"",見積書内訳!D1465)</f>
        <v/>
      </c>
      <c r="E1465" s="163" t="str">
        <f>IF(ISBLANK(見積書内訳!E1465),"",見積書内訳!E1465)</f>
        <v/>
      </c>
      <c r="F1465" s="164" t="str">
        <f>IF(ISBLANK(見積書内訳!F1465),"",見積書内訳!F1465)</f>
        <v/>
      </c>
      <c r="G1465" s="124" t="str">
        <f t="shared" si="265"/>
        <v/>
      </c>
      <c r="H1465" s="136"/>
      <c r="I1465" s="140"/>
      <c r="J1465" s="138"/>
      <c r="K1465" s="124">
        <f t="shared" si="271"/>
        <v>0</v>
      </c>
      <c r="L1465" s="136"/>
      <c r="M1465" s="124" t="str">
        <f t="shared" si="267"/>
        <v/>
      </c>
      <c r="N1465" s="136"/>
      <c r="O1465" s="124" t="str">
        <f t="shared" si="268"/>
        <v/>
      </c>
      <c r="P1465" s="168" t="str">
        <f t="shared" si="269"/>
        <v/>
      </c>
      <c r="Q1465" s="146" t="str">
        <f t="shared" si="270"/>
        <v/>
      </c>
    </row>
    <row r="1466" spans="1:17" ht="40.5" customHeight="1" x14ac:dyDescent="0.3">
      <c r="A1466" s="160" t="str">
        <f>IF(ISBLANK(見積書内訳!A1466),"",見積書内訳!A1466)</f>
        <v/>
      </c>
      <c r="B1466" s="161" t="str">
        <f>IF(ISBLANK(見積書内訳!B1466),"",見積書内訳!B1466)</f>
        <v/>
      </c>
      <c r="C1466" s="161" t="str">
        <f>IF(ISBLANK(見積書内訳!C1466),"",見積書内訳!C1466)</f>
        <v/>
      </c>
      <c r="D1466" s="162" t="str">
        <f>IF(ISBLANK(見積書内訳!D1466),"",見積書内訳!D1466)</f>
        <v/>
      </c>
      <c r="E1466" s="163" t="str">
        <f>IF(ISBLANK(見積書内訳!E1466),"",見積書内訳!E1466)</f>
        <v/>
      </c>
      <c r="F1466" s="164" t="str">
        <f>IF(ISBLANK(見積書内訳!F1466),"",見積書内訳!F1466)</f>
        <v/>
      </c>
      <c r="G1466" s="124" t="str">
        <f t="shared" si="265"/>
        <v/>
      </c>
      <c r="H1466" s="136"/>
      <c r="I1466" s="137"/>
      <c r="J1466" s="138"/>
      <c r="K1466" s="124">
        <f t="shared" si="271"/>
        <v>0</v>
      </c>
      <c r="L1466" s="136"/>
      <c r="M1466" s="124" t="str">
        <f t="shared" si="267"/>
        <v/>
      </c>
      <c r="N1466" s="136"/>
      <c r="O1466" s="124" t="str">
        <f t="shared" si="268"/>
        <v/>
      </c>
      <c r="P1466" s="168" t="str">
        <f t="shared" si="269"/>
        <v/>
      </c>
      <c r="Q1466" s="146" t="str">
        <f t="shared" si="270"/>
        <v/>
      </c>
    </row>
    <row r="1467" spans="1:17" ht="40.5" customHeight="1" x14ac:dyDescent="0.3">
      <c r="A1467" s="160" t="str">
        <f>IF(ISBLANK(見積書内訳!A1467),"",見積書内訳!A1467)</f>
        <v/>
      </c>
      <c r="B1467" s="161" t="str">
        <f>IF(ISBLANK(見積書内訳!B1467),"",見積書内訳!B1467)</f>
        <v/>
      </c>
      <c r="C1467" s="161" t="str">
        <f>IF(ISBLANK(見積書内訳!C1467),"",見積書内訳!C1467)</f>
        <v/>
      </c>
      <c r="D1467" s="162" t="str">
        <f>IF(ISBLANK(見積書内訳!D1467),"",見積書内訳!D1467)</f>
        <v/>
      </c>
      <c r="E1467" s="163" t="str">
        <f>IF(ISBLANK(見積書内訳!E1467),"",見積書内訳!E1467)</f>
        <v/>
      </c>
      <c r="F1467" s="164" t="str">
        <f>IF(ISBLANK(見積書内訳!F1467),"",見積書内訳!F1467)</f>
        <v/>
      </c>
      <c r="G1467" s="124" t="str">
        <f t="shared" si="265"/>
        <v/>
      </c>
      <c r="H1467" s="136"/>
      <c r="I1467" s="137"/>
      <c r="J1467" s="138"/>
      <c r="K1467" s="124">
        <f t="shared" si="271"/>
        <v>0</v>
      </c>
      <c r="L1467" s="136"/>
      <c r="M1467" s="124" t="str">
        <f t="shared" si="267"/>
        <v/>
      </c>
      <c r="N1467" s="136"/>
      <c r="O1467" s="124" t="str">
        <f t="shared" si="268"/>
        <v/>
      </c>
      <c r="P1467" s="168" t="str">
        <f t="shared" si="269"/>
        <v/>
      </c>
      <c r="Q1467" s="146" t="str">
        <f t="shared" si="270"/>
        <v/>
      </c>
    </row>
    <row r="1468" spans="1:17" ht="40.5" customHeight="1" x14ac:dyDescent="0.3">
      <c r="A1468" s="160" t="str">
        <f>IF(ISBLANK(見積書内訳!A1468),"",見積書内訳!A1468)</f>
        <v/>
      </c>
      <c r="B1468" s="161" t="str">
        <f>IF(ISBLANK(見積書内訳!B1468),"",見積書内訳!B1468)</f>
        <v/>
      </c>
      <c r="C1468" s="161" t="str">
        <f>IF(ISBLANK(見積書内訳!C1468),"",見積書内訳!C1468)</f>
        <v/>
      </c>
      <c r="D1468" s="162" t="str">
        <f>IF(ISBLANK(見積書内訳!D1468),"",見積書内訳!D1468)</f>
        <v/>
      </c>
      <c r="E1468" s="163" t="str">
        <f>IF(ISBLANK(見積書内訳!E1468),"",見積書内訳!E1468)</f>
        <v/>
      </c>
      <c r="F1468" s="164" t="str">
        <f>IF(ISBLANK(見積書内訳!F1468),"",見積書内訳!F1468)</f>
        <v/>
      </c>
      <c r="G1468" s="124" t="str">
        <f t="shared" si="265"/>
        <v/>
      </c>
      <c r="H1468" s="136"/>
      <c r="I1468" s="140"/>
      <c r="J1468" s="138"/>
      <c r="K1468" s="124">
        <f t="shared" si="271"/>
        <v>0</v>
      </c>
      <c r="L1468" s="136"/>
      <c r="M1468" s="124" t="str">
        <f t="shared" si="267"/>
        <v/>
      </c>
      <c r="N1468" s="136"/>
      <c r="O1468" s="124" t="str">
        <f t="shared" si="268"/>
        <v/>
      </c>
      <c r="P1468" s="168" t="str">
        <f t="shared" si="269"/>
        <v/>
      </c>
      <c r="Q1468" s="146" t="str">
        <f t="shared" si="270"/>
        <v/>
      </c>
    </row>
    <row r="1469" spans="1:17" ht="40.5" customHeight="1" x14ac:dyDescent="0.3">
      <c r="A1469" s="160" t="str">
        <f>IF(ISBLANK(見積書内訳!A1469),"",見積書内訳!A1469)</f>
        <v/>
      </c>
      <c r="B1469" s="161" t="str">
        <f>IF(ISBLANK(見積書内訳!B1469),"",見積書内訳!B1469)</f>
        <v/>
      </c>
      <c r="C1469" s="161" t="str">
        <f>IF(ISBLANK(見積書内訳!C1469),"",見積書内訳!C1469)</f>
        <v/>
      </c>
      <c r="D1469" s="162" t="str">
        <f>IF(ISBLANK(見積書内訳!D1469),"",見積書内訳!D1469)</f>
        <v/>
      </c>
      <c r="E1469" s="163" t="str">
        <f>IF(ISBLANK(見積書内訳!E1469),"",見積書内訳!E1469)</f>
        <v/>
      </c>
      <c r="F1469" s="164" t="str">
        <f>IF(ISBLANK(見積書内訳!F1469),"",見積書内訳!F1469)</f>
        <v/>
      </c>
      <c r="G1469" s="124" t="str">
        <f t="shared" si="265"/>
        <v/>
      </c>
      <c r="H1469" s="136"/>
      <c r="I1469" s="140"/>
      <c r="J1469" s="138"/>
      <c r="K1469" s="124">
        <f t="shared" si="271"/>
        <v>0</v>
      </c>
      <c r="L1469" s="136"/>
      <c r="M1469" s="124" t="str">
        <f t="shared" si="267"/>
        <v/>
      </c>
      <c r="N1469" s="136"/>
      <c r="O1469" s="124" t="str">
        <f t="shared" si="268"/>
        <v/>
      </c>
      <c r="P1469" s="168" t="str">
        <f t="shared" si="269"/>
        <v/>
      </c>
      <c r="Q1469" s="146" t="str">
        <f t="shared" si="270"/>
        <v/>
      </c>
    </row>
    <row r="1470" spans="1:17" ht="40.5" customHeight="1" x14ac:dyDescent="0.3">
      <c r="A1470" s="160" t="str">
        <f>IF(ISBLANK(見積書内訳!A1470),"",見積書内訳!A1470)</f>
        <v/>
      </c>
      <c r="B1470" s="161" t="str">
        <f>IF(ISBLANK(見積書内訳!B1470),"",見積書内訳!B1470)</f>
        <v/>
      </c>
      <c r="C1470" s="161" t="str">
        <f>IF(ISBLANK(見積書内訳!C1470),"",見積書内訳!C1470)</f>
        <v/>
      </c>
      <c r="D1470" s="162" t="str">
        <f>IF(ISBLANK(見積書内訳!D1470),"",見積書内訳!D1470)</f>
        <v/>
      </c>
      <c r="E1470" s="163" t="str">
        <f>IF(ISBLANK(見積書内訳!E1470),"",見積書内訳!E1470)</f>
        <v/>
      </c>
      <c r="F1470" s="164" t="str">
        <f>IF(ISBLANK(見積書内訳!F1470),"",見積書内訳!F1470)</f>
        <v/>
      </c>
      <c r="G1470" s="124" t="str">
        <f t="shared" si="265"/>
        <v/>
      </c>
      <c r="H1470" s="136"/>
      <c r="I1470" s="140"/>
      <c r="J1470" s="138"/>
      <c r="K1470" s="124">
        <f t="shared" si="271"/>
        <v>0</v>
      </c>
      <c r="L1470" s="136"/>
      <c r="M1470" s="124" t="str">
        <f t="shared" si="267"/>
        <v/>
      </c>
      <c r="N1470" s="136"/>
      <c r="O1470" s="124" t="str">
        <f t="shared" si="268"/>
        <v/>
      </c>
      <c r="P1470" s="168" t="str">
        <f t="shared" si="269"/>
        <v/>
      </c>
      <c r="Q1470" s="146" t="str">
        <f t="shared" si="270"/>
        <v/>
      </c>
    </row>
    <row r="1471" spans="1:17" ht="40.5" customHeight="1" x14ac:dyDescent="0.3">
      <c r="A1471" s="160" t="str">
        <f>IF(ISBLANK(見積書内訳!A1471),"",見積書内訳!A1471)</f>
        <v/>
      </c>
      <c r="B1471" s="161" t="str">
        <f>IF(ISBLANK(見積書内訳!B1471),"",見積書内訳!B1471)</f>
        <v/>
      </c>
      <c r="C1471" s="161" t="str">
        <f>IF(ISBLANK(見積書内訳!C1471),"",見積書内訳!C1471)</f>
        <v/>
      </c>
      <c r="D1471" s="162" t="str">
        <f>IF(ISBLANK(見積書内訳!D1471),"",見積書内訳!D1471)</f>
        <v/>
      </c>
      <c r="E1471" s="163" t="str">
        <f>IF(ISBLANK(見積書内訳!E1471),"",見積書内訳!E1471)</f>
        <v/>
      </c>
      <c r="F1471" s="164" t="str">
        <f>IF(ISBLANK(見積書内訳!F1471),"",見積書内訳!F1471)</f>
        <v/>
      </c>
      <c r="G1471" s="124" t="str">
        <f t="shared" si="265"/>
        <v/>
      </c>
      <c r="H1471" s="136"/>
      <c r="I1471" s="140"/>
      <c r="J1471" s="138"/>
      <c r="K1471" s="124">
        <f t="shared" si="271"/>
        <v>0</v>
      </c>
      <c r="L1471" s="136"/>
      <c r="M1471" s="124" t="str">
        <f t="shared" si="267"/>
        <v/>
      </c>
      <c r="N1471" s="136"/>
      <c r="O1471" s="124" t="str">
        <f t="shared" si="268"/>
        <v/>
      </c>
      <c r="P1471" s="168" t="str">
        <f t="shared" si="269"/>
        <v/>
      </c>
      <c r="Q1471" s="146" t="str">
        <f t="shared" si="270"/>
        <v/>
      </c>
    </row>
    <row r="1472" spans="1:17" ht="40.5" customHeight="1" x14ac:dyDescent="0.3">
      <c r="A1472" s="160" t="str">
        <f>IF(ISBLANK(見積書内訳!A1472),"",見積書内訳!A1472)</f>
        <v/>
      </c>
      <c r="B1472" s="161" t="str">
        <f>IF(ISBLANK(見積書内訳!B1472),"",見積書内訳!B1472)</f>
        <v/>
      </c>
      <c r="C1472" s="161" t="str">
        <f>IF(ISBLANK(見積書内訳!C1472),"",見積書内訳!C1472)</f>
        <v/>
      </c>
      <c r="D1472" s="162" t="str">
        <f>IF(ISBLANK(見積書内訳!D1472),"",見積書内訳!D1472)</f>
        <v/>
      </c>
      <c r="E1472" s="163" t="str">
        <f>IF(ISBLANK(見積書内訳!E1472),"",見積書内訳!E1472)</f>
        <v/>
      </c>
      <c r="F1472" s="164" t="str">
        <f>IF(ISBLANK(見積書内訳!F1472),"",見積書内訳!F1472)</f>
        <v/>
      </c>
      <c r="G1472" s="124" t="str">
        <f t="shared" si="265"/>
        <v/>
      </c>
      <c r="H1472" s="136"/>
      <c r="I1472" s="140"/>
      <c r="J1472" s="138"/>
      <c r="K1472" s="124">
        <f t="shared" si="271"/>
        <v>0</v>
      </c>
      <c r="L1472" s="136"/>
      <c r="M1472" s="124" t="str">
        <f t="shared" si="267"/>
        <v/>
      </c>
      <c r="N1472" s="136"/>
      <c r="O1472" s="124" t="str">
        <f t="shared" si="268"/>
        <v/>
      </c>
      <c r="P1472" s="168" t="str">
        <f t="shared" si="269"/>
        <v/>
      </c>
      <c r="Q1472" s="146" t="str">
        <f t="shared" si="270"/>
        <v/>
      </c>
    </row>
    <row r="1473" spans="1:17" ht="40.5" customHeight="1" x14ac:dyDescent="0.3">
      <c r="A1473" s="160" t="str">
        <f>IF(ISBLANK(見積書内訳!A1473),"",見積書内訳!A1473)</f>
        <v/>
      </c>
      <c r="B1473" s="161" t="str">
        <f>IF(ISBLANK(見積書内訳!B1473),"",見積書内訳!B1473)</f>
        <v/>
      </c>
      <c r="C1473" s="161" t="str">
        <f>IF(ISBLANK(見積書内訳!C1473),"",見積書内訳!C1473)</f>
        <v/>
      </c>
      <c r="D1473" s="162" t="str">
        <f>IF(ISBLANK(見積書内訳!D1473),"",見積書内訳!D1473)</f>
        <v/>
      </c>
      <c r="E1473" s="163" t="str">
        <f>IF(ISBLANK(見積書内訳!E1473),"",見積書内訳!E1473)</f>
        <v/>
      </c>
      <c r="F1473" s="164" t="str">
        <f>IF(ISBLANK(見積書内訳!F1473),"",見積書内訳!F1473)</f>
        <v/>
      </c>
      <c r="G1473" s="124" t="str">
        <f t="shared" si="265"/>
        <v/>
      </c>
      <c r="H1473" s="136"/>
      <c r="I1473" s="140"/>
      <c r="J1473" s="138"/>
      <c r="K1473" s="124">
        <f t="shared" si="271"/>
        <v>0</v>
      </c>
      <c r="L1473" s="136"/>
      <c r="M1473" s="124" t="str">
        <f t="shared" si="267"/>
        <v/>
      </c>
      <c r="N1473" s="136"/>
      <c r="O1473" s="124" t="str">
        <f t="shared" si="268"/>
        <v/>
      </c>
      <c r="P1473" s="168" t="str">
        <f t="shared" si="269"/>
        <v/>
      </c>
      <c r="Q1473" s="146" t="str">
        <f t="shared" si="270"/>
        <v/>
      </c>
    </row>
    <row r="1474" spans="1:17" ht="40.5" customHeight="1" x14ac:dyDescent="0.3">
      <c r="A1474" s="160" t="str">
        <f>IF(ISBLANK(見積書内訳!A1474),"",見積書内訳!A1474)</f>
        <v/>
      </c>
      <c r="B1474" s="161" t="str">
        <f>IF(ISBLANK(見積書内訳!B1474),"",見積書内訳!B1474)</f>
        <v/>
      </c>
      <c r="C1474" s="161" t="str">
        <f>IF(ISBLANK(見積書内訳!C1474),"",見積書内訳!C1474)</f>
        <v/>
      </c>
      <c r="D1474" s="162" t="str">
        <f>IF(ISBLANK(見積書内訳!D1474),"",見積書内訳!D1474)</f>
        <v/>
      </c>
      <c r="E1474" s="163" t="str">
        <f>IF(ISBLANK(見積書内訳!E1474),"",見積書内訳!E1474)</f>
        <v/>
      </c>
      <c r="F1474" s="164" t="str">
        <f>IF(ISBLANK(見積書内訳!F1474),"",見積書内訳!F1474)</f>
        <v/>
      </c>
      <c r="G1474" s="124" t="str">
        <f t="shared" si="265"/>
        <v/>
      </c>
      <c r="H1474" s="136"/>
      <c r="I1474" s="140"/>
      <c r="J1474" s="138"/>
      <c r="K1474" s="124">
        <f t="shared" si="271"/>
        <v>0</v>
      </c>
      <c r="L1474" s="136"/>
      <c r="M1474" s="124" t="str">
        <f t="shared" si="267"/>
        <v/>
      </c>
      <c r="N1474" s="136"/>
      <c r="O1474" s="124" t="str">
        <f t="shared" si="268"/>
        <v/>
      </c>
      <c r="P1474" s="168" t="str">
        <f t="shared" si="269"/>
        <v/>
      </c>
      <c r="Q1474" s="146" t="str">
        <f t="shared" si="270"/>
        <v/>
      </c>
    </row>
    <row r="1475" spans="1:17" ht="40.5" customHeight="1" x14ac:dyDescent="0.3">
      <c r="A1475" s="160" t="str">
        <f>IF(ISBLANK(見積書内訳!A1475),"",見積書内訳!A1475)</f>
        <v/>
      </c>
      <c r="B1475" s="161" t="str">
        <f>IF(ISBLANK(見積書内訳!B1475),"",見積書内訳!B1475)</f>
        <v/>
      </c>
      <c r="C1475" s="161" t="str">
        <f>IF(ISBLANK(見積書内訳!C1475),"",見積書内訳!C1475)</f>
        <v/>
      </c>
      <c r="D1475" s="162" t="str">
        <f>IF(ISBLANK(見積書内訳!D1475),"",見積書内訳!D1475)</f>
        <v/>
      </c>
      <c r="E1475" s="163" t="str">
        <f>IF(ISBLANK(見積書内訳!E1475),"",見積書内訳!E1475)</f>
        <v/>
      </c>
      <c r="F1475" s="164" t="str">
        <f>IF(ISBLANK(見積書内訳!F1475),"",見積書内訳!F1475)</f>
        <v/>
      </c>
      <c r="G1475" s="124" t="str">
        <f t="shared" si="265"/>
        <v/>
      </c>
      <c r="H1475" s="136"/>
      <c r="I1475" s="140"/>
      <c r="J1475" s="138"/>
      <c r="K1475" s="124">
        <f t="shared" si="271"/>
        <v>0</v>
      </c>
      <c r="L1475" s="136"/>
      <c r="M1475" s="124" t="str">
        <f t="shared" si="267"/>
        <v/>
      </c>
      <c r="N1475" s="136"/>
      <c r="O1475" s="124" t="str">
        <f t="shared" si="268"/>
        <v/>
      </c>
      <c r="P1475" s="168" t="str">
        <f t="shared" si="269"/>
        <v/>
      </c>
      <c r="Q1475" s="146" t="str">
        <f t="shared" si="270"/>
        <v/>
      </c>
    </row>
    <row r="1476" spans="1:17" ht="40.5" customHeight="1" x14ac:dyDescent="0.3">
      <c r="A1476" s="160" t="str">
        <f>IF(ISBLANK(見積書内訳!A1476),"",見積書内訳!A1476)</f>
        <v/>
      </c>
      <c r="B1476" s="161" t="str">
        <f>IF(ISBLANK(見積書内訳!B1476),"",見積書内訳!B1476)</f>
        <v/>
      </c>
      <c r="C1476" s="161" t="str">
        <f>IF(ISBLANK(見積書内訳!C1476),"",見積書内訳!C1476)</f>
        <v/>
      </c>
      <c r="D1476" s="162" t="str">
        <f>IF(ISBLANK(見積書内訳!D1476),"",見積書内訳!D1476)</f>
        <v/>
      </c>
      <c r="E1476" s="163" t="str">
        <f>IF(ISBLANK(見積書内訳!E1476),"",見積書内訳!E1476)</f>
        <v/>
      </c>
      <c r="F1476" s="164" t="str">
        <f>IF(ISBLANK(見積書内訳!F1476),"",見積書内訳!F1476)</f>
        <v/>
      </c>
      <c r="G1476" s="124" t="str">
        <f t="shared" si="265"/>
        <v/>
      </c>
      <c r="H1476" s="136"/>
      <c r="I1476" s="140"/>
      <c r="J1476" s="138"/>
      <c r="K1476" s="124">
        <f t="shared" si="271"/>
        <v>0</v>
      </c>
      <c r="L1476" s="136"/>
      <c r="M1476" s="124" t="str">
        <f t="shared" si="267"/>
        <v/>
      </c>
      <c r="N1476" s="136"/>
      <c r="O1476" s="124" t="str">
        <f t="shared" si="268"/>
        <v/>
      </c>
      <c r="P1476" s="168" t="str">
        <f t="shared" si="269"/>
        <v/>
      </c>
      <c r="Q1476" s="146" t="str">
        <f t="shared" si="270"/>
        <v/>
      </c>
    </row>
    <row r="1477" spans="1:17" ht="40.5" customHeight="1" x14ac:dyDescent="0.3">
      <c r="A1477" s="160" t="str">
        <f>IF(ISBLANK(見積書内訳!A1477),"",見積書内訳!A1477)</f>
        <v/>
      </c>
      <c r="B1477" s="161" t="str">
        <f>IF(ISBLANK(見積書内訳!B1477),"",見積書内訳!B1477)</f>
        <v/>
      </c>
      <c r="C1477" s="161" t="str">
        <f>IF(ISBLANK(見積書内訳!C1477),"",見積書内訳!C1477)</f>
        <v/>
      </c>
      <c r="D1477" s="162" t="str">
        <f>IF(ISBLANK(見積書内訳!D1477),"",見積書内訳!D1477)</f>
        <v/>
      </c>
      <c r="E1477" s="163" t="str">
        <f>IF(ISBLANK(見積書内訳!E1477),"",見積書内訳!E1477)</f>
        <v/>
      </c>
      <c r="F1477" s="164" t="str">
        <f>IF(ISBLANK(見積書内訳!F1477),"",見積書内訳!F1477)</f>
        <v/>
      </c>
      <c r="G1477" s="124" t="str">
        <f t="shared" si="265"/>
        <v/>
      </c>
      <c r="H1477" s="136"/>
      <c r="I1477" s="140"/>
      <c r="J1477" s="138"/>
      <c r="K1477" s="124">
        <f t="shared" si="271"/>
        <v>0</v>
      </c>
      <c r="L1477" s="136"/>
      <c r="M1477" s="124" t="str">
        <f t="shared" si="267"/>
        <v/>
      </c>
      <c r="N1477" s="136"/>
      <c r="O1477" s="124" t="str">
        <f t="shared" si="268"/>
        <v/>
      </c>
      <c r="P1477" s="168" t="str">
        <f t="shared" si="269"/>
        <v/>
      </c>
      <c r="Q1477" s="146" t="str">
        <f t="shared" si="270"/>
        <v/>
      </c>
    </row>
    <row r="1478" spans="1:17" ht="40.5" customHeight="1" x14ac:dyDescent="0.3">
      <c r="A1478" s="160" t="str">
        <f>IF(ISBLANK(見積書内訳!A1478),"",見積書内訳!A1478)</f>
        <v/>
      </c>
      <c r="B1478" s="161" t="str">
        <f>IF(ISBLANK(見積書内訳!B1478),"",見積書内訳!B1478)</f>
        <v/>
      </c>
      <c r="C1478" s="161" t="str">
        <f>IF(ISBLANK(見積書内訳!C1478),"",見積書内訳!C1478)</f>
        <v/>
      </c>
      <c r="D1478" s="162" t="str">
        <f>IF(ISBLANK(見積書内訳!D1478),"",見積書内訳!D1478)</f>
        <v/>
      </c>
      <c r="E1478" s="163" t="str">
        <f>IF(ISBLANK(見積書内訳!E1478),"",見積書内訳!E1478)</f>
        <v/>
      </c>
      <c r="F1478" s="164" t="str">
        <f>IF(ISBLANK(見積書内訳!F1478),"",見積書内訳!F1478)</f>
        <v/>
      </c>
      <c r="G1478" s="124" t="str">
        <f t="shared" si="265"/>
        <v/>
      </c>
      <c r="H1478" s="136"/>
      <c r="I1478" s="140"/>
      <c r="J1478" s="138"/>
      <c r="K1478" s="124">
        <f t="shared" si="271"/>
        <v>0</v>
      </c>
      <c r="L1478" s="136"/>
      <c r="M1478" s="124" t="str">
        <f t="shared" si="267"/>
        <v/>
      </c>
      <c r="N1478" s="136"/>
      <c r="O1478" s="124" t="str">
        <f t="shared" si="268"/>
        <v/>
      </c>
      <c r="P1478" s="168" t="str">
        <f t="shared" si="269"/>
        <v/>
      </c>
      <c r="Q1478" s="146" t="str">
        <f t="shared" si="270"/>
        <v/>
      </c>
    </row>
    <row r="1479" spans="1:17" ht="40.5" customHeight="1" x14ac:dyDescent="0.3">
      <c r="A1479" s="160" t="str">
        <f>IF(ISBLANK(見積書内訳!A1479),"",見積書内訳!A1479)</f>
        <v/>
      </c>
      <c r="B1479" s="161" t="str">
        <f>IF(ISBLANK(見積書内訳!B1479),"",見積書内訳!B1479)</f>
        <v/>
      </c>
      <c r="C1479" s="161" t="str">
        <f>IF(ISBLANK(見積書内訳!C1479),"",見積書内訳!C1479)</f>
        <v/>
      </c>
      <c r="D1479" s="162" t="str">
        <f>IF(ISBLANK(見積書内訳!D1479),"",見積書内訳!D1479)</f>
        <v/>
      </c>
      <c r="E1479" s="163" t="str">
        <f>IF(ISBLANK(見積書内訳!E1479),"",見積書内訳!E1479)</f>
        <v/>
      </c>
      <c r="F1479" s="164" t="str">
        <f>IF(ISBLANK(見積書内訳!F1479),"",見積書内訳!F1479)</f>
        <v/>
      </c>
      <c r="G1479" s="124" t="str">
        <f t="shared" si="265"/>
        <v/>
      </c>
      <c r="H1479" s="136"/>
      <c r="I1479" s="140"/>
      <c r="J1479" s="138"/>
      <c r="K1479" s="124">
        <f t="shared" si="271"/>
        <v>0</v>
      </c>
      <c r="L1479" s="136"/>
      <c r="M1479" s="124" t="str">
        <f t="shared" si="267"/>
        <v/>
      </c>
      <c r="N1479" s="136"/>
      <c r="O1479" s="124" t="str">
        <f t="shared" si="268"/>
        <v/>
      </c>
      <c r="P1479" s="168" t="str">
        <f t="shared" si="269"/>
        <v/>
      </c>
      <c r="Q1479" s="146" t="str">
        <f t="shared" si="270"/>
        <v/>
      </c>
    </row>
    <row r="1480" spans="1:17" ht="40.5" customHeight="1" x14ac:dyDescent="0.3">
      <c r="A1480" s="160" t="str">
        <f>IF(ISBLANK(見積書内訳!A1480),"",見積書内訳!A1480)</f>
        <v/>
      </c>
      <c r="B1480" s="161" t="str">
        <f>IF(ISBLANK(見積書内訳!B1480),"",見積書内訳!B1480)</f>
        <v/>
      </c>
      <c r="C1480" s="161" t="str">
        <f>IF(ISBLANK(見積書内訳!C1480),"",見積書内訳!C1480)</f>
        <v/>
      </c>
      <c r="D1480" s="162" t="str">
        <f>IF(ISBLANK(見積書内訳!D1480),"",見積書内訳!D1480)</f>
        <v/>
      </c>
      <c r="E1480" s="163" t="str">
        <f>IF(ISBLANK(見積書内訳!E1480),"",見積書内訳!E1480)</f>
        <v/>
      </c>
      <c r="F1480" s="164" t="str">
        <f>IF(ISBLANK(見積書内訳!F1480),"",見積書内訳!F1480)</f>
        <v/>
      </c>
      <c r="G1480" s="124" t="str">
        <f t="shared" si="265"/>
        <v/>
      </c>
      <c r="H1480" s="136"/>
      <c r="I1480" s="140"/>
      <c r="J1480" s="138"/>
      <c r="K1480" s="124">
        <f t="shared" si="271"/>
        <v>0</v>
      </c>
      <c r="L1480" s="136"/>
      <c r="M1480" s="124" t="str">
        <f t="shared" si="267"/>
        <v/>
      </c>
      <c r="N1480" s="136"/>
      <c r="O1480" s="124" t="str">
        <f t="shared" si="268"/>
        <v/>
      </c>
      <c r="P1480" s="168" t="str">
        <f t="shared" si="269"/>
        <v/>
      </c>
      <c r="Q1480" s="146" t="str">
        <f t="shared" si="270"/>
        <v/>
      </c>
    </row>
    <row r="1481" spans="1:17" ht="40.5" customHeight="1" x14ac:dyDescent="0.3">
      <c r="A1481" s="160" t="str">
        <f>IF(ISBLANK(見積書内訳!A1481),"",見積書内訳!A1481)</f>
        <v/>
      </c>
      <c r="B1481" s="161" t="str">
        <f>IF(ISBLANK(見積書内訳!B1481),"",見積書内訳!B1481)</f>
        <v/>
      </c>
      <c r="C1481" s="161" t="str">
        <f>IF(ISBLANK(見積書内訳!C1481),"",見積書内訳!C1481)</f>
        <v/>
      </c>
      <c r="D1481" s="162" t="str">
        <f>IF(ISBLANK(見積書内訳!D1481),"",見積書内訳!D1481)</f>
        <v/>
      </c>
      <c r="E1481" s="163" t="str">
        <f>IF(ISBLANK(見積書内訳!E1481),"",見積書内訳!E1481)</f>
        <v/>
      </c>
      <c r="F1481" s="164" t="str">
        <f>IF(ISBLANK(見積書内訳!F1481),"",見積書内訳!F1481)</f>
        <v/>
      </c>
      <c r="G1481" s="124" t="str">
        <f t="shared" si="265"/>
        <v/>
      </c>
      <c r="H1481" s="136"/>
      <c r="I1481" s="140"/>
      <c r="J1481" s="138"/>
      <c r="K1481" s="124">
        <f t="shared" si="271"/>
        <v>0</v>
      </c>
      <c r="L1481" s="136"/>
      <c r="M1481" s="124" t="str">
        <f t="shared" si="267"/>
        <v/>
      </c>
      <c r="N1481" s="136"/>
      <c r="O1481" s="124" t="str">
        <f t="shared" si="268"/>
        <v/>
      </c>
      <c r="P1481" s="168" t="str">
        <f t="shared" si="269"/>
        <v/>
      </c>
      <c r="Q1481" s="146" t="str">
        <f t="shared" si="270"/>
        <v/>
      </c>
    </row>
    <row r="1482" spans="1:17" ht="40.5" customHeight="1" x14ac:dyDescent="0.25">
      <c r="A1482" s="123"/>
      <c r="B1482" s="153" t="str">
        <f>IF(見積書内訳!B1482="","",見積書内訳!B1482)</f>
        <v>計</v>
      </c>
      <c r="C1482" s="154"/>
      <c r="D1482" s="155"/>
      <c r="E1482" s="159"/>
      <c r="F1482" s="155"/>
      <c r="G1482" s="152">
        <f>SUM(G1452:G1481)</f>
        <v>0</v>
      </c>
      <c r="H1482" s="156"/>
      <c r="I1482" s="159"/>
      <c r="J1482" s="156"/>
      <c r="K1482" s="152">
        <f>SUM(K1452:K1481)</f>
        <v>0</v>
      </c>
      <c r="L1482" s="156"/>
      <c r="M1482" s="152">
        <f>SUM(M1452:M1481)</f>
        <v>0</v>
      </c>
      <c r="N1482" s="157"/>
      <c r="O1482" s="152">
        <f>SUM(O1452:O1481)</f>
        <v>0</v>
      </c>
      <c r="P1482" s="157"/>
      <c r="Q1482" s="152">
        <f>SUM(Q1452:Q1481)</f>
        <v>0</v>
      </c>
    </row>
    <row r="1483" spans="1:17" ht="16.5" customHeight="1" x14ac:dyDescent="0.3">
      <c r="A1483" s="110"/>
      <c r="B1483" s="110"/>
      <c r="C1483" s="108"/>
      <c r="D1483" s="108"/>
      <c r="E1483" s="108"/>
      <c r="F1483" s="109"/>
      <c r="G1483" s="109"/>
      <c r="H1483" s="108"/>
      <c r="I1483" s="108"/>
      <c r="J1483" s="108"/>
      <c r="K1483" s="109"/>
      <c r="L1483" s="108"/>
      <c r="M1483" s="109"/>
      <c r="N1483" s="108"/>
      <c r="O1483" s="109"/>
      <c r="P1483" s="108"/>
      <c r="Q1483" s="109"/>
    </row>
    <row r="1484" spans="1:17" ht="16.5" customHeight="1" x14ac:dyDescent="0.15">
      <c r="A1484" s="373" t="s">
        <v>63</v>
      </c>
      <c r="B1484" s="373"/>
      <c r="C1484" s="373"/>
      <c r="D1484" s="373"/>
      <c r="E1484" s="373"/>
      <c r="F1484" s="373"/>
      <c r="G1484" s="373"/>
      <c r="H1484" s="373"/>
      <c r="I1484" s="373"/>
      <c r="J1484" s="373"/>
      <c r="K1484" s="373"/>
      <c r="L1484" s="373"/>
      <c r="M1484" s="373"/>
      <c r="N1484" s="373"/>
      <c r="O1484" s="373"/>
      <c r="P1484" s="373"/>
      <c r="Q1484" s="373"/>
    </row>
    <row r="1485" spans="1:17" ht="16.5" customHeight="1" x14ac:dyDescent="0.15">
      <c r="A1485" s="373"/>
      <c r="B1485" s="373"/>
      <c r="C1485" s="373"/>
      <c r="D1485" s="373"/>
      <c r="E1485" s="373"/>
      <c r="F1485" s="373"/>
      <c r="G1485" s="373"/>
      <c r="H1485" s="373"/>
      <c r="I1485" s="373"/>
      <c r="J1485" s="373"/>
      <c r="K1485" s="373"/>
      <c r="L1485" s="373"/>
      <c r="M1485" s="373"/>
      <c r="N1485" s="373"/>
      <c r="O1485" s="373"/>
      <c r="P1485" s="373"/>
      <c r="Q1485" s="373"/>
    </row>
    <row r="1486" spans="1:17" ht="16.5" customHeight="1" x14ac:dyDescent="0.15">
      <c r="A1486" s="374"/>
      <c r="B1486" s="374"/>
      <c r="C1486" s="374"/>
      <c r="D1486" s="374"/>
      <c r="E1486" s="374"/>
      <c r="F1486" s="374"/>
      <c r="G1486" s="374"/>
      <c r="H1486" s="374"/>
      <c r="I1486" s="374"/>
      <c r="J1486" s="374"/>
      <c r="K1486" s="374"/>
      <c r="L1486" s="374"/>
      <c r="M1486" s="374"/>
      <c r="N1486" s="374"/>
      <c r="O1486" s="374"/>
      <c r="P1486" s="374"/>
      <c r="Q1486" s="374"/>
    </row>
    <row r="1487" spans="1:17" s="7" customFormat="1" ht="24" customHeight="1" x14ac:dyDescent="0.2">
      <c r="A1487" s="375">
        <f>IF(見積書内訳!A1487="","",見積書内訳!A1487)</f>
        <v>40</v>
      </c>
      <c r="B1487" s="480" t="str">
        <f>IF(ISBLANK(見積書表紙!$C$22),"",見積書表紙!$C$22)</f>
        <v/>
      </c>
      <c r="C1487" s="166"/>
      <c r="D1487" s="482" t="s">
        <v>118</v>
      </c>
      <c r="E1487" s="483"/>
      <c r="F1487" s="483"/>
      <c r="G1487" s="484"/>
      <c r="H1487" s="482" t="s">
        <v>119</v>
      </c>
      <c r="I1487" s="483"/>
      <c r="J1487" s="483"/>
      <c r="K1487" s="484"/>
      <c r="L1487" s="381" t="s">
        <v>147</v>
      </c>
      <c r="M1487" s="383"/>
      <c r="N1487" s="381" t="s">
        <v>120</v>
      </c>
      <c r="O1487" s="383"/>
      <c r="P1487" s="482" t="s">
        <v>132</v>
      </c>
      <c r="Q1487" s="488"/>
    </row>
    <row r="1488" spans="1:17" s="7" customFormat="1" ht="24" customHeight="1" x14ac:dyDescent="0.2">
      <c r="A1488" s="376"/>
      <c r="B1488" s="481"/>
      <c r="C1488" s="167"/>
      <c r="D1488" s="485"/>
      <c r="E1488" s="486"/>
      <c r="F1488" s="486"/>
      <c r="G1488" s="487"/>
      <c r="H1488" s="485"/>
      <c r="I1488" s="486"/>
      <c r="J1488" s="486"/>
      <c r="K1488" s="487"/>
      <c r="L1488" s="384" t="str">
        <f>L1450</f>
        <v>(第　 回)</v>
      </c>
      <c r="M1488" s="386"/>
      <c r="N1488" s="384" t="str">
        <f>N1450</f>
        <v>(第 回)</v>
      </c>
      <c r="O1488" s="386"/>
      <c r="P1488" s="485"/>
      <c r="Q1488" s="489"/>
    </row>
    <row r="1489" spans="1:17" s="7" customFormat="1" ht="40.5" customHeight="1" x14ac:dyDescent="0.2">
      <c r="A1489" s="111" t="s">
        <v>52</v>
      </c>
      <c r="B1489" s="112" t="s">
        <v>6</v>
      </c>
      <c r="C1489" s="113" t="s">
        <v>53</v>
      </c>
      <c r="D1489" s="112" t="s">
        <v>7</v>
      </c>
      <c r="E1489" s="112" t="s">
        <v>0</v>
      </c>
      <c r="F1489" s="114" t="s">
        <v>8</v>
      </c>
      <c r="G1489" s="114" t="s">
        <v>9</v>
      </c>
      <c r="H1489" s="112" t="s">
        <v>7</v>
      </c>
      <c r="I1489" s="112" t="s">
        <v>0</v>
      </c>
      <c r="J1489" s="112" t="s">
        <v>8</v>
      </c>
      <c r="K1489" s="114" t="s">
        <v>9</v>
      </c>
      <c r="L1489" s="112" t="s">
        <v>7</v>
      </c>
      <c r="M1489" s="114" t="s">
        <v>9</v>
      </c>
      <c r="N1489" s="112" t="s">
        <v>7</v>
      </c>
      <c r="O1489" s="114" t="s">
        <v>9</v>
      </c>
      <c r="P1489" s="112" t="s">
        <v>7</v>
      </c>
      <c r="Q1489" s="145" t="s">
        <v>9</v>
      </c>
    </row>
    <row r="1490" spans="1:17" ht="40.5" customHeight="1" x14ac:dyDescent="0.3">
      <c r="A1490" s="160" t="str">
        <f>IF(ISBLANK(見積書内訳!A1490),"",見積書内訳!A1490)</f>
        <v/>
      </c>
      <c r="B1490" s="161" t="str">
        <f>IF(ISBLANK(見積書内訳!B1490),"",見積書内訳!B1490)</f>
        <v/>
      </c>
      <c r="C1490" s="161" t="str">
        <f>IF(ISBLANK(見積書内訳!C1490),"",見積書内訳!C1490)</f>
        <v/>
      </c>
      <c r="D1490" s="162" t="str">
        <f>IF(ISBLANK(見積書内訳!D1490),"",見積書内訳!D1490)</f>
        <v/>
      </c>
      <c r="E1490" s="163" t="str">
        <f>IF(ISBLANK(見積書内訳!E1490),"",見積書内訳!E1490)</f>
        <v/>
      </c>
      <c r="F1490" s="164" t="str">
        <f>IF(ISBLANK(見積書内訳!F1490),"",見積書内訳!F1490)</f>
        <v/>
      </c>
      <c r="G1490" s="124" t="str">
        <f>IF(D1490="","",D1490*F1490)</f>
        <v/>
      </c>
      <c r="H1490" s="136"/>
      <c r="I1490" s="137"/>
      <c r="J1490" s="138"/>
      <c r="K1490" s="124">
        <f>H1490*J1490</f>
        <v>0</v>
      </c>
      <c r="L1490" s="136"/>
      <c r="M1490" s="124" t="str">
        <f>IF(ISERROR(L1490*F1490),"",L1490*F1490)</f>
        <v/>
      </c>
      <c r="N1490" s="136"/>
      <c r="O1490" s="124" t="str">
        <f>IF(ISERROR(F1490*N1490),"",F1490*N1490)</f>
        <v/>
      </c>
      <c r="P1490" s="168" t="str">
        <f>IF(M1490="","",SUM(L1490,O1490))</f>
        <v/>
      </c>
      <c r="Q1490" s="146" t="str">
        <f>IF(ISERROR(P1490*F1490),"",P1490*F1490)</f>
        <v/>
      </c>
    </row>
    <row r="1491" spans="1:17" ht="40.5" customHeight="1" x14ac:dyDescent="0.3">
      <c r="A1491" s="160" t="str">
        <f>IF(ISBLANK(見積書内訳!A1491),"",見積書内訳!A1491)</f>
        <v/>
      </c>
      <c r="B1491" s="161" t="str">
        <f>IF(ISBLANK(見積書内訳!B1491),"",見積書内訳!B1491)</f>
        <v/>
      </c>
      <c r="C1491" s="161" t="str">
        <f>IF(ISBLANK(見積書内訳!C1491),"",見積書内訳!C1491)</f>
        <v/>
      </c>
      <c r="D1491" s="162" t="str">
        <f>IF(ISBLANK(見積書内訳!D1491),"",見積書内訳!D1491)</f>
        <v/>
      </c>
      <c r="E1491" s="163" t="str">
        <f>IF(ISBLANK(見積書内訳!E1491),"",見積書内訳!E1491)</f>
        <v/>
      </c>
      <c r="F1491" s="164" t="str">
        <f>IF(ISBLANK(見積書内訳!F1491),"",見積書内訳!F1491)</f>
        <v/>
      </c>
      <c r="G1491" s="124" t="str">
        <f t="shared" ref="G1491:G1519" si="272">IF(D1491="","",D1491*F1491)</f>
        <v/>
      </c>
      <c r="H1491" s="136"/>
      <c r="I1491" s="137"/>
      <c r="J1491" s="138"/>
      <c r="K1491" s="124">
        <f t="shared" ref="K1491:K1494" si="273">H1491*J1491</f>
        <v>0</v>
      </c>
      <c r="L1491" s="136"/>
      <c r="M1491" s="124" t="str">
        <f t="shared" ref="M1491:M1519" si="274">IF(ISERROR(L1491*F1491),"",L1491*F1491)</f>
        <v/>
      </c>
      <c r="N1491" s="136"/>
      <c r="O1491" s="124" t="str">
        <f t="shared" ref="O1491:O1519" si="275">IF(ISERROR(F1491*N1491),"",F1491*N1491)</f>
        <v/>
      </c>
      <c r="P1491" s="168" t="str">
        <f t="shared" ref="P1491:P1519" si="276">IF(M1491="","",SUM(L1491,O1491))</f>
        <v/>
      </c>
      <c r="Q1491" s="146" t="str">
        <f t="shared" ref="Q1491:Q1519" si="277">IF(ISERROR(P1491*F1491),"",P1491*F1491)</f>
        <v/>
      </c>
    </row>
    <row r="1492" spans="1:17" ht="40.5" customHeight="1" x14ac:dyDescent="0.3">
      <c r="A1492" s="160" t="str">
        <f>IF(ISBLANK(見積書内訳!A1492),"",見積書内訳!A1492)</f>
        <v/>
      </c>
      <c r="B1492" s="161" t="str">
        <f>IF(ISBLANK(見積書内訳!B1492),"",見積書内訳!B1492)</f>
        <v/>
      </c>
      <c r="C1492" s="161" t="str">
        <f>IF(ISBLANK(見積書内訳!C1492),"",見積書内訳!C1492)</f>
        <v/>
      </c>
      <c r="D1492" s="162" t="str">
        <f>IF(ISBLANK(見積書内訳!D1492),"",見積書内訳!D1492)</f>
        <v/>
      </c>
      <c r="E1492" s="163" t="str">
        <f>IF(ISBLANK(見積書内訳!E1492),"",見積書内訳!E1492)</f>
        <v/>
      </c>
      <c r="F1492" s="164" t="str">
        <f>IF(ISBLANK(見積書内訳!F1492),"",見積書内訳!F1492)</f>
        <v/>
      </c>
      <c r="G1492" s="124" t="str">
        <f t="shared" si="272"/>
        <v/>
      </c>
      <c r="H1492" s="136"/>
      <c r="I1492" s="137"/>
      <c r="J1492" s="138"/>
      <c r="K1492" s="124">
        <f t="shared" si="273"/>
        <v>0</v>
      </c>
      <c r="L1492" s="136"/>
      <c r="M1492" s="124" t="str">
        <f t="shared" si="274"/>
        <v/>
      </c>
      <c r="N1492" s="136"/>
      <c r="O1492" s="124" t="str">
        <f t="shared" si="275"/>
        <v/>
      </c>
      <c r="P1492" s="168" t="str">
        <f t="shared" si="276"/>
        <v/>
      </c>
      <c r="Q1492" s="146" t="str">
        <f t="shared" si="277"/>
        <v/>
      </c>
    </row>
    <row r="1493" spans="1:17" ht="40.5" customHeight="1" x14ac:dyDescent="0.3">
      <c r="A1493" s="160" t="str">
        <f>IF(ISBLANK(見積書内訳!A1493),"",見積書内訳!A1493)</f>
        <v/>
      </c>
      <c r="B1493" s="161" t="str">
        <f>IF(ISBLANK(見積書内訳!B1493),"",見積書内訳!B1493)</f>
        <v/>
      </c>
      <c r="C1493" s="161" t="str">
        <f>IF(ISBLANK(見積書内訳!C1493),"",見積書内訳!C1493)</f>
        <v/>
      </c>
      <c r="D1493" s="162" t="str">
        <f>IF(ISBLANK(見積書内訳!D1493),"",見積書内訳!D1493)</f>
        <v/>
      </c>
      <c r="E1493" s="163" t="str">
        <f>IF(ISBLANK(見積書内訳!E1493),"",見積書内訳!E1493)</f>
        <v/>
      </c>
      <c r="F1493" s="164" t="str">
        <f>IF(ISBLANK(見積書内訳!F1493),"",見積書内訳!F1493)</f>
        <v/>
      </c>
      <c r="G1493" s="124" t="str">
        <f t="shared" si="272"/>
        <v/>
      </c>
      <c r="H1493" s="136"/>
      <c r="I1493" s="137"/>
      <c r="J1493" s="138"/>
      <c r="K1493" s="124">
        <f t="shared" si="273"/>
        <v>0</v>
      </c>
      <c r="L1493" s="136"/>
      <c r="M1493" s="124" t="str">
        <f t="shared" si="274"/>
        <v/>
      </c>
      <c r="N1493" s="136"/>
      <c r="O1493" s="124" t="str">
        <f t="shared" si="275"/>
        <v/>
      </c>
      <c r="P1493" s="168" t="str">
        <f t="shared" si="276"/>
        <v/>
      </c>
      <c r="Q1493" s="146" t="str">
        <f t="shared" si="277"/>
        <v/>
      </c>
    </row>
    <row r="1494" spans="1:17" ht="40.5" customHeight="1" x14ac:dyDescent="0.3">
      <c r="A1494" s="160" t="str">
        <f>IF(ISBLANK(見積書内訳!A1494),"",見積書内訳!A1494)</f>
        <v/>
      </c>
      <c r="B1494" s="161" t="str">
        <f>IF(ISBLANK(見積書内訳!B1494),"",見積書内訳!B1494)</f>
        <v/>
      </c>
      <c r="C1494" s="161" t="str">
        <f>IF(ISBLANK(見積書内訳!C1494),"",見積書内訳!C1494)</f>
        <v/>
      </c>
      <c r="D1494" s="162" t="str">
        <f>IF(ISBLANK(見積書内訳!D1494),"",見積書内訳!D1494)</f>
        <v/>
      </c>
      <c r="E1494" s="163" t="str">
        <f>IF(ISBLANK(見積書内訳!E1494),"",見積書内訳!E1494)</f>
        <v/>
      </c>
      <c r="F1494" s="164" t="str">
        <f>IF(ISBLANK(見積書内訳!F1494),"",見積書内訳!F1494)</f>
        <v/>
      </c>
      <c r="G1494" s="124" t="str">
        <f t="shared" si="272"/>
        <v/>
      </c>
      <c r="H1494" s="136"/>
      <c r="I1494" s="137"/>
      <c r="J1494" s="138"/>
      <c r="K1494" s="124">
        <f t="shared" si="273"/>
        <v>0</v>
      </c>
      <c r="L1494" s="136"/>
      <c r="M1494" s="124" t="str">
        <f t="shared" si="274"/>
        <v/>
      </c>
      <c r="N1494" s="136"/>
      <c r="O1494" s="124" t="str">
        <f t="shared" si="275"/>
        <v/>
      </c>
      <c r="P1494" s="168" t="str">
        <f t="shared" si="276"/>
        <v/>
      </c>
      <c r="Q1494" s="146" t="str">
        <f t="shared" si="277"/>
        <v/>
      </c>
    </row>
    <row r="1495" spans="1:17" ht="40.5" customHeight="1" x14ac:dyDescent="0.3">
      <c r="A1495" s="160" t="str">
        <f>IF(ISBLANK(見積書内訳!A1495),"",見積書内訳!A1495)</f>
        <v/>
      </c>
      <c r="B1495" s="161" t="str">
        <f>IF(ISBLANK(見積書内訳!B1495),"",見積書内訳!B1495)</f>
        <v/>
      </c>
      <c r="C1495" s="161" t="str">
        <f>IF(ISBLANK(見積書内訳!C1495),"",見積書内訳!C1495)</f>
        <v/>
      </c>
      <c r="D1495" s="162" t="str">
        <f>IF(ISBLANK(見積書内訳!D1495),"",見積書内訳!D1495)</f>
        <v/>
      </c>
      <c r="E1495" s="163" t="str">
        <f>IF(ISBLANK(見積書内訳!E1495),"",見積書内訳!E1495)</f>
        <v/>
      </c>
      <c r="F1495" s="164" t="str">
        <f>IF(ISBLANK(見積書内訳!F1495),"",見積書内訳!F1495)</f>
        <v/>
      </c>
      <c r="G1495" s="124" t="str">
        <f t="shared" si="272"/>
        <v/>
      </c>
      <c r="H1495" s="136"/>
      <c r="I1495" s="137"/>
      <c r="J1495" s="138"/>
      <c r="K1495" s="124">
        <f>H1495*J1495</f>
        <v>0</v>
      </c>
      <c r="L1495" s="136"/>
      <c r="M1495" s="124" t="str">
        <f t="shared" si="274"/>
        <v/>
      </c>
      <c r="N1495" s="136"/>
      <c r="O1495" s="124" t="str">
        <f t="shared" si="275"/>
        <v/>
      </c>
      <c r="P1495" s="168" t="str">
        <f t="shared" si="276"/>
        <v/>
      </c>
      <c r="Q1495" s="146" t="str">
        <f t="shared" si="277"/>
        <v/>
      </c>
    </row>
    <row r="1496" spans="1:17" ht="40.5" customHeight="1" x14ac:dyDescent="0.3">
      <c r="A1496" s="160" t="str">
        <f>IF(ISBLANK(見積書内訳!A1496),"",見積書内訳!A1496)</f>
        <v/>
      </c>
      <c r="B1496" s="161" t="str">
        <f>IF(ISBLANK(見積書内訳!B1496),"",見積書内訳!B1496)</f>
        <v/>
      </c>
      <c r="C1496" s="161" t="str">
        <f>IF(ISBLANK(見積書内訳!C1496),"",見積書内訳!C1496)</f>
        <v/>
      </c>
      <c r="D1496" s="162" t="str">
        <f>IF(ISBLANK(見積書内訳!D1496),"",見積書内訳!D1496)</f>
        <v/>
      </c>
      <c r="E1496" s="163" t="str">
        <f>IF(ISBLANK(見積書内訳!E1496),"",見積書内訳!E1496)</f>
        <v/>
      </c>
      <c r="F1496" s="164" t="str">
        <f>IF(ISBLANK(見積書内訳!F1496),"",見積書内訳!F1496)</f>
        <v/>
      </c>
      <c r="G1496" s="124" t="str">
        <f t="shared" si="272"/>
        <v/>
      </c>
      <c r="H1496" s="136"/>
      <c r="I1496" s="137"/>
      <c r="J1496" s="138"/>
      <c r="K1496" s="124">
        <f>H1496*J1496</f>
        <v>0</v>
      </c>
      <c r="L1496" s="136"/>
      <c r="M1496" s="124" t="str">
        <f t="shared" si="274"/>
        <v/>
      </c>
      <c r="N1496" s="136"/>
      <c r="O1496" s="124" t="str">
        <f t="shared" si="275"/>
        <v/>
      </c>
      <c r="P1496" s="168" t="str">
        <f t="shared" si="276"/>
        <v/>
      </c>
      <c r="Q1496" s="146" t="str">
        <f t="shared" si="277"/>
        <v/>
      </c>
    </row>
    <row r="1497" spans="1:17" ht="40.5" customHeight="1" x14ac:dyDescent="0.3">
      <c r="A1497" s="160" t="str">
        <f>IF(ISBLANK(見積書内訳!A1497),"",見積書内訳!A1497)</f>
        <v/>
      </c>
      <c r="B1497" s="161" t="str">
        <f>IF(ISBLANK(見積書内訳!B1497),"",見積書内訳!B1497)</f>
        <v/>
      </c>
      <c r="C1497" s="161" t="str">
        <f>IF(ISBLANK(見積書内訳!C1497),"",見積書内訳!C1497)</f>
        <v/>
      </c>
      <c r="D1497" s="162" t="str">
        <f>IF(ISBLANK(見積書内訳!D1497),"",見積書内訳!D1497)</f>
        <v/>
      </c>
      <c r="E1497" s="163" t="str">
        <f>IF(ISBLANK(見積書内訳!E1497),"",見積書内訳!E1497)</f>
        <v/>
      </c>
      <c r="F1497" s="164" t="str">
        <f>IF(ISBLANK(見積書内訳!F1497),"",見積書内訳!F1497)</f>
        <v/>
      </c>
      <c r="G1497" s="124" t="str">
        <f t="shared" si="272"/>
        <v/>
      </c>
      <c r="H1497" s="136"/>
      <c r="I1497" s="137"/>
      <c r="J1497" s="138"/>
      <c r="K1497" s="124">
        <f t="shared" ref="K1497:K1519" si="278">H1497*J1497</f>
        <v>0</v>
      </c>
      <c r="L1497" s="136"/>
      <c r="M1497" s="124" t="str">
        <f t="shared" si="274"/>
        <v/>
      </c>
      <c r="N1497" s="136"/>
      <c r="O1497" s="124" t="str">
        <f t="shared" si="275"/>
        <v/>
      </c>
      <c r="P1497" s="168" t="str">
        <f t="shared" si="276"/>
        <v/>
      </c>
      <c r="Q1497" s="146" t="str">
        <f t="shared" si="277"/>
        <v/>
      </c>
    </row>
    <row r="1498" spans="1:17" ht="40.5" customHeight="1" x14ac:dyDescent="0.3">
      <c r="A1498" s="160" t="str">
        <f>IF(ISBLANK(見積書内訳!A1498),"",見積書内訳!A1498)</f>
        <v/>
      </c>
      <c r="B1498" s="161" t="str">
        <f>IF(ISBLANK(見積書内訳!B1498),"",見積書内訳!B1498)</f>
        <v/>
      </c>
      <c r="C1498" s="161" t="str">
        <f>IF(ISBLANK(見積書内訳!C1498),"",見積書内訳!C1498)</f>
        <v/>
      </c>
      <c r="D1498" s="162" t="str">
        <f>IF(ISBLANK(見積書内訳!D1498),"",見積書内訳!D1498)</f>
        <v/>
      </c>
      <c r="E1498" s="163" t="str">
        <f>IF(ISBLANK(見積書内訳!E1498),"",見積書内訳!E1498)</f>
        <v/>
      </c>
      <c r="F1498" s="164" t="str">
        <f>IF(ISBLANK(見積書内訳!F1498),"",見積書内訳!F1498)</f>
        <v/>
      </c>
      <c r="G1498" s="124" t="str">
        <f t="shared" si="272"/>
        <v/>
      </c>
      <c r="H1498" s="136"/>
      <c r="I1498" s="137"/>
      <c r="J1498" s="138"/>
      <c r="K1498" s="124">
        <f t="shared" si="278"/>
        <v>0</v>
      </c>
      <c r="L1498" s="136"/>
      <c r="M1498" s="124" t="str">
        <f t="shared" si="274"/>
        <v/>
      </c>
      <c r="N1498" s="136"/>
      <c r="O1498" s="124" t="str">
        <f t="shared" si="275"/>
        <v/>
      </c>
      <c r="P1498" s="168" t="str">
        <f t="shared" si="276"/>
        <v/>
      </c>
      <c r="Q1498" s="146" t="str">
        <f t="shared" si="277"/>
        <v/>
      </c>
    </row>
    <row r="1499" spans="1:17" ht="40.5" customHeight="1" x14ac:dyDescent="0.3">
      <c r="A1499" s="160" t="str">
        <f>IF(ISBLANK(見積書内訳!A1499),"",見積書内訳!A1499)</f>
        <v/>
      </c>
      <c r="B1499" s="161" t="str">
        <f>IF(ISBLANK(見積書内訳!B1499),"",見積書内訳!B1499)</f>
        <v/>
      </c>
      <c r="C1499" s="161" t="str">
        <f>IF(ISBLANK(見積書内訳!C1499),"",見積書内訳!C1499)</f>
        <v/>
      </c>
      <c r="D1499" s="162" t="str">
        <f>IF(ISBLANK(見積書内訳!D1499),"",見積書内訳!D1499)</f>
        <v/>
      </c>
      <c r="E1499" s="163" t="str">
        <f>IF(ISBLANK(見積書内訳!E1499),"",見積書内訳!E1499)</f>
        <v/>
      </c>
      <c r="F1499" s="164" t="str">
        <f>IF(ISBLANK(見積書内訳!F1499),"",見積書内訳!F1499)</f>
        <v/>
      </c>
      <c r="G1499" s="124" t="str">
        <f t="shared" si="272"/>
        <v/>
      </c>
      <c r="H1499" s="136"/>
      <c r="I1499" s="137"/>
      <c r="J1499" s="138"/>
      <c r="K1499" s="124">
        <f t="shared" si="278"/>
        <v>0</v>
      </c>
      <c r="L1499" s="136"/>
      <c r="M1499" s="124" t="str">
        <f t="shared" si="274"/>
        <v/>
      </c>
      <c r="N1499" s="136"/>
      <c r="O1499" s="124" t="str">
        <f t="shared" si="275"/>
        <v/>
      </c>
      <c r="P1499" s="168" t="str">
        <f t="shared" si="276"/>
        <v/>
      </c>
      <c r="Q1499" s="146" t="str">
        <f t="shared" si="277"/>
        <v/>
      </c>
    </row>
    <row r="1500" spans="1:17" ht="40.5" customHeight="1" x14ac:dyDescent="0.3">
      <c r="A1500" s="160" t="str">
        <f>IF(ISBLANK(見積書内訳!A1500),"",見積書内訳!A1500)</f>
        <v/>
      </c>
      <c r="B1500" s="161" t="str">
        <f>IF(ISBLANK(見積書内訳!B1500),"",見積書内訳!B1500)</f>
        <v/>
      </c>
      <c r="C1500" s="161" t="str">
        <f>IF(ISBLANK(見積書内訳!C1500),"",見積書内訳!C1500)</f>
        <v/>
      </c>
      <c r="D1500" s="162" t="str">
        <f>IF(ISBLANK(見積書内訳!D1500),"",見積書内訳!D1500)</f>
        <v/>
      </c>
      <c r="E1500" s="163" t="str">
        <f>IF(ISBLANK(見積書内訳!E1500),"",見積書内訳!E1500)</f>
        <v/>
      </c>
      <c r="F1500" s="164" t="str">
        <f>IF(ISBLANK(見積書内訳!F1500),"",見積書内訳!F1500)</f>
        <v/>
      </c>
      <c r="G1500" s="124" t="str">
        <f t="shared" si="272"/>
        <v/>
      </c>
      <c r="H1500" s="136"/>
      <c r="I1500" s="137"/>
      <c r="J1500" s="138"/>
      <c r="K1500" s="124">
        <f t="shared" si="278"/>
        <v>0</v>
      </c>
      <c r="L1500" s="136"/>
      <c r="M1500" s="124" t="str">
        <f t="shared" si="274"/>
        <v/>
      </c>
      <c r="N1500" s="136"/>
      <c r="O1500" s="124" t="str">
        <f t="shared" si="275"/>
        <v/>
      </c>
      <c r="P1500" s="168" t="str">
        <f t="shared" si="276"/>
        <v/>
      </c>
      <c r="Q1500" s="146" t="str">
        <f t="shared" si="277"/>
        <v/>
      </c>
    </row>
    <row r="1501" spans="1:17" ht="40.5" customHeight="1" x14ac:dyDescent="0.3">
      <c r="A1501" s="160" t="str">
        <f>IF(ISBLANK(見積書内訳!A1501),"",見積書内訳!A1501)</f>
        <v/>
      </c>
      <c r="B1501" s="161" t="str">
        <f>IF(ISBLANK(見積書内訳!B1501),"",見積書内訳!B1501)</f>
        <v/>
      </c>
      <c r="C1501" s="161" t="str">
        <f>IF(ISBLANK(見積書内訳!C1501),"",見積書内訳!C1501)</f>
        <v/>
      </c>
      <c r="D1501" s="162" t="str">
        <f>IF(ISBLANK(見積書内訳!D1501),"",見積書内訳!D1501)</f>
        <v/>
      </c>
      <c r="E1501" s="163" t="str">
        <f>IF(ISBLANK(見積書内訳!E1501),"",見積書内訳!E1501)</f>
        <v/>
      </c>
      <c r="F1501" s="164" t="str">
        <f>IF(ISBLANK(見積書内訳!F1501),"",見積書内訳!F1501)</f>
        <v/>
      </c>
      <c r="G1501" s="124" t="str">
        <f t="shared" si="272"/>
        <v/>
      </c>
      <c r="H1501" s="136"/>
      <c r="I1501" s="137"/>
      <c r="J1501" s="138"/>
      <c r="K1501" s="124">
        <f t="shared" si="278"/>
        <v>0</v>
      </c>
      <c r="L1501" s="136"/>
      <c r="M1501" s="124" t="str">
        <f t="shared" si="274"/>
        <v/>
      </c>
      <c r="N1501" s="136"/>
      <c r="O1501" s="124" t="str">
        <f t="shared" si="275"/>
        <v/>
      </c>
      <c r="P1501" s="168" t="str">
        <f t="shared" si="276"/>
        <v/>
      </c>
      <c r="Q1501" s="146" t="str">
        <f t="shared" si="277"/>
        <v/>
      </c>
    </row>
    <row r="1502" spans="1:17" ht="40.5" customHeight="1" x14ac:dyDescent="0.3">
      <c r="A1502" s="160" t="str">
        <f>IF(ISBLANK(見積書内訳!A1502),"",見積書内訳!A1502)</f>
        <v/>
      </c>
      <c r="B1502" s="161" t="str">
        <f>IF(ISBLANK(見積書内訳!B1502),"",見積書内訳!B1502)</f>
        <v/>
      </c>
      <c r="C1502" s="161" t="str">
        <f>IF(ISBLANK(見積書内訳!C1502),"",見積書内訳!C1502)</f>
        <v/>
      </c>
      <c r="D1502" s="162" t="str">
        <f>IF(ISBLANK(見積書内訳!D1502),"",見積書内訳!D1502)</f>
        <v/>
      </c>
      <c r="E1502" s="163" t="str">
        <f>IF(ISBLANK(見積書内訳!E1502),"",見積書内訳!E1502)</f>
        <v/>
      </c>
      <c r="F1502" s="164" t="str">
        <f>IF(ISBLANK(見積書内訳!F1502),"",見積書内訳!F1502)</f>
        <v/>
      </c>
      <c r="G1502" s="124" t="str">
        <f t="shared" si="272"/>
        <v/>
      </c>
      <c r="H1502" s="136"/>
      <c r="I1502" s="137"/>
      <c r="J1502" s="138"/>
      <c r="K1502" s="124">
        <f t="shared" si="278"/>
        <v>0</v>
      </c>
      <c r="L1502" s="136"/>
      <c r="M1502" s="124" t="str">
        <f t="shared" si="274"/>
        <v/>
      </c>
      <c r="N1502" s="136"/>
      <c r="O1502" s="124" t="str">
        <f t="shared" si="275"/>
        <v/>
      </c>
      <c r="P1502" s="168" t="str">
        <f t="shared" si="276"/>
        <v/>
      </c>
      <c r="Q1502" s="146" t="str">
        <f t="shared" si="277"/>
        <v/>
      </c>
    </row>
    <row r="1503" spans="1:17" ht="40.5" customHeight="1" x14ac:dyDescent="0.3">
      <c r="A1503" s="160" t="str">
        <f>IF(ISBLANK(見積書内訳!A1503),"",見積書内訳!A1503)</f>
        <v/>
      </c>
      <c r="B1503" s="161" t="str">
        <f>IF(ISBLANK(見積書内訳!B1503),"",見積書内訳!B1503)</f>
        <v/>
      </c>
      <c r="C1503" s="161" t="str">
        <f>IF(ISBLANK(見積書内訳!C1503),"",見積書内訳!C1503)</f>
        <v/>
      </c>
      <c r="D1503" s="162" t="str">
        <f>IF(ISBLANK(見積書内訳!D1503),"",見積書内訳!D1503)</f>
        <v/>
      </c>
      <c r="E1503" s="163" t="str">
        <f>IF(ISBLANK(見積書内訳!E1503),"",見積書内訳!E1503)</f>
        <v/>
      </c>
      <c r="F1503" s="164" t="str">
        <f>IF(ISBLANK(見積書内訳!F1503),"",見積書内訳!F1503)</f>
        <v/>
      </c>
      <c r="G1503" s="124" t="str">
        <f t="shared" si="272"/>
        <v/>
      </c>
      <c r="H1503" s="136"/>
      <c r="I1503" s="140"/>
      <c r="J1503" s="138"/>
      <c r="K1503" s="124">
        <f t="shared" si="278"/>
        <v>0</v>
      </c>
      <c r="L1503" s="136"/>
      <c r="M1503" s="124" t="str">
        <f t="shared" si="274"/>
        <v/>
      </c>
      <c r="N1503" s="136"/>
      <c r="O1503" s="124" t="str">
        <f t="shared" si="275"/>
        <v/>
      </c>
      <c r="P1503" s="168" t="str">
        <f t="shared" si="276"/>
        <v/>
      </c>
      <c r="Q1503" s="146" t="str">
        <f t="shared" si="277"/>
        <v/>
      </c>
    </row>
    <row r="1504" spans="1:17" ht="40.5" customHeight="1" x14ac:dyDescent="0.3">
      <c r="A1504" s="160" t="str">
        <f>IF(ISBLANK(見積書内訳!A1504),"",見積書内訳!A1504)</f>
        <v/>
      </c>
      <c r="B1504" s="161" t="str">
        <f>IF(ISBLANK(見積書内訳!B1504),"",見積書内訳!B1504)</f>
        <v/>
      </c>
      <c r="C1504" s="161" t="str">
        <f>IF(ISBLANK(見積書内訳!C1504),"",見積書内訳!C1504)</f>
        <v/>
      </c>
      <c r="D1504" s="162" t="str">
        <f>IF(ISBLANK(見積書内訳!D1504),"",見積書内訳!D1504)</f>
        <v/>
      </c>
      <c r="E1504" s="163" t="str">
        <f>IF(ISBLANK(見積書内訳!E1504),"",見積書内訳!E1504)</f>
        <v/>
      </c>
      <c r="F1504" s="164" t="str">
        <f>IF(ISBLANK(見積書内訳!F1504),"",見積書内訳!F1504)</f>
        <v/>
      </c>
      <c r="G1504" s="124" t="str">
        <f t="shared" si="272"/>
        <v/>
      </c>
      <c r="H1504" s="136"/>
      <c r="I1504" s="137"/>
      <c r="J1504" s="138"/>
      <c r="K1504" s="124">
        <f t="shared" si="278"/>
        <v>0</v>
      </c>
      <c r="L1504" s="136"/>
      <c r="M1504" s="124" t="str">
        <f t="shared" si="274"/>
        <v/>
      </c>
      <c r="N1504" s="136"/>
      <c r="O1504" s="124" t="str">
        <f t="shared" si="275"/>
        <v/>
      </c>
      <c r="P1504" s="168" t="str">
        <f t="shared" si="276"/>
        <v/>
      </c>
      <c r="Q1504" s="146" t="str">
        <f t="shared" si="277"/>
        <v/>
      </c>
    </row>
    <row r="1505" spans="1:17" ht="40.5" customHeight="1" x14ac:dyDescent="0.3">
      <c r="A1505" s="160" t="str">
        <f>IF(ISBLANK(見積書内訳!A1505),"",見積書内訳!A1505)</f>
        <v/>
      </c>
      <c r="B1505" s="161" t="str">
        <f>IF(ISBLANK(見積書内訳!B1505),"",見積書内訳!B1505)</f>
        <v/>
      </c>
      <c r="C1505" s="161" t="str">
        <f>IF(ISBLANK(見積書内訳!C1505),"",見積書内訳!C1505)</f>
        <v/>
      </c>
      <c r="D1505" s="162" t="str">
        <f>IF(ISBLANK(見積書内訳!D1505),"",見積書内訳!D1505)</f>
        <v/>
      </c>
      <c r="E1505" s="163" t="str">
        <f>IF(ISBLANK(見積書内訳!E1505),"",見積書内訳!E1505)</f>
        <v/>
      </c>
      <c r="F1505" s="164" t="str">
        <f>IF(ISBLANK(見積書内訳!F1505),"",見積書内訳!F1505)</f>
        <v/>
      </c>
      <c r="G1505" s="124" t="str">
        <f t="shared" si="272"/>
        <v/>
      </c>
      <c r="H1505" s="136"/>
      <c r="I1505" s="137"/>
      <c r="J1505" s="138"/>
      <c r="K1505" s="124">
        <f t="shared" si="278"/>
        <v>0</v>
      </c>
      <c r="L1505" s="136"/>
      <c r="M1505" s="124" t="str">
        <f t="shared" si="274"/>
        <v/>
      </c>
      <c r="N1505" s="136"/>
      <c r="O1505" s="124" t="str">
        <f t="shared" si="275"/>
        <v/>
      </c>
      <c r="P1505" s="168" t="str">
        <f t="shared" si="276"/>
        <v/>
      </c>
      <c r="Q1505" s="146" t="str">
        <f t="shared" si="277"/>
        <v/>
      </c>
    </row>
    <row r="1506" spans="1:17" ht="40.5" customHeight="1" x14ac:dyDescent="0.3">
      <c r="A1506" s="160" t="str">
        <f>IF(ISBLANK(見積書内訳!A1506),"",見積書内訳!A1506)</f>
        <v/>
      </c>
      <c r="B1506" s="161" t="str">
        <f>IF(ISBLANK(見積書内訳!B1506),"",見積書内訳!B1506)</f>
        <v/>
      </c>
      <c r="C1506" s="161" t="str">
        <f>IF(ISBLANK(見積書内訳!C1506),"",見積書内訳!C1506)</f>
        <v/>
      </c>
      <c r="D1506" s="162" t="str">
        <f>IF(ISBLANK(見積書内訳!D1506),"",見積書内訳!D1506)</f>
        <v/>
      </c>
      <c r="E1506" s="163" t="str">
        <f>IF(ISBLANK(見積書内訳!E1506),"",見積書内訳!E1506)</f>
        <v/>
      </c>
      <c r="F1506" s="164" t="str">
        <f>IF(ISBLANK(見積書内訳!F1506),"",見積書内訳!F1506)</f>
        <v/>
      </c>
      <c r="G1506" s="124" t="str">
        <f t="shared" si="272"/>
        <v/>
      </c>
      <c r="H1506" s="136"/>
      <c r="I1506" s="140"/>
      <c r="J1506" s="138"/>
      <c r="K1506" s="124">
        <f t="shared" si="278"/>
        <v>0</v>
      </c>
      <c r="L1506" s="136"/>
      <c r="M1506" s="124" t="str">
        <f t="shared" si="274"/>
        <v/>
      </c>
      <c r="N1506" s="136"/>
      <c r="O1506" s="124" t="str">
        <f t="shared" si="275"/>
        <v/>
      </c>
      <c r="P1506" s="168" t="str">
        <f t="shared" si="276"/>
        <v/>
      </c>
      <c r="Q1506" s="146" t="str">
        <f t="shared" si="277"/>
        <v/>
      </c>
    </row>
    <row r="1507" spans="1:17" ht="40.5" customHeight="1" x14ac:dyDescent="0.3">
      <c r="A1507" s="160" t="str">
        <f>IF(ISBLANK(見積書内訳!A1507),"",見積書内訳!A1507)</f>
        <v/>
      </c>
      <c r="B1507" s="161" t="str">
        <f>IF(ISBLANK(見積書内訳!B1507),"",見積書内訳!B1507)</f>
        <v/>
      </c>
      <c r="C1507" s="161" t="str">
        <f>IF(ISBLANK(見積書内訳!C1507),"",見積書内訳!C1507)</f>
        <v/>
      </c>
      <c r="D1507" s="162" t="str">
        <f>IF(ISBLANK(見積書内訳!D1507),"",見積書内訳!D1507)</f>
        <v/>
      </c>
      <c r="E1507" s="163" t="str">
        <f>IF(ISBLANK(見積書内訳!E1507),"",見積書内訳!E1507)</f>
        <v/>
      </c>
      <c r="F1507" s="164" t="str">
        <f>IF(ISBLANK(見積書内訳!F1507),"",見積書内訳!F1507)</f>
        <v/>
      </c>
      <c r="G1507" s="124" t="str">
        <f t="shared" si="272"/>
        <v/>
      </c>
      <c r="H1507" s="136"/>
      <c r="I1507" s="140"/>
      <c r="J1507" s="138"/>
      <c r="K1507" s="124">
        <f t="shared" si="278"/>
        <v>0</v>
      </c>
      <c r="L1507" s="136"/>
      <c r="M1507" s="124" t="str">
        <f t="shared" si="274"/>
        <v/>
      </c>
      <c r="N1507" s="136"/>
      <c r="O1507" s="124" t="str">
        <f t="shared" si="275"/>
        <v/>
      </c>
      <c r="P1507" s="168" t="str">
        <f t="shared" si="276"/>
        <v/>
      </c>
      <c r="Q1507" s="146" t="str">
        <f t="shared" si="277"/>
        <v/>
      </c>
    </row>
    <row r="1508" spans="1:17" ht="40.5" customHeight="1" x14ac:dyDescent="0.3">
      <c r="A1508" s="160" t="str">
        <f>IF(ISBLANK(見積書内訳!A1508),"",見積書内訳!A1508)</f>
        <v/>
      </c>
      <c r="B1508" s="161" t="str">
        <f>IF(ISBLANK(見積書内訳!B1508),"",見積書内訳!B1508)</f>
        <v/>
      </c>
      <c r="C1508" s="161" t="str">
        <f>IF(ISBLANK(見積書内訳!C1508),"",見積書内訳!C1508)</f>
        <v/>
      </c>
      <c r="D1508" s="162" t="str">
        <f>IF(ISBLANK(見積書内訳!D1508),"",見積書内訳!D1508)</f>
        <v/>
      </c>
      <c r="E1508" s="163" t="str">
        <f>IF(ISBLANK(見積書内訳!E1508),"",見積書内訳!E1508)</f>
        <v/>
      </c>
      <c r="F1508" s="164" t="str">
        <f>IF(ISBLANK(見積書内訳!F1508),"",見積書内訳!F1508)</f>
        <v/>
      </c>
      <c r="G1508" s="124" t="str">
        <f t="shared" si="272"/>
        <v/>
      </c>
      <c r="H1508" s="136"/>
      <c r="I1508" s="140"/>
      <c r="J1508" s="138"/>
      <c r="K1508" s="124">
        <f t="shared" si="278"/>
        <v>0</v>
      </c>
      <c r="L1508" s="136"/>
      <c r="M1508" s="124" t="str">
        <f t="shared" si="274"/>
        <v/>
      </c>
      <c r="N1508" s="136"/>
      <c r="O1508" s="124" t="str">
        <f t="shared" si="275"/>
        <v/>
      </c>
      <c r="P1508" s="168" t="str">
        <f t="shared" si="276"/>
        <v/>
      </c>
      <c r="Q1508" s="146" t="str">
        <f t="shared" si="277"/>
        <v/>
      </c>
    </row>
    <row r="1509" spans="1:17" ht="40.5" customHeight="1" x14ac:dyDescent="0.3">
      <c r="A1509" s="160" t="str">
        <f>IF(ISBLANK(見積書内訳!A1509),"",見積書内訳!A1509)</f>
        <v/>
      </c>
      <c r="B1509" s="161" t="str">
        <f>IF(ISBLANK(見積書内訳!B1509),"",見積書内訳!B1509)</f>
        <v/>
      </c>
      <c r="C1509" s="161" t="str">
        <f>IF(ISBLANK(見積書内訳!C1509),"",見積書内訳!C1509)</f>
        <v/>
      </c>
      <c r="D1509" s="162" t="str">
        <f>IF(ISBLANK(見積書内訳!D1509),"",見積書内訳!D1509)</f>
        <v/>
      </c>
      <c r="E1509" s="163" t="str">
        <f>IF(ISBLANK(見積書内訳!E1509),"",見積書内訳!E1509)</f>
        <v/>
      </c>
      <c r="F1509" s="164" t="str">
        <f>IF(ISBLANK(見積書内訳!F1509),"",見積書内訳!F1509)</f>
        <v/>
      </c>
      <c r="G1509" s="124" t="str">
        <f t="shared" si="272"/>
        <v/>
      </c>
      <c r="H1509" s="136"/>
      <c r="I1509" s="140"/>
      <c r="J1509" s="138"/>
      <c r="K1509" s="124">
        <f t="shared" si="278"/>
        <v>0</v>
      </c>
      <c r="L1509" s="136"/>
      <c r="M1509" s="124" t="str">
        <f t="shared" si="274"/>
        <v/>
      </c>
      <c r="N1509" s="136"/>
      <c r="O1509" s="124" t="str">
        <f t="shared" si="275"/>
        <v/>
      </c>
      <c r="P1509" s="168" t="str">
        <f t="shared" si="276"/>
        <v/>
      </c>
      <c r="Q1509" s="146" t="str">
        <f t="shared" si="277"/>
        <v/>
      </c>
    </row>
    <row r="1510" spans="1:17" ht="40.5" customHeight="1" x14ac:dyDescent="0.3">
      <c r="A1510" s="160" t="str">
        <f>IF(ISBLANK(見積書内訳!A1510),"",見積書内訳!A1510)</f>
        <v/>
      </c>
      <c r="B1510" s="161" t="str">
        <f>IF(ISBLANK(見積書内訳!B1510),"",見積書内訳!B1510)</f>
        <v/>
      </c>
      <c r="C1510" s="161" t="str">
        <f>IF(ISBLANK(見積書内訳!C1510),"",見積書内訳!C1510)</f>
        <v/>
      </c>
      <c r="D1510" s="162" t="str">
        <f>IF(ISBLANK(見積書内訳!D1510),"",見積書内訳!D1510)</f>
        <v/>
      </c>
      <c r="E1510" s="163" t="str">
        <f>IF(ISBLANK(見積書内訳!E1510),"",見積書内訳!E1510)</f>
        <v/>
      </c>
      <c r="F1510" s="164" t="str">
        <f>IF(ISBLANK(見積書内訳!F1510),"",見積書内訳!F1510)</f>
        <v/>
      </c>
      <c r="G1510" s="124" t="str">
        <f t="shared" si="272"/>
        <v/>
      </c>
      <c r="H1510" s="136"/>
      <c r="I1510" s="140"/>
      <c r="J1510" s="138"/>
      <c r="K1510" s="124">
        <f t="shared" si="278"/>
        <v>0</v>
      </c>
      <c r="L1510" s="136"/>
      <c r="M1510" s="124" t="str">
        <f t="shared" si="274"/>
        <v/>
      </c>
      <c r="N1510" s="136"/>
      <c r="O1510" s="124" t="str">
        <f t="shared" si="275"/>
        <v/>
      </c>
      <c r="P1510" s="168" t="str">
        <f t="shared" si="276"/>
        <v/>
      </c>
      <c r="Q1510" s="146" t="str">
        <f t="shared" si="277"/>
        <v/>
      </c>
    </row>
    <row r="1511" spans="1:17" ht="40.5" customHeight="1" x14ac:dyDescent="0.3">
      <c r="A1511" s="160" t="str">
        <f>IF(ISBLANK(見積書内訳!A1511),"",見積書内訳!A1511)</f>
        <v/>
      </c>
      <c r="B1511" s="161" t="str">
        <f>IF(ISBLANK(見積書内訳!B1511),"",見積書内訳!B1511)</f>
        <v/>
      </c>
      <c r="C1511" s="161" t="str">
        <f>IF(ISBLANK(見積書内訳!C1511),"",見積書内訳!C1511)</f>
        <v/>
      </c>
      <c r="D1511" s="162" t="str">
        <f>IF(ISBLANK(見積書内訳!D1511),"",見積書内訳!D1511)</f>
        <v/>
      </c>
      <c r="E1511" s="163" t="str">
        <f>IF(ISBLANK(見積書内訳!E1511),"",見積書内訳!E1511)</f>
        <v/>
      </c>
      <c r="F1511" s="164" t="str">
        <f>IF(ISBLANK(見積書内訳!F1511),"",見積書内訳!F1511)</f>
        <v/>
      </c>
      <c r="G1511" s="124" t="str">
        <f t="shared" si="272"/>
        <v/>
      </c>
      <c r="H1511" s="136"/>
      <c r="I1511" s="140"/>
      <c r="J1511" s="138"/>
      <c r="K1511" s="124">
        <f t="shared" si="278"/>
        <v>0</v>
      </c>
      <c r="L1511" s="136"/>
      <c r="M1511" s="124" t="str">
        <f t="shared" si="274"/>
        <v/>
      </c>
      <c r="N1511" s="136"/>
      <c r="O1511" s="124" t="str">
        <f t="shared" si="275"/>
        <v/>
      </c>
      <c r="P1511" s="168" t="str">
        <f t="shared" si="276"/>
        <v/>
      </c>
      <c r="Q1511" s="146" t="str">
        <f t="shared" si="277"/>
        <v/>
      </c>
    </row>
    <row r="1512" spans="1:17" ht="40.5" customHeight="1" x14ac:dyDescent="0.3">
      <c r="A1512" s="160" t="str">
        <f>IF(ISBLANK(見積書内訳!A1512),"",見積書内訳!A1512)</f>
        <v/>
      </c>
      <c r="B1512" s="161" t="str">
        <f>IF(ISBLANK(見積書内訳!B1512),"",見積書内訳!B1512)</f>
        <v/>
      </c>
      <c r="C1512" s="161" t="str">
        <f>IF(ISBLANK(見積書内訳!C1512),"",見積書内訳!C1512)</f>
        <v/>
      </c>
      <c r="D1512" s="162" t="str">
        <f>IF(ISBLANK(見積書内訳!D1512),"",見積書内訳!D1512)</f>
        <v/>
      </c>
      <c r="E1512" s="163" t="str">
        <f>IF(ISBLANK(見積書内訳!E1512),"",見積書内訳!E1512)</f>
        <v/>
      </c>
      <c r="F1512" s="164" t="str">
        <f>IF(ISBLANK(見積書内訳!F1512),"",見積書内訳!F1512)</f>
        <v/>
      </c>
      <c r="G1512" s="124" t="str">
        <f t="shared" si="272"/>
        <v/>
      </c>
      <c r="H1512" s="136"/>
      <c r="I1512" s="140"/>
      <c r="J1512" s="138"/>
      <c r="K1512" s="124">
        <f t="shared" si="278"/>
        <v>0</v>
      </c>
      <c r="L1512" s="136"/>
      <c r="M1512" s="124" t="str">
        <f t="shared" si="274"/>
        <v/>
      </c>
      <c r="N1512" s="136"/>
      <c r="O1512" s="124" t="str">
        <f t="shared" si="275"/>
        <v/>
      </c>
      <c r="P1512" s="168" t="str">
        <f t="shared" si="276"/>
        <v/>
      </c>
      <c r="Q1512" s="146" t="str">
        <f t="shared" si="277"/>
        <v/>
      </c>
    </row>
    <row r="1513" spans="1:17" ht="40.5" customHeight="1" x14ac:dyDescent="0.3">
      <c r="A1513" s="160" t="str">
        <f>IF(ISBLANK(見積書内訳!A1513),"",見積書内訳!A1513)</f>
        <v/>
      </c>
      <c r="B1513" s="161" t="str">
        <f>IF(ISBLANK(見積書内訳!B1513),"",見積書内訳!B1513)</f>
        <v/>
      </c>
      <c r="C1513" s="161" t="str">
        <f>IF(ISBLANK(見積書内訳!C1513),"",見積書内訳!C1513)</f>
        <v/>
      </c>
      <c r="D1513" s="162" t="str">
        <f>IF(ISBLANK(見積書内訳!D1513),"",見積書内訳!D1513)</f>
        <v/>
      </c>
      <c r="E1513" s="163" t="str">
        <f>IF(ISBLANK(見積書内訳!E1513),"",見積書内訳!E1513)</f>
        <v/>
      </c>
      <c r="F1513" s="164" t="str">
        <f>IF(ISBLANK(見積書内訳!F1513),"",見積書内訳!F1513)</f>
        <v/>
      </c>
      <c r="G1513" s="124" t="str">
        <f t="shared" si="272"/>
        <v/>
      </c>
      <c r="H1513" s="136"/>
      <c r="I1513" s="140"/>
      <c r="J1513" s="138"/>
      <c r="K1513" s="124">
        <f t="shared" si="278"/>
        <v>0</v>
      </c>
      <c r="L1513" s="136"/>
      <c r="M1513" s="124" t="str">
        <f t="shared" si="274"/>
        <v/>
      </c>
      <c r="N1513" s="136"/>
      <c r="O1513" s="124" t="str">
        <f t="shared" si="275"/>
        <v/>
      </c>
      <c r="P1513" s="168" t="str">
        <f t="shared" si="276"/>
        <v/>
      </c>
      <c r="Q1513" s="146" t="str">
        <f t="shared" si="277"/>
        <v/>
      </c>
    </row>
    <row r="1514" spans="1:17" ht="40.5" customHeight="1" x14ac:dyDescent="0.3">
      <c r="A1514" s="160" t="str">
        <f>IF(ISBLANK(見積書内訳!A1514),"",見積書内訳!A1514)</f>
        <v/>
      </c>
      <c r="B1514" s="161" t="str">
        <f>IF(ISBLANK(見積書内訳!B1514),"",見積書内訳!B1514)</f>
        <v/>
      </c>
      <c r="C1514" s="161" t="str">
        <f>IF(ISBLANK(見積書内訳!C1514),"",見積書内訳!C1514)</f>
        <v/>
      </c>
      <c r="D1514" s="162" t="str">
        <f>IF(ISBLANK(見積書内訳!D1514),"",見積書内訳!D1514)</f>
        <v/>
      </c>
      <c r="E1514" s="163" t="str">
        <f>IF(ISBLANK(見積書内訳!E1514),"",見積書内訳!E1514)</f>
        <v/>
      </c>
      <c r="F1514" s="164" t="str">
        <f>IF(ISBLANK(見積書内訳!F1514),"",見積書内訳!F1514)</f>
        <v/>
      </c>
      <c r="G1514" s="124" t="str">
        <f t="shared" si="272"/>
        <v/>
      </c>
      <c r="H1514" s="136"/>
      <c r="I1514" s="140"/>
      <c r="J1514" s="138"/>
      <c r="K1514" s="124">
        <f t="shared" si="278"/>
        <v>0</v>
      </c>
      <c r="L1514" s="136"/>
      <c r="M1514" s="124" t="str">
        <f t="shared" si="274"/>
        <v/>
      </c>
      <c r="N1514" s="136"/>
      <c r="O1514" s="124" t="str">
        <f t="shared" si="275"/>
        <v/>
      </c>
      <c r="P1514" s="168" t="str">
        <f t="shared" si="276"/>
        <v/>
      </c>
      <c r="Q1514" s="146" t="str">
        <f t="shared" si="277"/>
        <v/>
      </c>
    </row>
    <row r="1515" spans="1:17" ht="40.5" customHeight="1" x14ac:dyDescent="0.3">
      <c r="A1515" s="160" t="str">
        <f>IF(ISBLANK(見積書内訳!A1515),"",見積書内訳!A1515)</f>
        <v/>
      </c>
      <c r="B1515" s="161" t="str">
        <f>IF(ISBLANK(見積書内訳!B1515),"",見積書内訳!B1515)</f>
        <v/>
      </c>
      <c r="C1515" s="161" t="str">
        <f>IF(ISBLANK(見積書内訳!C1515),"",見積書内訳!C1515)</f>
        <v/>
      </c>
      <c r="D1515" s="162" t="str">
        <f>IF(ISBLANK(見積書内訳!D1515),"",見積書内訳!D1515)</f>
        <v/>
      </c>
      <c r="E1515" s="163" t="str">
        <f>IF(ISBLANK(見積書内訳!E1515),"",見積書内訳!E1515)</f>
        <v/>
      </c>
      <c r="F1515" s="164" t="str">
        <f>IF(ISBLANK(見積書内訳!F1515),"",見積書内訳!F1515)</f>
        <v/>
      </c>
      <c r="G1515" s="124" t="str">
        <f t="shared" si="272"/>
        <v/>
      </c>
      <c r="H1515" s="136"/>
      <c r="I1515" s="140"/>
      <c r="J1515" s="138"/>
      <c r="K1515" s="124">
        <f t="shared" si="278"/>
        <v>0</v>
      </c>
      <c r="L1515" s="136"/>
      <c r="M1515" s="124" t="str">
        <f t="shared" si="274"/>
        <v/>
      </c>
      <c r="N1515" s="136"/>
      <c r="O1515" s="124" t="str">
        <f t="shared" si="275"/>
        <v/>
      </c>
      <c r="P1515" s="168" t="str">
        <f t="shared" si="276"/>
        <v/>
      </c>
      <c r="Q1515" s="146" t="str">
        <f t="shared" si="277"/>
        <v/>
      </c>
    </row>
    <row r="1516" spans="1:17" ht="40.5" customHeight="1" x14ac:dyDescent="0.3">
      <c r="A1516" s="160" t="str">
        <f>IF(ISBLANK(見積書内訳!A1516),"",見積書内訳!A1516)</f>
        <v/>
      </c>
      <c r="B1516" s="161" t="str">
        <f>IF(ISBLANK(見積書内訳!B1516),"",見積書内訳!B1516)</f>
        <v/>
      </c>
      <c r="C1516" s="161" t="str">
        <f>IF(ISBLANK(見積書内訳!C1516),"",見積書内訳!C1516)</f>
        <v/>
      </c>
      <c r="D1516" s="162" t="str">
        <f>IF(ISBLANK(見積書内訳!D1516),"",見積書内訳!D1516)</f>
        <v/>
      </c>
      <c r="E1516" s="163" t="str">
        <f>IF(ISBLANK(見積書内訳!E1516),"",見積書内訳!E1516)</f>
        <v/>
      </c>
      <c r="F1516" s="164" t="str">
        <f>IF(ISBLANK(見積書内訳!F1516),"",見積書内訳!F1516)</f>
        <v/>
      </c>
      <c r="G1516" s="124" t="str">
        <f t="shared" si="272"/>
        <v/>
      </c>
      <c r="H1516" s="136"/>
      <c r="I1516" s="140"/>
      <c r="J1516" s="138"/>
      <c r="K1516" s="124">
        <f t="shared" si="278"/>
        <v>0</v>
      </c>
      <c r="L1516" s="136"/>
      <c r="M1516" s="124" t="str">
        <f t="shared" si="274"/>
        <v/>
      </c>
      <c r="N1516" s="136"/>
      <c r="O1516" s="124" t="str">
        <f t="shared" si="275"/>
        <v/>
      </c>
      <c r="P1516" s="168" t="str">
        <f t="shared" si="276"/>
        <v/>
      </c>
      <c r="Q1516" s="146" t="str">
        <f t="shared" si="277"/>
        <v/>
      </c>
    </row>
    <row r="1517" spans="1:17" ht="40.5" customHeight="1" x14ac:dyDescent="0.3">
      <c r="A1517" s="160" t="str">
        <f>IF(ISBLANK(見積書内訳!A1517),"",見積書内訳!A1517)</f>
        <v/>
      </c>
      <c r="B1517" s="161" t="str">
        <f>IF(ISBLANK(見積書内訳!B1517),"",見積書内訳!B1517)</f>
        <v/>
      </c>
      <c r="C1517" s="161" t="str">
        <f>IF(ISBLANK(見積書内訳!C1517),"",見積書内訳!C1517)</f>
        <v/>
      </c>
      <c r="D1517" s="162" t="str">
        <f>IF(ISBLANK(見積書内訳!D1517),"",見積書内訳!D1517)</f>
        <v/>
      </c>
      <c r="E1517" s="163" t="str">
        <f>IF(ISBLANK(見積書内訳!E1517),"",見積書内訳!E1517)</f>
        <v/>
      </c>
      <c r="F1517" s="164" t="str">
        <f>IF(ISBLANK(見積書内訳!F1517),"",見積書内訳!F1517)</f>
        <v/>
      </c>
      <c r="G1517" s="124" t="str">
        <f t="shared" si="272"/>
        <v/>
      </c>
      <c r="H1517" s="136"/>
      <c r="I1517" s="140"/>
      <c r="J1517" s="138"/>
      <c r="K1517" s="124">
        <f t="shared" si="278"/>
        <v>0</v>
      </c>
      <c r="L1517" s="136"/>
      <c r="M1517" s="124" t="str">
        <f t="shared" si="274"/>
        <v/>
      </c>
      <c r="N1517" s="136"/>
      <c r="O1517" s="124" t="str">
        <f t="shared" si="275"/>
        <v/>
      </c>
      <c r="P1517" s="168" t="str">
        <f t="shared" si="276"/>
        <v/>
      </c>
      <c r="Q1517" s="146" t="str">
        <f t="shared" si="277"/>
        <v/>
      </c>
    </row>
    <row r="1518" spans="1:17" ht="40.5" customHeight="1" x14ac:dyDescent="0.3">
      <c r="A1518" s="160" t="str">
        <f>IF(ISBLANK(見積書内訳!A1518),"",見積書内訳!A1518)</f>
        <v/>
      </c>
      <c r="B1518" s="161" t="str">
        <f>IF(ISBLANK(見積書内訳!B1518),"",見積書内訳!B1518)</f>
        <v/>
      </c>
      <c r="C1518" s="161" t="str">
        <f>IF(ISBLANK(見積書内訳!C1518),"",見積書内訳!C1518)</f>
        <v/>
      </c>
      <c r="D1518" s="162" t="str">
        <f>IF(ISBLANK(見積書内訳!D1518),"",見積書内訳!D1518)</f>
        <v/>
      </c>
      <c r="E1518" s="163" t="str">
        <f>IF(ISBLANK(見積書内訳!E1518),"",見積書内訳!E1518)</f>
        <v/>
      </c>
      <c r="F1518" s="164" t="str">
        <f>IF(ISBLANK(見積書内訳!F1518),"",見積書内訳!F1518)</f>
        <v/>
      </c>
      <c r="G1518" s="124" t="str">
        <f t="shared" si="272"/>
        <v/>
      </c>
      <c r="H1518" s="136"/>
      <c r="I1518" s="140"/>
      <c r="J1518" s="138"/>
      <c r="K1518" s="124">
        <f t="shared" si="278"/>
        <v>0</v>
      </c>
      <c r="L1518" s="136"/>
      <c r="M1518" s="124" t="str">
        <f t="shared" si="274"/>
        <v/>
      </c>
      <c r="N1518" s="136"/>
      <c r="O1518" s="124" t="str">
        <f t="shared" si="275"/>
        <v/>
      </c>
      <c r="P1518" s="168" t="str">
        <f t="shared" si="276"/>
        <v/>
      </c>
      <c r="Q1518" s="146" t="str">
        <f t="shared" si="277"/>
        <v/>
      </c>
    </row>
    <row r="1519" spans="1:17" ht="40.5" customHeight="1" x14ac:dyDescent="0.3">
      <c r="A1519" s="160" t="str">
        <f>IF(ISBLANK(見積書内訳!A1519),"",見積書内訳!A1519)</f>
        <v/>
      </c>
      <c r="B1519" s="161" t="str">
        <f>IF(ISBLANK(見積書内訳!B1519),"",見積書内訳!B1519)</f>
        <v/>
      </c>
      <c r="C1519" s="161" t="str">
        <f>IF(ISBLANK(見積書内訳!C1519),"",見積書内訳!C1519)</f>
        <v/>
      </c>
      <c r="D1519" s="162" t="str">
        <f>IF(ISBLANK(見積書内訳!D1519),"",見積書内訳!D1519)</f>
        <v/>
      </c>
      <c r="E1519" s="163" t="str">
        <f>IF(ISBLANK(見積書内訳!E1519),"",見積書内訳!E1519)</f>
        <v/>
      </c>
      <c r="F1519" s="164" t="str">
        <f>IF(ISBLANK(見積書内訳!F1519),"",見積書内訳!F1519)</f>
        <v/>
      </c>
      <c r="G1519" s="124" t="str">
        <f t="shared" si="272"/>
        <v/>
      </c>
      <c r="H1519" s="136"/>
      <c r="I1519" s="140"/>
      <c r="J1519" s="138"/>
      <c r="K1519" s="124">
        <f t="shared" si="278"/>
        <v>0</v>
      </c>
      <c r="L1519" s="136"/>
      <c r="M1519" s="124" t="str">
        <f t="shared" si="274"/>
        <v/>
      </c>
      <c r="N1519" s="136"/>
      <c r="O1519" s="124" t="str">
        <f t="shared" si="275"/>
        <v/>
      </c>
      <c r="P1519" s="168" t="str">
        <f t="shared" si="276"/>
        <v/>
      </c>
      <c r="Q1519" s="146" t="str">
        <f t="shared" si="277"/>
        <v/>
      </c>
    </row>
    <row r="1520" spans="1:17" ht="40.5" customHeight="1" x14ac:dyDescent="0.25">
      <c r="A1520" s="123"/>
      <c r="B1520" s="153" t="str">
        <f>IF(見積書内訳!B1520="","",見積書内訳!B1520)</f>
        <v>計</v>
      </c>
      <c r="C1520" s="154"/>
      <c r="D1520" s="155"/>
      <c r="E1520" s="159"/>
      <c r="F1520" s="155"/>
      <c r="G1520" s="152">
        <f>SUM(G1490:G1519)</f>
        <v>0</v>
      </c>
      <c r="H1520" s="156"/>
      <c r="I1520" s="159"/>
      <c r="J1520" s="156"/>
      <c r="K1520" s="152">
        <f>SUM(K1490:K1519)</f>
        <v>0</v>
      </c>
      <c r="L1520" s="156"/>
      <c r="M1520" s="152">
        <f>SUM(M1490:M1519)</f>
        <v>0</v>
      </c>
      <c r="N1520" s="157"/>
      <c r="O1520" s="152">
        <f>SUM(O1490:O1519)</f>
        <v>0</v>
      </c>
      <c r="P1520" s="157"/>
      <c r="Q1520" s="152">
        <f>SUM(Q1490:Q1519)</f>
        <v>0</v>
      </c>
    </row>
    <row r="1521" spans="1:17" ht="16.5" customHeight="1" x14ac:dyDescent="0.3">
      <c r="A1521" s="110"/>
      <c r="B1521" s="110"/>
      <c r="C1521" s="108"/>
      <c r="D1521" s="108"/>
      <c r="E1521" s="108"/>
      <c r="F1521" s="109"/>
      <c r="G1521" s="109"/>
      <c r="H1521" s="108"/>
      <c r="I1521" s="108"/>
      <c r="J1521" s="108"/>
      <c r="K1521" s="109"/>
      <c r="L1521" s="108"/>
      <c r="M1521" s="109"/>
      <c r="N1521" s="108"/>
      <c r="O1521" s="109"/>
      <c r="P1521" s="108"/>
      <c r="Q1521" s="109"/>
    </row>
    <row r="1522" spans="1:17" ht="16.5" customHeight="1" x14ac:dyDescent="0.15">
      <c r="A1522" s="373" t="s">
        <v>63</v>
      </c>
      <c r="B1522" s="373"/>
      <c r="C1522" s="373"/>
      <c r="D1522" s="373"/>
      <c r="E1522" s="373"/>
      <c r="F1522" s="373"/>
      <c r="G1522" s="373"/>
      <c r="H1522" s="373"/>
      <c r="I1522" s="373"/>
      <c r="J1522" s="373"/>
      <c r="K1522" s="373"/>
      <c r="L1522" s="373"/>
      <c r="M1522" s="373"/>
      <c r="N1522" s="373"/>
      <c r="O1522" s="373"/>
      <c r="P1522" s="373"/>
      <c r="Q1522" s="373"/>
    </row>
    <row r="1523" spans="1:17" ht="16.5" customHeight="1" x14ac:dyDescent="0.15">
      <c r="A1523" s="373"/>
      <c r="B1523" s="373"/>
      <c r="C1523" s="373"/>
      <c r="D1523" s="373"/>
      <c r="E1523" s="373"/>
      <c r="F1523" s="373"/>
      <c r="G1523" s="373"/>
      <c r="H1523" s="373"/>
      <c r="I1523" s="373"/>
      <c r="J1523" s="373"/>
      <c r="K1523" s="373"/>
      <c r="L1523" s="373"/>
      <c r="M1523" s="373"/>
      <c r="N1523" s="373"/>
      <c r="O1523" s="373"/>
      <c r="P1523" s="373"/>
      <c r="Q1523" s="373"/>
    </row>
    <row r="1524" spans="1:17" ht="16.5" customHeight="1" x14ac:dyDescent="0.15">
      <c r="A1524" s="374"/>
      <c r="B1524" s="374"/>
      <c r="C1524" s="374"/>
      <c r="D1524" s="374"/>
      <c r="E1524" s="374"/>
      <c r="F1524" s="374"/>
      <c r="G1524" s="374"/>
      <c r="H1524" s="374"/>
      <c r="I1524" s="374"/>
      <c r="J1524" s="374"/>
      <c r="K1524" s="374"/>
      <c r="L1524" s="374"/>
      <c r="M1524" s="374"/>
      <c r="N1524" s="374"/>
      <c r="O1524" s="374"/>
      <c r="P1524" s="374"/>
      <c r="Q1524" s="374"/>
    </row>
    <row r="1525" spans="1:17" s="7" customFormat="1" ht="24" customHeight="1" x14ac:dyDescent="0.2">
      <c r="A1525" s="375">
        <f>IF(見積書内訳!A1525="","",見積書内訳!A1525)</f>
        <v>41</v>
      </c>
      <c r="B1525" s="480" t="str">
        <f>IF(ISBLANK(見積書表紙!$C$22),"",見積書表紙!$C$22)</f>
        <v/>
      </c>
      <c r="C1525" s="166"/>
      <c r="D1525" s="482" t="s">
        <v>118</v>
      </c>
      <c r="E1525" s="483"/>
      <c r="F1525" s="483"/>
      <c r="G1525" s="484"/>
      <c r="H1525" s="482" t="s">
        <v>119</v>
      </c>
      <c r="I1525" s="483"/>
      <c r="J1525" s="483"/>
      <c r="K1525" s="484"/>
      <c r="L1525" s="381" t="s">
        <v>147</v>
      </c>
      <c r="M1525" s="383"/>
      <c r="N1525" s="381" t="s">
        <v>120</v>
      </c>
      <c r="O1525" s="383"/>
      <c r="P1525" s="482" t="s">
        <v>132</v>
      </c>
      <c r="Q1525" s="488"/>
    </row>
    <row r="1526" spans="1:17" s="7" customFormat="1" ht="24" customHeight="1" x14ac:dyDescent="0.2">
      <c r="A1526" s="376"/>
      <c r="B1526" s="481"/>
      <c r="C1526" s="167"/>
      <c r="D1526" s="485"/>
      <c r="E1526" s="486"/>
      <c r="F1526" s="486"/>
      <c r="G1526" s="487"/>
      <c r="H1526" s="485"/>
      <c r="I1526" s="486"/>
      <c r="J1526" s="486"/>
      <c r="K1526" s="487"/>
      <c r="L1526" s="384" t="str">
        <f>L1488</f>
        <v>(第　 回)</v>
      </c>
      <c r="M1526" s="386"/>
      <c r="N1526" s="384" t="str">
        <f>N1488</f>
        <v>(第 回)</v>
      </c>
      <c r="O1526" s="386"/>
      <c r="P1526" s="485"/>
      <c r="Q1526" s="489"/>
    </row>
    <row r="1527" spans="1:17" s="7" customFormat="1" ht="40.5" customHeight="1" x14ac:dyDescent="0.2">
      <c r="A1527" s="111" t="s">
        <v>52</v>
      </c>
      <c r="B1527" s="112" t="s">
        <v>6</v>
      </c>
      <c r="C1527" s="113" t="s">
        <v>53</v>
      </c>
      <c r="D1527" s="112" t="s">
        <v>7</v>
      </c>
      <c r="E1527" s="112" t="s">
        <v>0</v>
      </c>
      <c r="F1527" s="114" t="s">
        <v>8</v>
      </c>
      <c r="G1527" s="114" t="s">
        <v>9</v>
      </c>
      <c r="H1527" s="112" t="s">
        <v>7</v>
      </c>
      <c r="I1527" s="112" t="s">
        <v>0</v>
      </c>
      <c r="J1527" s="112" t="s">
        <v>8</v>
      </c>
      <c r="K1527" s="114" t="s">
        <v>9</v>
      </c>
      <c r="L1527" s="112" t="s">
        <v>7</v>
      </c>
      <c r="M1527" s="114" t="s">
        <v>9</v>
      </c>
      <c r="N1527" s="112" t="s">
        <v>7</v>
      </c>
      <c r="O1527" s="114" t="s">
        <v>9</v>
      </c>
      <c r="P1527" s="112" t="s">
        <v>7</v>
      </c>
      <c r="Q1527" s="145" t="s">
        <v>9</v>
      </c>
    </row>
    <row r="1528" spans="1:17" ht="40.5" customHeight="1" x14ac:dyDescent="0.3">
      <c r="A1528" s="160" t="str">
        <f>IF(ISBLANK(見積書内訳!A1528),"",見積書内訳!A1528)</f>
        <v/>
      </c>
      <c r="B1528" s="161" t="str">
        <f>IF(ISBLANK(見積書内訳!B1528),"",見積書内訳!B1528)</f>
        <v/>
      </c>
      <c r="C1528" s="161" t="str">
        <f>IF(ISBLANK(見積書内訳!C1528),"",見積書内訳!C1528)</f>
        <v/>
      </c>
      <c r="D1528" s="162" t="str">
        <f>IF(ISBLANK(見積書内訳!D1528),"",見積書内訳!D1528)</f>
        <v/>
      </c>
      <c r="E1528" s="163" t="str">
        <f>IF(ISBLANK(見積書内訳!E1528),"",見積書内訳!E1528)</f>
        <v/>
      </c>
      <c r="F1528" s="164" t="str">
        <f>IF(ISBLANK(見積書内訳!F1528),"",見積書内訳!F1528)</f>
        <v/>
      </c>
      <c r="G1528" s="124" t="str">
        <f>IF(D1528="","",D1528*F1528)</f>
        <v/>
      </c>
      <c r="H1528" s="136"/>
      <c r="I1528" s="137"/>
      <c r="J1528" s="138"/>
      <c r="K1528" s="124">
        <f>H1528*J1528</f>
        <v>0</v>
      </c>
      <c r="L1528" s="136"/>
      <c r="M1528" s="124" t="str">
        <f>IF(ISERROR(L1528*F1528),"",L1528*F1528)</f>
        <v/>
      </c>
      <c r="N1528" s="136"/>
      <c r="O1528" s="124" t="str">
        <f>IF(ISERROR(F1528*N1528),"",F1528*N1528)</f>
        <v/>
      </c>
      <c r="P1528" s="168" t="str">
        <f>IF(M1528="","",SUM(L1528,O1528))</f>
        <v/>
      </c>
      <c r="Q1528" s="146" t="str">
        <f>IF(ISERROR(P1528*F1528),"",P1528*F1528)</f>
        <v/>
      </c>
    </row>
    <row r="1529" spans="1:17" ht="40.5" customHeight="1" x14ac:dyDescent="0.3">
      <c r="A1529" s="160" t="str">
        <f>IF(ISBLANK(見積書内訳!A1529),"",見積書内訳!A1529)</f>
        <v/>
      </c>
      <c r="B1529" s="161" t="str">
        <f>IF(ISBLANK(見積書内訳!B1529),"",見積書内訳!B1529)</f>
        <v/>
      </c>
      <c r="C1529" s="161" t="str">
        <f>IF(ISBLANK(見積書内訳!C1529),"",見積書内訳!C1529)</f>
        <v/>
      </c>
      <c r="D1529" s="162" t="str">
        <f>IF(ISBLANK(見積書内訳!D1529),"",見積書内訳!D1529)</f>
        <v/>
      </c>
      <c r="E1529" s="163" t="str">
        <f>IF(ISBLANK(見積書内訳!E1529),"",見積書内訳!E1529)</f>
        <v/>
      </c>
      <c r="F1529" s="164" t="str">
        <f>IF(ISBLANK(見積書内訳!F1529),"",見積書内訳!F1529)</f>
        <v/>
      </c>
      <c r="G1529" s="124" t="str">
        <f t="shared" ref="G1529:G1557" si="279">IF(D1529="","",D1529*F1529)</f>
        <v/>
      </c>
      <c r="H1529" s="136"/>
      <c r="I1529" s="137"/>
      <c r="J1529" s="138"/>
      <c r="K1529" s="124">
        <f t="shared" ref="K1529:K1532" si="280">H1529*J1529</f>
        <v>0</v>
      </c>
      <c r="L1529" s="136"/>
      <c r="M1529" s="124" t="str">
        <f t="shared" ref="M1529:M1557" si="281">IF(ISERROR(L1529*F1529),"",L1529*F1529)</f>
        <v/>
      </c>
      <c r="N1529" s="136"/>
      <c r="O1529" s="124" t="str">
        <f t="shared" ref="O1529:O1557" si="282">IF(ISERROR(F1529*N1529),"",F1529*N1529)</f>
        <v/>
      </c>
      <c r="P1529" s="168" t="str">
        <f t="shared" ref="P1529:P1557" si="283">IF(M1529="","",SUM(L1529,O1529))</f>
        <v/>
      </c>
      <c r="Q1529" s="146" t="str">
        <f t="shared" ref="Q1529:Q1557" si="284">IF(ISERROR(P1529*F1529),"",P1529*F1529)</f>
        <v/>
      </c>
    </row>
    <row r="1530" spans="1:17" ht="40.5" customHeight="1" x14ac:dyDescent="0.3">
      <c r="A1530" s="160" t="str">
        <f>IF(ISBLANK(見積書内訳!A1530),"",見積書内訳!A1530)</f>
        <v/>
      </c>
      <c r="B1530" s="161" t="str">
        <f>IF(ISBLANK(見積書内訳!B1530),"",見積書内訳!B1530)</f>
        <v/>
      </c>
      <c r="C1530" s="161" t="str">
        <f>IF(ISBLANK(見積書内訳!C1530),"",見積書内訳!C1530)</f>
        <v/>
      </c>
      <c r="D1530" s="162" t="str">
        <f>IF(ISBLANK(見積書内訳!D1530),"",見積書内訳!D1530)</f>
        <v/>
      </c>
      <c r="E1530" s="163" t="str">
        <f>IF(ISBLANK(見積書内訳!E1530),"",見積書内訳!E1530)</f>
        <v/>
      </c>
      <c r="F1530" s="164" t="str">
        <f>IF(ISBLANK(見積書内訳!F1530),"",見積書内訳!F1530)</f>
        <v/>
      </c>
      <c r="G1530" s="124" t="str">
        <f t="shared" si="279"/>
        <v/>
      </c>
      <c r="H1530" s="136"/>
      <c r="I1530" s="137"/>
      <c r="J1530" s="138"/>
      <c r="K1530" s="124">
        <f t="shared" si="280"/>
        <v>0</v>
      </c>
      <c r="L1530" s="136"/>
      <c r="M1530" s="124" t="str">
        <f t="shared" si="281"/>
        <v/>
      </c>
      <c r="N1530" s="136"/>
      <c r="O1530" s="124" t="str">
        <f t="shared" si="282"/>
        <v/>
      </c>
      <c r="P1530" s="168" t="str">
        <f t="shared" si="283"/>
        <v/>
      </c>
      <c r="Q1530" s="146" t="str">
        <f t="shared" si="284"/>
        <v/>
      </c>
    </row>
    <row r="1531" spans="1:17" ht="40.5" customHeight="1" x14ac:dyDescent="0.3">
      <c r="A1531" s="160" t="str">
        <f>IF(ISBLANK(見積書内訳!A1531),"",見積書内訳!A1531)</f>
        <v/>
      </c>
      <c r="B1531" s="161" t="str">
        <f>IF(ISBLANK(見積書内訳!B1531),"",見積書内訳!B1531)</f>
        <v/>
      </c>
      <c r="C1531" s="161" t="str">
        <f>IF(ISBLANK(見積書内訳!C1531),"",見積書内訳!C1531)</f>
        <v/>
      </c>
      <c r="D1531" s="162" t="str">
        <f>IF(ISBLANK(見積書内訳!D1531),"",見積書内訳!D1531)</f>
        <v/>
      </c>
      <c r="E1531" s="163" t="str">
        <f>IF(ISBLANK(見積書内訳!E1531),"",見積書内訳!E1531)</f>
        <v/>
      </c>
      <c r="F1531" s="164" t="str">
        <f>IF(ISBLANK(見積書内訳!F1531),"",見積書内訳!F1531)</f>
        <v/>
      </c>
      <c r="G1531" s="124" t="str">
        <f t="shared" si="279"/>
        <v/>
      </c>
      <c r="H1531" s="136"/>
      <c r="I1531" s="137"/>
      <c r="J1531" s="138"/>
      <c r="K1531" s="124">
        <f t="shared" si="280"/>
        <v>0</v>
      </c>
      <c r="L1531" s="136"/>
      <c r="M1531" s="124" t="str">
        <f t="shared" si="281"/>
        <v/>
      </c>
      <c r="N1531" s="136"/>
      <c r="O1531" s="124" t="str">
        <f t="shared" si="282"/>
        <v/>
      </c>
      <c r="P1531" s="168" t="str">
        <f t="shared" si="283"/>
        <v/>
      </c>
      <c r="Q1531" s="146" t="str">
        <f t="shared" si="284"/>
        <v/>
      </c>
    </row>
    <row r="1532" spans="1:17" ht="40.5" customHeight="1" x14ac:dyDescent="0.3">
      <c r="A1532" s="160" t="str">
        <f>IF(ISBLANK(見積書内訳!A1532),"",見積書内訳!A1532)</f>
        <v/>
      </c>
      <c r="B1532" s="161" t="str">
        <f>IF(ISBLANK(見積書内訳!B1532),"",見積書内訳!B1532)</f>
        <v/>
      </c>
      <c r="C1532" s="161" t="str">
        <f>IF(ISBLANK(見積書内訳!C1532),"",見積書内訳!C1532)</f>
        <v/>
      </c>
      <c r="D1532" s="162" t="str">
        <f>IF(ISBLANK(見積書内訳!D1532),"",見積書内訳!D1532)</f>
        <v/>
      </c>
      <c r="E1532" s="163" t="str">
        <f>IF(ISBLANK(見積書内訳!E1532),"",見積書内訳!E1532)</f>
        <v/>
      </c>
      <c r="F1532" s="164" t="str">
        <f>IF(ISBLANK(見積書内訳!F1532),"",見積書内訳!F1532)</f>
        <v/>
      </c>
      <c r="G1532" s="124" t="str">
        <f t="shared" si="279"/>
        <v/>
      </c>
      <c r="H1532" s="136"/>
      <c r="I1532" s="137"/>
      <c r="J1532" s="138"/>
      <c r="K1532" s="124">
        <f t="shared" si="280"/>
        <v>0</v>
      </c>
      <c r="L1532" s="136"/>
      <c r="M1532" s="124" t="str">
        <f t="shared" si="281"/>
        <v/>
      </c>
      <c r="N1532" s="136"/>
      <c r="O1532" s="124" t="str">
        <f t="shared" si="282"/>
        <v/>
      </c>
      <c r="P1532" s="168" t="str">
        <f t="shared" si="283"/>
        <v/>
      </c>
      <c r="Q1532" s="146" t="str">
        <f t="shared" si="284"/>
        <v/>
      </c>
    </row>
    <row r="1533" spans="1:17" ht="40.5" customHeight="1" x14ac:dyDescent="0.3">
      <c r="A1533" s="160" t="str">
        <f>IF(ISBLANK(見積書内訳!A1533),"",見積書内訳!A1533)</f>
        <v/>
      </c>
      <c r="B1533" s="161" t="str">
        <f>IF(ISBLANK(見積書内訳!B1533),"",見積書内訳!B1533)</f>
        <v/>
      </c>
      <c r="C1533" s="161" t="str">
        <f>IF(ISBLANK(見積書内訳!C1533),"",見積書内訳!C1533)</f>
        <v/>
      </c>
      <c r="D1533" s="162" t="str">
        <f>IF(ISBLANK(見積書内訳!D1533),"",見積書内訳!D1533)</f>
        <v/>
      </c>
      <c r="E1533" s="163" t="str">
        <f>IF(ISBLANK(見積書内訳!E1533),"",見積書内訳!E1533)</f>
        <v/>
      </c>
      <c r="F1533" s="164" t="str">
        <f>IF(ISBLANK(見積書内訳!F1533),"",見積書内訳!F1533)</f>
        <v/>
      </c>
      <c r="G1533" s="124" t="str">
        <f t="shared" si="279"/>
        <v/>
      </c>
      <c r="H1533" s="136"/>
      <c r="I1533" s="137"/>
      <c r="J1533" s="138"/>
      <c r="K1533" s="124">
        <f>H1533*J1533</f>
        <v>0</v>
      </c>
      <c r="L1533" s="136"/>
      <c r="M1533" s="124" t="str">
        <f t="shared" si="281"/>
        <v/>
      </c>
      <c r="N1533" s="136"/>
      <c r="O1533" s="124" t="str">
        <f t="shared" si="282"/>
        <v/>
      </c>
      <c r="P1533" s="168" t="str">
        <f t="shared" si="283"/>
        <v/>
      </c>
      <c r="Q1533" s="146" t="str">
        <f t="shared" si="284"/>
        <v/>
      </c>
    </row>
    <row r="1534" spans="1:17" ht="40.5" customHeight="1" x14ac:dyDescent="0.3">
      <c r="A1534" s="160" t="str">
        <f>IF(ISBLANK(見積書内訳!A1534),"",見積書内訳!A1534)</f>
        <v/>
      </c>
      <c r="B1534" s="161" t="str">
        <f>IF(ISBLANK(見積書内訳!B1534),"",見積書内訳!B1534)</f>
        <v/>
      </c>
      <c r="C1534" s="161" t="str">
        <f>IF(ISBLANK(見積書内訳!C1534),"",見積書内訳!C1534)</f>
        <v/>
      </c>
      <c r="D1534" s="162" t="str">
        <f>IF(ISBLANK(見積書内訳!D1534),"",見積書内訳!D1534)</f>
        <v/>
      </c>
      <c r="E1534" s="163" t="str">
        <f>IF(ISBLANK(見積書内訳!E1534),"",見積書内訳!E1534)</f>
        <v/>
      </c>
      <c r="F1534" s="164" t="str">
        <f>IF(ISBLANK(見積書内訳!F1534),"",見積書内訳!F1534)</f>
        <v/>
      </c>
      <c r="G1534" s="124" t="str">
        <f t="shared" si="279"/>
        <v/>
      </c>
      <c r="H1534" s="136"/>
      <c r="I1534" s="137"/>
      <c r="J1534" s="138"/>
      <c r="K1534" s="124">
        <f>H1534*J1534</f>
        <v>0</v>
      </c>
      <c r="L1534" s="136"/>
      <c r="M1534" s="124" t="str">
        <f t="shared" si="281"/>
        <v/>
      </c>
      <c r="N1534" s="136"/>
      <c r="O1534" s="124" t="str">
        <f t="shared" si="282"/>
        <v/>
      </c>
      <c r="P1534" s="168" t="str">
        <f t="shared" si="283"/>
        <v/>
      </c>
      <c r="Q1534" s="146" t="str">
        <f t="shared" si="284"/>
        <v/>
      </c>
    </row>
    <row r="1535" spans="1:17" ht="40.5" customHeight="1" x14ac:dyDescent="0.3">
      <c r="A1535" s="160" t="str">
        <f>IF(ISBLANK(見積書内訳!A1535),"",見積書内訳!A1535)</f>
        <v/>
      </c>
      <c r="B1535" s="161" t="str">
        <f>IF(ISBLANK(見積書内訳!B1535),"",見積書内訳!B1535)</f>
        <v/>
      </c>
      <c r="C1535" s="161" t="str">
        <f>IF(ISBLANK(見積書内訳!C1535),"",見積書内訳!C1535)</f>
        <v/>
      </c>
      <c r="D1535" s="162" t="str">
        <f>IF(ISBLANK(見積書内訳!D1535),"",見積書内訳!D1535)</f>
        <v/>
      </c>
      <c r="E1535" s="163" t="str">
        <f>IF(ISBLANK(見積書内訳!E1535),"",見積書内訳!E1535)</f>
        <v/>
      </c>
      <c r="F1535" s="164" t="str">
        <f>IF(ISBLANK(見積書内訳!F1535),"",見積書内訳!F1535)</f>
        <v/>
      </c>
      <c r="G1535" s="124" t="str">
        <f t="shared" si="279"/>
        <v/>
      </c>
      <c r="H1535" s="136"/>
      <c r="I1535" s="137"/>
      <c r="J1535" s="138"/>
      <c r="K1535" s="124">
        <f t="shared" ref="K1535:K1557" si="285">H1535*J1535</f>
        <v>0</v>
      </c>
      <c r="L1535" s="136"/>
      <c r="M1535" s="124" t="str">
        <f t="shared" si="281"/>
        <v/>
      </c>
      <c r="N1535" s="136"/>
      <c r="O1535" s="124" t="str">
        <f t="shared" si="282"/>
        <v/>
      </c>
      <c r="P1535" s="168" t="str">
        <f t="shared" si="283"/>
        <v/>
      </c>
      <c r="Q1535" s="146" t="str">
        <f t="shared" si="284"/>
        <v/>
      </c>
    </row>
    <row r="1536" spans="1:17" ht="40.5" customHeight="1" x14ac:dyDescent="0.3">
      <c r="A1536" s="160" t="str">
        <f>IF(ISBLANK(見積書内訳!A1536),"",見積書内訳!A1536)</f>
        <v/>
      </c>
      <c r="B1536" s="161" t="str">
        <f>IF(ISBLANK(見積書内訳!B1536),"",見積書内訳!B1536)</f>
        <v/>
      </c>
      <c r="C1536" s="161" t="str">
        <f>IF(ISBLANK(見積書内訳!C1536),"",見積書内訳!C1536)</f>
        <v/>
      </c>
      <c r="D1536" s="162" t="str">
        <f>IF(ISBLANK(見積書内訳!D1536),"",見積書内訳!D1536)</f>
        <v/>
      </c>
      <c r="E1536" s="163" t="str">
        <f>IF(ISBLANK(見積書内訳!E1536),"",見積書内訳!E1536)</f>
        <v/>
      </c>
      <c r="F1536" s="164" t="str">
        <f>IF(ISBLANK(見積書内訳!F1536),"",見積書内訳!F1536)</f>
        <v/>
      </c>
      <c r="G1536" s="124" t="str">
        <f t="shared" si="279"/>
        <v/>
      </c>
      <c r="H1536" s="136"/>
      <c r="I1536" s="137"/>
      <c r="J1536" s="138"/>
      <c r="K1536" s="124">
        <f t="shared" si="285"/>
        <v>0</v>
      </c>
      <c r="L1536" s="136"/>
      <c r="M1536" s="124" t="str">
        <f t="shared" si="281"/>
        <v/>
      </c>
      <c r="N1536" s="136"/>
      <c r="O1536" s="124" t="str">
        <f t="shared" si="282"/>
        <v/>
      </c>
      <c r="P1536" s="168" t="str">
        <f t="shared" si="283"/>
        <v/>
      </c>
      <c r="Q1536" s="146" t="str">
        <f t="shared" si="284"/>
        <v/>
      </c>
    </row>
    <row r="1537" spans="1:17" ht="40.5" customHeight="1" x14ac:dyDescent="0.3">
      <c r="A1537" s="160" t="str">
        <f>IF(ISBLANK(見積書内訳!A1537),"",見積書内訳!A1537)</f>
        <v/>
      </c>
      <c r="B1537" s="161" t="str">
        <f>IF(ISBLANK(見積書内訳!B1537),"",見積書内訳!B1537)</f>
        <v/>
      </c>
      <c r="C1537" s="161" t="str">
        <f>IF(ISBLANK(見積書内訳!C1537),"",見積書内訳!C1537)</f>
        <v/>
      </c>
      <c r="D1537" s="162" t="str">
        <f>IF(ISBLANK(見積書内訳!D1537),"",見積書内訳!D1537)</f>
        <v/>
      </c>
      <c r="E1537" s="163" t="str">
        <f>IF(ISBLANK(見積書内訳!E1537),"",見積書内訳!E1537)</f>
        <v/>
      </c>
      <c r="F1537" s="164" t="str">
        <f>IF(ISBLANK(見積書内訳!F1537),"",見積書内訳!F1537)</f>
        <v/>
      </c>
      <c r="G1537" s="124" t="str">
        <f t="shared" si="279"/>
        <v/>
      </c>
      <c r="H1537" s="136"/>
      <c r="I1537" s="137"/>
      <c r="J1537" s="138"/>
      <c r="K1537" s="124">
        <f t="shared" si="285"/>
        <v>0</v>
      </c>
      <c r="L1537" s="136"/>
      <c r="M1537" s="124" t="str">
        <f t="shared" si="281"/>
        <v/>
      </c>
      <c r="N1537" s="136"/>
      <c r="O1537" s="124" t="str">
        <f t="shared" si="282"/>
        <v/>
      </c>
      <c r="P1537" s="168" t="str">
        <f t="shared" si="283"/>
        <v/>
      </c>
      <c r="Q1537" s="146" t="str">
        <f t="shared" si="284"/>
        <v/>
      </c>
    </row>
    <row r="1538" spans="1:17" ht="40.5" customHeight="1" x14ac:dyDescent="0.3">
      <c r="A1538" s="160" t="str">
        <f>IF(ISBLANK(見積書内訳!A1538),"",見積書内訳!A1538)</f>
        <v/>
      </c>
      <c r="B1538" s="161" t="str">
        <f>IF(ISBLANK(見積書内訳!B1538),"",見積書内訳!B1538)</f>
        <v/>
      </c>
      <c r="C1538" s="161" t="str">
        <f>IF(ISBLANK(見積書内訳!C1538),"",見積書内訳!C1538)</f>
        <v/>
      </c>
      <c r="D1538" s="162" t="str">
        <f>IF(ISBLANK(見積書内訳!D1538),"",見積書内訳!D1538)</f>
        <v/>
      </c>
      <c r="E1538" s="163" t="str">
        <f>IF(ISBLANK(見積書内訳!E1538),"",見積書内訳!E1538)</f>
        <v/>
      </c>
      <c r="F1538" s="164" t="str">
        <f>IF(ISBLANK(見積書内訳!F1538),"",見積書内訳!F1538)</f>
        <v/>
      </c>
      <c r="G1538" s="124" t="str">
        <f t="shared" si="279"/>
        <v/>
      </c>
      <c r="H1538" s="136"/>
      <c r="I1538" s="137"/>
      <c r="J1538" s="138"/>
      <c r="K1538" s="124">
        <f t="shared" si="285"/>
        <v>0</v>
      </c>
      <c r="L1538" s="136"/>
      <c r="M1538" s="124" t="str">
        <f t="shared" si="281"/>
        <v/>
      </c>
      <c r="N1538" s="136"/>
      <c r="O1538" s="124" t="str">
        <f t="shared" si="282"/>
        <v/>
      </c>
      <c r="P1538" s="168" t="str">
        <f t="shared" si="283"/>
        <v/>
      </c>
      <c r="Q1538" s="146" t="str">
        <f t="shared" si="284"/>
        <v/>
      </c>
    </row>
    <row r="1539" spans="1:17" ht="40.5" customHeight="1" x14ac:dyDescent="0.3">
      <c r="A1539" s="160" t="str">
        <f>IF(ISBLANK(見積書内訳!A1539),"",見積書内訳!A1539)</f>
        <v/>
      </c>
      <c r="B1539" s="161" t="str">
        <f>IF(ISBLANK(見積書内訳!B1539),"",見積書内訳!B1539)</f>
        <v/>
      </c>
      <c r="C1539" s="161" t="str">
        <f>IF(ISBLANK(見積書内訳!C1539),"",見積書内訳!C1539)</f>
        <v/>
      </c>
      <c r="D1539" s="162" t="str">
        <f>IF(ISBLANK(見積書内訳!D1539),"",見積書内訳!D1539)</f>
        <v/>
      </c>
      <c r="E1539" s="163" t="str">
        <f>IF(ISBLANK(見積書内訳!E1539),"",見積書内訳!E1539)</f>
        <v/>
      </c>
      <c r="F1539" s="164" t="str">
        <f>IF(ISBLANK(見積書内訳!F1539),"",見積書内訳!F1539)</f>
        <v/>
      </c>
      <c r="G1539" s="124" t="str">
        <f t="shared" si="279"/>
        <v/>
      </c>
      <c r="H1539" s="136"/>
      <c r="I1539" s="137"/>
      <c r="J1539" s="138"/>
      <c r="K1539" s="124">
        <f t="shared" si="285"/>
        <v>0</v>
      </c>
      <c r="L1539" s="136"/>
      <c r="M1539" s="124" t="str">
        <f t="shared" si="281"/>
        <v/>
      </c>
      <c r="N1539" s="136"/>
      <c r="O1539" s="124" t="str">
        <f t="shared" si="282"/>
        <v/>
      </c>
      <c r="P1539" s="168" t="str">
        <f t="shared" si="283"/>
        <v/>
      </c>
      <c r="Q1539" s="146" t="str">
        <f t="shared" si="284"/>
        <v/>
      </c>
    </row>
    <row r="1540" spans="1:17" ht="40.5" customHeight="1" x14ac:dyDescent="0.3">
      <c r="A1540" s="160" t="str">
        <f>IF(ISBLANK(見積書内訳!A1540),"",見積書内訳!A1540)</f>
        <v/>
      </c>
      <c r="B1540" s="161" t="str">
        <f>IF(ISBLANK(見積書内訳!B1540),"",見積書内訳!B1540)</f>
        <v/>
      </c>
      <c r="C1540" s="161" t="str">
        <f>IF(ISBLANK(見積書内訳!C1540),"",見積書内訳!C1540)</f>
        <v/>
      </c>
      <c r="D1540" s="162" t="str">
        <f>IF(ISBLANK(見積書内訳!D1540),"",見積書内訳!D1540)</f>
        <v/>
      </c>
      <c r="E1540" s="163" t="str">
        <f>IF(ISBLANK(見積書内訳!E1540),"",見積書内訳!E1540)</f>
        <v/>
      </c>
      <c r="F1540" s="164" t="str">
        <f>IF(ISBLANK(見積書内訳!F1540),"",見積書内訳!F1540)</f>
        <v/>
      </c>
      <c r="G1540" s="124" t="str">
        <f t="shared" si="279"/>
        <v/>
      </c>
      <c r="H1540" s="136"/>
      <c r="I1540" s="137"/>
      <c r="J1540" s="138"/>
      <c r="K1540" s="124">
        <f t="shared" si="285"/>
        <v>0</v>
      </c>
      <c r="L1540" s="136"/>
      <c r="M1540" s="124" t="str">
        <f t="shared" si="281"/>
        <v/>
      </c>
      <c r="N1540" s="136"/>
      <c r="O1540" s="124" t="str">
        <f t="shared" si="282"/>
        <v/>
      </c>
      <c r="P1540" s="168" t="str">
        <f t="shared" si="283"/>
        <v/>
      </c>
      <c r="Q1540" s="146" t="str">
        <f t="shared" si="284"/>
        <v/>
      </c>
    </row>
    <row r="1541" spans="1:17" ht="40.5" customHeight="1" x14ac:dyDescent="0.3">
      <c r="A1541" s="160" t="str">
        <f>IF(ISBLANK(見積書内訳!A1541),"",見積書内訳!A1541)</f>
        <v/>
      </c>
      <c r="B1541" s="161" t="str">
        <f>IF(ISBLANK(見積書内訳!B1541),"",見積書内訳!B1541)</f>
        <v/>
      </c>
      <c r="C1541" s="161" t="str">
        <f>IF(ISBLANK(見積書内訳!C1541),"",見積書内訳!C1541)</f>
        <v/>
      </c>
      <c r="D1541" s="162" t="str">
        <f>IF(ISBLANK(見積書内訳!D1541),"",見積書内訳!D1541)</f>
        <v/>
      </c>
      <c r="E1541" s="163" t="str">
        <f>IF(ISBLANK(見積書内訳!E1541),"",見積書内訳!E1541)</f>
        <v/>
      </c>
      <c r="F1541" s="164" t="str">
        <f>IF(ISBLANK(見積書内訳!F1541),"",見積書内訳!F1541)</f>
        <v/>
      </c>
      <c r="G1541" s="124" t="str">
        <f t="shared" si="279"/>
        <v/>
      </c>
      <c r="H1541" s="136"/>
      <c r="I1541" s="140"/>
      <c r="J1541" s="138"/>
      <c r="K1541" s="124">
        <f t="shared" si="285"/>
        <v>0</v>
      </c>
      <c r="L1541" s="136"/>
      <c r="M1541" s="124" t="str">
        <f t="shared" si="281"/>
        <v/>
      </c>
      <c r="N1541" s="136"/>
      <c r="O1541" s="124" t="str">
        <f t="shared" si="282"/>
        <v/>
      </c>
      <c r="P1541" s="168" t="str">
        <f t="shared" si="283"/>
        <v/>
      </c>
      <c r="Q1541" s="146" t="str">
        <f t="shared" si="284"/>
        <v/>
      </c>
    </row>
    <row r="1542" spans="1:17" ht="40.5" customHeight="1" x14ac:dyDescent="0.3">
      <c r="A1542" s="160" t="str">
        <f>IF(ISBLANK(見積書内訳!A1542),"",見積書内訳!A1542)</f>
        <v/>
      </c>
      <c r="B1542" s="161" t="str">
        <f>IF(ISBLANK(見積書内訳!B1542),"",見積書内訳!B1542)</f>
        <v/>
      </c>
      <c r="C1542" s="161" t="str">
        <f>IF(ISBLANK(見積書内訳!C1542),"",見積書内訳!C1542)</f>
        <v/>
      </c>
      <c r="D1542" s="162" t="str">
        <f>IF(ISBLANK(見積書内訳!D1542),"",見積書内訳!D1542)</f>
        <v/>
      </c>
      <c r="E1542" s="163" t="str">
        <f>IF(ISBLANK(見積書内訳!E1542),"",見積書内訳!E1542)</f>
        <v/>
      </c>
      <c r="F1542" s="164" t="str">
        <f>IF(ISBLANK(見積書内訳!F1542),"",見積書内訳!F1542)</f>
        <v/>
      </c>
      <c r="G1542" s="124" t="str">
        <f t="shared" si="279"/>
        <v/>
      </c>
      <c r="H1542" s="136"/>
      <c r="I1542" s="137"/>
      <c r="J1542" s="138"/>
      <c r="K1542" s="124">
        <f t="shared" si="285"/>
        <v>0</v>
      </c>
      <c r="L1542" s="136"/>
      <c r="M1542" s="124" t="str">
        <f t="shared" si="281"/>
        <v/>
      </c>
      <c r="N1542" s="136"/>
      <c r="O1542" s="124" t="str">
        <f t="shared" si="282"/>
        <v/>
      </c>
      <c r="P1542" s="168" t="str">
        <f t="shared" si="283"/>
        <v/>
      </c>
      <c r="Q1542" s="146" t="str">
        <f t="shared" si="284"/>
        <v/>
      </c>
    </row>
    <row r="1543" spans="1:17" ht="40.5" customHeight="1" x14ac:dyDescent="0.3">
      <c r="A1543" s="160" t="str">
        <f>IF(ISBLANK(見積書内訳!A1543),"",見積書内訳!A1543)</f>
        <v/>
      </c>
      <c r="B1543" s="161" t="str">
        <f>IF(ISBLANK(見積書内訳!B1543),"",見積書内訳!B1543)</f>
        <v/>
      </c>
      <c r="C1543" s="161" t="str">
        <f>IF(ISBLANK(見積書内訳!C1543),"",見積書内訳!C1543)</f>
        <v/>
      </c>
      <c r="D1543" s="162" t="str">
        <f>IF(ISBLANK(見積書内訳!D1543),"",見積書内訳!D1543)</f>
        <v/>
      </c>
      <c r="E1543" s="163" t="str">
        <f>IF(ISBLANK(見積書内訳!E1543),"",見積書内訳!E1543)</f>
        <v/>
      </c>
      <c r="F1543" s="164" t="str">
        <f>IF(ISBLANK(見積書内訳!F1543),"",見積書内訳!F1543)</f>
        <v/>
      </c>
      <c r="G1543" s="124" t="str">
        <f t="shared" si="279"/>
        <v/>
      </c>
      <c r="H1543" s="136"/>
      <c r="I1543" s="137"/>
      <c r="J1543" s="138"/>
      <c r="K1543" s="124">
        <f t="shared" si="285"/>
        <v>0</v>
      </c>
      <c r="L1543" s="136"/>
      <c r="M1543" s="124" t="str">
        <f t="shared" si="281"/>
        <v/>
      </c>
      <c r="N1543" s="136"/>
      <c r="O1543" s="124" t="str">
        <f t="shared" si="282"/>
        <v/>
      </c>
      <c r="P1543" s="168" t="str">
        <f t="shared" si="283"/>
        <v/>
      </c>
      <c r="Q1543" s="146" t="str">
        <f t="shared" si="284"/>
        <v/>
      </c>
    </row>
    <row r="1544" spans="1:17" ht="40.5" customHeight="1" x14ac:dyDescent="0.3">
      <c r="A1544" s="160" t="str">
        <f>IF(ISBLANK(見積書内訳!A1544),"",見積書内訳!A1544)</f>
        <v/>
      </c>
      <c r="B1544" s="161" t="str">
        <f>IF(ISBLANK(見積書内訳!B1544),"",見積書内訳!B1544)</f>
        <v/>
      </c>
      <c r="C1544" s="161" t="str">
        <f>IF(ISBLANK(見積書内訳!C1544),"",見積書内訳!C1544)</f>
        <v/>
      </c>
      <c r="D1544" s="162" t="str">
        <f>IF(ISBLANK(見積書内訳!D1544),"",見積書内訳!D1544)</f>
        <v/>
      </c>
      <c r="E1544" s="163" t="str">
        <f>IF(ISBLANK(見積書内訳!E1544),"",見積書内訳!E1544)</f>
        <v/>
      </c>
      <c r="F1544" s="164" t="str">
        <f>IF(ISBLANK(見積書内訳!F1544),"",見積書内訳!F1544)</f>
        <v/>
      </c>
      <c r="G1544" s="124" t="str">
        <f t="shared" si="279"/>
        <v/>
      </c>
      <c r="H1544" s="136"/>
      <c r="I1544" s="140"/>
      <c r="J1544" s="138"/>
      <c r="K1544" s="124">
        <f t="shared" si="285"/>
        <v>0</v>
      </c>
      <c r="L1544" s="136"/>
      <c r="M1544" s="124" t="str">
        <f t="shared" si="281"/>
        <v/>
      </c>
      <c r="N1544" s="136"/>
      <c r="O1544" s="124" t="str">
        <f t="shared" si="282"/>
        <v/>
      </c>
      <c r="P1544" s="168" t="str">
        <f t="shared" si="283"/>
        <v/>
      </c>
      <c r="Q1544" s="146" t="str">
        <f t="shared" si="284"/>
        <v/>
      </c>
    </row>
    <row r="1545" spans="1:17" ht="40.5" customHeight="1" x14ac:dyDescent="0.3">
      <c r="A1545" s="160" t="str">
        <f>IF(ISBLANK(見積書内訳!A1545),"",見積書内訳!A1545)</f>
        <v/>
      </c>
      <c r="B1545" s="161" t="str">
        <f>IF(ISBLANK(見積書内訳!B1545),"",見積書内訳!B1545)</f>
        <v/>
      </c>
      <c r="C1545" s="161" t="str">
        <f>IF(ISBLANK(見積書内訳!C1545),"",見積書内訳!C1545)</f>
        <v/>
      </c>
      <c r="D1545" s="162" t="str">
        <f>IF(ISBLANK(見積書内訳!D1545),"",見積書内訳!D1545)</f>
        <v/>
      </c>
      <c r="E1545" s="163" t="str">
        <f>IF(ISBLANK(見積書内訳!E1545),"",見積書内訳!E1545)</f>
        <v/>
      </c>
      <c r="F1545" s="164" t="str">
        <f>IF(ISBLANK(見積書内訳!F1545),"",見積書内訳!F1545)</f>
        <v/>
      </c>
      <c r="G1545" s="124" t="str">
        <f t="shared" si="279"/>
        <v/>
      </c>
      <c r="H1545" s="136"/>
      <c r="I1545" s="140"/>
      <c r="J1545" s="138"/>
      <c r="K1545" s="124">
        <f t="shared" si="285"/>
        <v>0</v>
      </c>
      <c r="L1545" s="136"/>
      <c r="M1545" s="124" t="str">
        <f t="shared" si="281"/>
        <v/>
      </c>
      <c r="N1545" s="136"/>
      <c r="O1545" s="124" t="str">
        <f t="shared" si="282"/>
        <v/>
      </c>
      <c r="P1545" s="168" t="str">
        <f t="shared" si="283"/>
        <v/>
      </c>
      <c r="Q1545" s="146" t="str">
        <f t="shared" si="284"/>
        <v/>
      </c>
    </row>
    <row r="1546" spans="1:17" ht="40.5" customHeight="1" x14ac:dyDescent="0.3">
      <c r="A1546" s="160" t="str">
        <f>IF(ISBLANK(見積書内訳!A1546),"",見積書内訳!A1546)</f>
        <v/>
      </c>
      <c r="B1546" s="161" t="str">
        <f>IF(ISBLANK(見積書内訳!B1546),"",見積書内訳!B1546)</f>
        <v/>
      </c>
      <c r="C1546" s="161" t="str">
        <f>IF(ISBLANK(見積書内訳!C1546),"",見積書内訳!C1546)</f>
        <v/>
      </c>
      <c r="D1546" s="162" t="str">
        <f>IF(ISBLANK(見積書内訳!D1546),"",見積書内訳!D1546)</f>
        <v/>
      </c>
      <c r="E1546" s="163" t="str">
        <f>IF(ISBLANK(見積書内訳!E1546),"",見積書内訳!E1546)</f>
        <v/>
      </c>
      <c r="F1546" s="164" t="str">
        <f>IF(ISBLANK(見積書内訳!F1546),"",見積書内訳!F1546)</f>
        <v/>
      </c>
      <c r="G1546" s="124" t="str">
        <f t="shared" si="279"/>
        <v/>
      </c>
      <c r="H1546" s="136"/>
      <c r="I1546" s="140"/>
      <c r="J1546" s="138"/>
      <c r="K1546" s="124">
        <f t="shared" si="285"/>
        <v>0</v>
      </c>
      <c r="L1546" s="136"/>
      <c r="M1546" s="124" t="str">
        <f t="shared" si="281"/>
        <v/>
      </c>
      <c r="N1546" s="136"/>
      <c r="O1546" s="124" t="str">
        <f t="shared" si="282"/>
        <v/>
      </c>
      <c r="P1546" s="168" t="str">
        <f t="shared" si="283"/>
        <v/>
      </c>
      <c r="Q1546" s="146" t="str">
        <f t="shared" si="284"/>
        <v/>
      </c>
    </row>
    <row r="1547" spans="1:17" ht="40.5" customHeight="1" x14ac:dyDescent="0.3">
      <c r="A1547" s="160" t="str">
        <f>IF(ISBLANK(見積書内訳!A1547),"",見積書内訳!A1547)</f>
        <v/>
      </c>
      <c r="B1547" s="161" t="str">
        <f>IF(ISBLANK(見積書内訳!B1547),"",見積書内訳!B1547)</f>
        <v/>
      </c>
      <c r="C1547" s="161" t="str">
        <f>IF(ISBLANK(見積書内訳!C1547),"",見積書内訳!C1547)</f>
        <v/>
      </c>
      <c r="D1547" s="162" t="str">
        <f>IF(ISBLANK(見積書内訳!D1547),"",見積書内訳!D1547)</f>
        <v/>
      </c>
      <c r="E1547" s="163" t="str">
        <f>IF(ISBLANK(見積書内訳!E1547),"",見積書内訳!E1547)</f>
        <v/>
      </c>
      <c r="F1547" s="164" t="str">
        <f>IF(ISBLANK(見積書内訳!F1547),"",見積書内訳!F1547)</f>
        <v/>
      </c>
      <c r="G1547" s="124" t="str">
        <f t="shared" si="279"/>
        <v/>
      </c>
      <c r="H1547" s="136"/>
      <c r="I1547" s="140"/>
      <c r="J1547" s="138"/>
      <c r="K1547" s="124">
        <f t="shared" si="285"/>
        <v>0</v>
      </c>
      <c r="L1547" s="136"/>
      <c r="M1547" s="124" t="str">
        <f t="shared" si="281"/>
        <v/>
      </c>
      <c r="N1547" s="136"/>
      <c r="O1547" s="124" t="str">
        <f t="shared" si="282"/>
        <v/>
      </c>
      <c r="P1547" s="168" t="str">
        <f t="shared" si="283"/>
        <v/>
      </c>
      <c r="Q1547" s="146" t="str">
        <f t="shared" si="284"/>
        <v/>
      </c>
    </row>
    <row r="1548" spans="1:17" ht="40.5" customHeight="1" x14ac:dyDescent="0.3">
      <c r="A1548" s="160" t="str">
        <f>IF(ISBLANK(見積書内訳!A1548),"",見積書内訳!A1548)</f>
        <v/>
      </c>
      <c r="B1548" s="161" t="str">
        <f>IF(ISBLANK(見積書内訳!B1548),"",見積書内訳!B1548)</f>
        <v/>
      </c>
      <c r="C1548" s="161" t="str">
        <f>IF(ISBLANK(見積書内訳!C1548),"",見積書内訳!C1548)</f>
        <v/>
      </c>
      <c r="D1548" s="162" t="str">
        <f>IF(ISBLANK(見積書内訳!D1548),"",見積書内訳!D1548)</f>
        <v/>
      </c>
      <c r="E1548" s="163" t="str">
        <f>IF(ISBLANK(見積書内訳!E1548),"",見積書内訳!E1548)</f>
        <v/>
      </c>
      <c r="F1548" s="164" t="str">
        <f>IF(ISBLANK(見積書内訳!F1548),"",見積書内訳!F1548)</f>
        <v/>
      </c>
      <c r="G1548" s="124" t="str">
        <f t="shared" si="279"/>
        <v/>
      </c>
      <c r="H1548" s="136"/>
      <c r="I1548" s="140"/>
      <c r="J1548" s="138"/>
      <c r="K1548" s="124">
        <f t="shared" si="285"/>
        <v>0</v>
      </c>
      <c r="L1548" s="136"/>
      <c r="M1548" s="124" t="str">
        <f t="shared" si="281"/>
        <v/>
      </c>
      <c r="N1548" s="136"/>
      <c r="O1548" s="124" t="str">
        <f t="shared" si="282"/>
        <v/>
      </c>
      <c r="P1548" s="168" t="str">
        <f t="shared" si="283"/>
        <v/>
      </c>
      <c r="Q1548" s="146" t="str">
        <f t="shared" si="284"/>
        <v/>
      </c>
    </row>
    <row r="1549" spans="1:17" ht="40.5" customHeight="1" x14ac:dyDescent="0.3">
      <c r="A1549" s="160" t="str">
        <f>IF(ISBLANK(見積書内訳!A1549),"",見積書内訳!A1549)</f>
        <v/>
      </c>
      <c r="B1549" s="161" t="str">
        <f>IF(ISBLANK(見積書内訳!B1549),"",見積書内訳!B1549)</f>
        <v/>
      </c>
      <c r="C1549" s="161" t="str">
        <f>IF(ISBLANK(見積書内訳!C1549),"",見積書内訳!C1549)</f>
        <v/>
      </c>
      <c r="D1549" s="162" t="str">
        <f>IF(ISBLANK(見積書内訳!D1549),"",見積書内訳!D1549)</f>
        <v/>
      </c>
      <c r="E1549" s="163" t="str">
        <f>IF(ISBLANK(見積書内訳!E1549),"",見積書内訳!E1549)</f>
        <v/>
      </c>
      <c r="F1549" s="164" t="str">
        <f>IF(ISBLANK(見積書内訳!F1549),"",見積書内訳!F1549)</f>
        <v/>
      </c>
      <c r="G1549" s="124" t="str">
        <f t="shared" si="279"/>
        <v/>
      </c>
      <c r="H1549" s="136"/>
      <c r="I1549" s="140"/>
      <c r="J1549" s="138"/>
      <c r="K1549" s="124">
        <f t="shared" si="285"/>
        <v>0</v>
      </c>
      <c r="L1549" s="136"/>
      <c r="M1549" s="124" t="str">
        <f t="shared" si="281"/>
        <v/>
      </c>
      <c r="N1549" s="136"/>
      <c r="O1549" s="124" t="str">
        <f t="shared" si="282"/>
        <v/>
      </c>
      <c r="P1549" s="168" t="str">
        <f t="shared" si="283"/>
        <v/>
      </c>
      <c r="Q1549" s="146" t="str">
        <f t="shared" si="284"/>
        <v/>
      </c>
    </row>
    <row r="1550" spans="1:17" ht="40.5" customHeight="1" x14ac:dyDescent="0.3">
      <c r="A1550" s="160" t="str">
        <f>IF(ISBLANK(見積書内訳!A1550),"",見積書内訳!A1550)</f>
        <v/>
      </c>
      <c r="B1550" s="161" t="str">
        <f>IF(ISBLANK(見積書内訳!B1550),"",見積書内訳!B1550)</f>
        <v/>
      </c>
      <c r="C1550" s="161" t="str">
        <f>IF(ISBLANK(見積書内訳!C1550),"",見積書内訳!C1550)</f>
        <v/>
      </c>
      <c r="D1550" s="162" t="str">
        <f>IF(ISBLANK(見積書内訳!D1550),"",見積書内訳!D1550)</f>
        <v/>
      </c>
      <c r="E1550" s="163" t="str">
        <f>IF(ISBLANK(見積書内訳!E1550),"",見積書内訳!E1550)</f>
        <v/>
      </c>
      <c r="F1550" s="164" t="str">
        <f>IF(ISBLANK(見積書内訳!F1550),"",見積書内訳!F1550)</f>
        <v/>
      </c>
      <c r="G1550" s="124" t="str">
        <f t="shared" si="279"/>
        <v/>
      </c>
      <c r="H1550" s="136"/>
      <c r="I1550" s="140"/>
      <c r="J1550" s="138"/>
      <c r="K1550" s="124">
        <f t="shared" si="285"/>
        <v>0</v>
      </c>
      <c r="L1550" s="136"/>
      <c r="M1550" s="124" t="str">
        <f t="shared" si="281"/>
        <v/>
      </c>
      <c r="N1550" s="136"/>
      <c r="O1550" s="124" t="str">
        <f t="shared" si="282"/>
        <v/>
      </c>
      <c r="P1550" s="168" t="str">
        <f t="shared" si="283"/>
        <v/>
      </c>
      <c r="Q1550" s="146" t="str">
        <f t="shared" si="284"/>
        <v/>
      </c>
    </row>
    <row r="1551" spans="1:17" ht="40.5" customHeight="1" x14ac:dyDescent="0.3">
      <c r="A1551" s="160" t="str">
        <f>IF(ISBLANK(見積書内訳!A1551),"",見積書内訳!A1551)</f>
        <v/>
      </c>
      <c r="B1551" s="161" t="str">
        <f>IF(ISBLANK(見積書内訳!B1551),"",見積書内訳!B1551)</f>
        <v/>
      </c>
      <c r="C1551" s="161" t="str">
        <f>IF(ISBLANK(見積書内訳!C1551),"",見積書内訳!C1551)</f>
        <v/>
      </c>
      <c r="D1551" s="162" t="str">
        <f>IF(ISBLANK(見積書内訳!D1551),"",見積書内訳!D1551)</f>
        <v/>
      </c>
      <c r="E1551" s="163" t="str">
        <f>IF(ISBLANK(見積書内訳!E1551),"",見積書内訳!E1551)</f>
        <v/>
      </c>
      <c r="F1551" s="164" t="str">
        <f>IF(ISBLANK(見積書内訳!F1551),"",見積書内訳!F1551)</f>
        <v/>
      </c>
      <c r="G1551" s="124" t="str">
        <f t="shared" si="279"/>
        <v/>
      </c>
      <c r="H1551" s="136"/>
      <c r="I1551" s="140"/>
      <c r="J1551" s="138"/>
      <c r="K1551" s="124">
        <f t="shared" si="285"/>
        <v>0</v>
      </c>
      <c r="L1551" s="136"/>
      <c r="M1551" s="124" t="str">
        <f t="shared" si="281"/>
        <v/>
      </c>
      <c r="N1551" s="136"/>
      <c r="O1551" s="124" t="str">
        <f t="shared" si="282"/>
        <v/>
      </c>
      <c r="P1551" s="168" t="str">
        <f t="shared" si="283"/>
        <v/>
      </c>
      <c r="Q1551" s="146" t="str">
        <f t="shared" si="284"/>
        <v/>
      </c>
    </row>
    <row r="1552" spans="1:17" ht="40.5" customHeight="1" x14ac:dyDescent="0.3">
      <c r="A1552" s="160" t="str">
        <f>IF(ISBLANK(見積書内訳!A1552),"",見積書内訳!A1552)</f>
        <v/>
      </c>
      <c r="B1552" s="161" t="str">
        <f>IF(ISBLANK(見積書内訳!B1552),"",見積書内訳!B1552)</f>
        <v/>
      </c>
      <c r="C1552" s="161" t="str">
        <f>IF(ISBLANK(見積書内訳!C1552),"",見積書内訳!C1552)</f>
        <v/>
      </c>
      <c r="D1552" s="162" t="str">
        <f>IF(ISBLANK(見積書内訳!D1552),"",見積書内訳!D1552)</f>
        <v/>
      </c>
      <c r="E1552" s="163" t="str">
        <f>IF(ISBLANK(見積書内訳!E1552),"",見積書内訳!E1552)</f>
        <v/>
      </c>
      <c r="F1552" s="164" t="str">
        <f>IF(ISBLANK(見積書内訳!F1552),"",見積書内訳!F1552)</f>
        <v/>
      </c>
      <c r="G1552" s="124" t="str">
        <f t="shared" si="279"/>
        <v/>
      </c>
      <c r="H1552" s="136"/>
      <c r="I1552" s="140"/>
      <c r="J1552" s="138"/>
      <c r="K1552" s="124">
        <f t="shared" si="285"/>
        <v>0</v>
      </c>
      <c r="L1552" s="136"/>
      <c r="M1552" s="124" t="str">
        <f t="shared" si="281"/>
        <v/>
      </c>
      <c r="N1552" s="136"/>
      <c r="O1552" s="124" t="str">
        <f t="shared" si="282"/>
        <v/>
      </c>
      <c r="P1552" s="168" t="str">
        <f t="shared" si="283"/>
        <v/>
      </c>
      <c r="Q1552" s="146" t="str">
        <f t="shared" si="284"/>
        <v/>
      </c>
    </row>
    <row r="1553" spans="1:17" ht="40.5" customHeight="1" x14ac:dyDescent="0.3">
      <c r="A1553" s="160" t="str">
        <f>IF(ISBLANK(見積書内訳!A1553),"",見積書内訳!A1553)</f>
        <v/>
      </c>
      <c r="B1553" s="161" t="str">
        <f>IF(ISBLANK(見積書内訳!B1553),"",見積書内訳!B1553)</f>
        <v/>
      </c>
      <c r="C1553" s="161" t="str">
        <f>IF(ISBLANK(見積書内訳!C1553),"",見積書内訳!C1553)</f>
        <v/>
      </c>
      <c r="D1553" s="162" t="str">
        <f>IF(ISBLANK(見積書内訳!D1553),"",見積書内訳!D1553)</f>
        <v/>
      </c>
      <c r="E1553" s="163" t="str">
        <f>IF(ISBLANK(見積書内訳!E1553),"",見積書内訳!E1553)</f>
        <v/>
      </c>
      <c r="F1553" s="164" t="str">
        <f>IF(ISBLANK(見積書内訳!F1553),"",見積書内訳!F1553)</f>
        <v/>
      </c>
      <c r="G1553" s="124" t="str">
        <f t="shared" si="279"/>
        <v/>
      </c>
      <c r="H1553" s="136"/>
      <c r="I1553" s="140"/>
      <c r="J1553" s="138"/>
      <c r="K1553" s="124">
        <f t="shared" si="285"/>
        <v>0</v>
      </c>
      <c r="L1553" s="136"/>
      <c r="M1553" s="124" t="str">
        <f t="shared" si="281"/>
        <v/>
      </c>
      <c r="N1553" s="136"/>
      <c r="O1553" s="124" t="str">
        <f t="shared" si="282"/>
        <v/>
      </c>
      <c r="P1553" s="168" t="str">
        <f t="shared" si="283"/>
        <v/>
      </c>
      <c r="Q1553" s="146" t="str">
        <f t="shared" si="284"/>
        <v/>
      </c>
    </row>
    <row r="1554" spans="1:17" ht="40.5" customHeight="1" x14ac:dyDescent="0.3">
      <c r="A1554" s="160" t="str">
        <f>IF(ISBLANK(見積書内訳!A1554),"",見積書内訳!A1554)</f>
        <v/>
      </c>
      <c r="B1554" s="161" t="str">
        <f>IF(ISBLANK(見積書内訳!B1554),"",見積書内訳!B1554)</f>
        <v/>
      </c>
      <c r="C1554" s="161" t="str">
        <f>IF(ISBLANK(見積書内訳!C1554),"",見積書内訳!C1554)</f>
        <v/>
      </c>
      <c r="D1554" s="162" t="str">
        <f>IF(ISBLANK(見積書内訳!D1554),"",見積書内訳!D1554)</f>
        <v/>
      </c>
      <c r="E1554" s="163" t="str">
        <f>IF(ISBLANK(見積書内訳!E1554),"",見積書内訳!E1554)</f>
        <v/>
      </c>
      <c r="F1554" s="164" t="str">
        <f>IF(ISBLANK(見積書内訳!F1554),"",見積書内訳!F1554)</f>
        <v/>
      </c>
      <c r="G1554" s="124" t="str">
        <f t="shared" si="279"/>
        <v/>
      </c>
      <c r="H1554" s="136"/>
      <c r="I1554" s="140"/>
      <c r="J1554" s="138"/>
      <c r="K1554" s="124">
        <f t="shared" si="285"/>
        <v>0</v>
      </c>
      <c r="L1554" s="136"/>
      <c r="M1554" s="124" t="str">
        <f t="shared" si="281"/>
        <v/>
      </c>
      <c r="N1554" s="136"/>
      <c r="O1554" s="124" t="str">
        <f t="shared" si="282"/>
        <v/>
      </c>
      <c r="P1554" s="168" t="str">
        <f t="shared" si="283"/>
        <v/>
      </c>
      <c r="Q1554" s="146" t="str">
        <f t="shared" si="284"/>
        <v/>
      </c>
    </row>
    <row r="1555" spans="1:17" ht="40.5" customHeight="1" x14ac:dyDescent="0.3">
      <c r="A1555" s="160" t="str">
        <f>IF(ISBLANK(見積書内訳!A1555),"",見積書内訳!A1555)</f>
        <v/>
      </c>
      <c r="B1555" s="161" t="str">
        <f>IF(ISBLANK(見積書内訳!B1555),"",見積書内訳!B1555)</f>
        <v/>
      </c>
      <c r="C1555" s="161" t="str">
        <f>IF(ISBLANK(見積書内訳!C1555),"",見積書内訳!C1555)</f>
        <v/>
      </c>
      <c r="D1555" s="162" t="str">
        <f>IF(ISBLANK(見積書内訳!D1555),"",見積書内訳!D1555)</f>
        <v/>
      </c>
      <c r="E1555" s="163" t="str">
        <f>IF(ISBLANK(見積書内訳!E1555),"",見積書内訳!E1555)</f>
        <v/>
      </c>
      <c r="F1555" s="164" t="str">
        <f>IF(ISBLANK(見積書内訳!F1555),"",見積書内訳!F1555)</f>
        <v/>
      </c>
      <c r="G1555" s="124" t="str">
        <f t="shared" si="279"/>
        <v/>
      </c>
      <c r="H1555" s="136"/>
      <c r="I1555" s="140"/>
      <c r="J1555" s="138"/>
      <c r="K1555" s="124">
        <f t="shared" si="285"/>
        <v>0</v>
      </c>
      <c r="L1555" s="136"/>
      <c r="M1555" s="124" t="str">
        <f t="shared" si="281"/>
        <v/>
      </c>
      <c r="N1555" s="136"/>
      <c r="O1555" s="124" t="str">
        <f t="shared" si="282"/>
        <v/>
      </c>
      <c r="P1555" s="168" t="str">
        <f t="shared" si="283"/>
        <v/>
      </c>
      <c r="Q1555" s="146" t="str">
        <f t="shared" si="284"/>
        <v/>
      </c>
    </row>
    <row r="1556" spans="1:17" ht="40.5" customHeight="1" x14ac:dyDescent="0.3">
      <c r="A1556" s="160" t="str">
        <f>IF(ISBLANK(見積書内訳!A1556),"",見積書内訳!A1556)</f>
        <v/>
      </c>
      <c r="B1556" s="161" t="str">
        <f>IF(ISBLANK(見積書内訳!B1556),"",見積書内訳!B1556)</f>
        <v/>
      </c>
      <c r="C1556" s="161" t="str">
        <f>IF(ISBLANK(見積書内訳!C1556),"",見積書内訳!C1556)</f>
        <v/>
      </c>
      <c r="D1556" s="162" t="str">
        <f>IF(ISBLANK(見積書内訳!D1556),"",見積書内訳!D1556)</f>
        <v/>
      </c>
      <c r="E1556" s="163" t="str">
        <f>IF(ISBLANK(見積書内訳!E1556),"",見積書内訳!E1556)</f>
        <v/>
      </c>
      <c r="F1556" s="164" t="str">
        <f>IF(ISBLANK(見積書内訳!F1556),"",見積書内訳!F1556)</f>
        <v/>
      </c>
      <c r="G1556" s="124" t="str">
        <f t="shared" si="279"/>
        <v/>
      </c>
      <c r="H1556" s="136"/>
      <c r="I1556" s="140"/>
      <c r="J1556" s="138"/>
      <c r="K1556" s="124">
        <f t="shared" si="285"/>
        <v>0</v>
      </c>
      <c r="L1556" s="136"/>
      <c r="M1556" s="124" t="str">
        <f t="shared" si="281"/>
        <v/>
      </c>
      <c r="N1556" s="136"/>
      <c r="O1556" s="124" t="str">
        <f t="shared" si="282"/>
        <v/>
      </c>
      <c r="P1556" s="168" t="str">
        <f t="shared" si="283"/>
        <v/>
      </c>
      <c r="Q1556" s="146" t="str">
        <f t="shared" si="284"/>
        <v/>
      </c>
    </row>
    <row r="1557" spans="1:17" ht="40.5" customHeight="1" x14ac:dyDescent="0.3">
      <c r="A1557" s="160" t="str">
        <f>IF(ISBLANK(見積書内訳!A1557),"",見積書内訳!A1557)</f>
        <v/>
      </c>
      <c r="B1557" s="161" t="str">
        <f>IF(ISBLANK(見積書内訳!B1557),"",見積書内訳!B1557)</f>
        <v/>
      </c>
      <c r="C1557" s="161" t="str">
        <f>IF(ISBLANK(見積書内訳!C1557),"",見積書内訳!C1557)</f>
        <v/>
      </c>
      <c r="D1557" s="162" t="str">
        <f>IF(ISBLANK(見積書内訳!D1557),"",見積書内訳!D1557)</f>
        <v/>
      </c>
      <c r="E1557" s="163" t="str">
        <f>IF(ISBLANK(見積書内訳!E1557),"",見積書内訳!E1557)</f>
        <v/>
      </c>
      <c r="F1557" s="164" t="str">
        <f>IF(ISBLANK(見積書内訳!F1557),"",見積書内訳!F1557)</f>
        <v/>
      </c>
      <c r="G1557" s="124" t="str">
        <f t="shared" si="279"/>
        <v/>
      </c>
      <c r="H1557" s="136"/>
      <c r="I1557" s="140"/>
      <c r="J1557" s="138"/>
      <c r="K1557" s="124">
        <f t="shared" si="285"/>
        <v>0</v>
      </c>
      <c r="L1557" s="136"/>
      <c r="M1557" s="124" t="str">
        <f t="shared" si="281"/>
        <v/>
      </c>
      <c r="N1557" s="136"/>
      <c r="O1557" s="124" t="str">
        <f t="shared" si="282"/>
        <v/>
      </c>
      <c r="P1557" s="168" t="str">
        <f t="shared" si="283"/>
        <v/>
      </c>
      <c r="Q1557" s="146" t="str">
        <f t="shared" si="284"/>
        <v/>
      </c>
    </row>
    <row r="1558" spans="1:17" ht="40.5" customHeight="1" x14ac:dyDescent="0.25">
      <c r="A1558" s="123"/>
      <c r="B1558" s="153" t="str">
        <f>IF(見積書内訳!B1558="","",見積書内訳!B1558)</f>
        <v>計</v>
      </c>
      <c r="C1558" s="154"/>
      <c r="D1558" s="155"/>
      <c r="E1558" s="159"/>
      <c r="F1558" s="155"/>
      <c r="G1558" s="152">
        <f>SUM(G1528:G1557)</f>
        <v>0</v>
      </c>
      <c r="H1558" s="156"/>
      <c r="I1558" s="159"/>
      <c r="J1558" s="156"/>
      <c r="K1558" s="152">
        <f>SUM(K1528:K1557)</f>
        <v>0</v>
      </c>
      <c r="L1558" s="156"/>
      <c r="M1558" s="152">
        <f>SUM(M1528:M1557)</f>
        <v>0</v>
      </c>
      <c r="N1558" s="157"/>
      <c r="O1558" s="152">
        <f>SUM(O1528:O1557)</f>
        <v>0</v>
      </c>
      <c r="P1558" s="157"/>
      <c r="Q1558" s="152">
        <f>SUM(Q1528:Q1557)</f>
        <v>0</v>
      </c>
    </row>
    <row r="1559" spans="1:17" ht="16.5" customHeight="1" x14ac:dyDescent="0.3">
      <c r="A1559" s="110"/>
      <c r="B1559" s="110"/>
      <c r="C1559" s="108"/>
      <c r="D1559" s="108"/>
      <c r="E1559" s="108"/>
      <c r="F1559" s="109"/>
      <c r="G1559" s="109"/>
      <c r="H1559" s="108"/>
      <c r="I1559" s="108"/>
      <c r="J1559" s="108"/>
      <c r="K1559" s="109"/>
      <c r="L1559" s="108"/>
      <c r="M1559" s="109"/>
      <c r="N1559" s="108"/>
      <c r="O1559" s="109"/>
      <c r="P1559" s="108"/>
      <c r="Q1559" s="109"/>
    </row>
    <row r="1560" spans="1:17" ht="16.5" customHeight="1" x14ac:dyDescent="0.15">
      <c r="A1560" s="373" t="s">
        <v>63</v>
      </c>
      <c r="B1560" s="373"/>
      <c r="C1560" s="373"/>
      <c r="D1560" s="373"/>
      <c r="E1560" s="373"/>
      <c r="F1560" s="373"/>
      <c r="G1560" s="373"/>
      <c r="H1560" s="373"/>
      <c r="I1560" s="373"/>
      <c r="J1560" s="373"/>
      <c r="K1560" s="373"/>
      <c r="L1560" s="373"/>
      <c r="M1560" s="373"/>
      <c r="N1560" s="373"/>
      <c r="O1560" s="373"/>
      <c r="P1560" s="373"/>
      <c r="Q1560" s="373"/>
    </row>
    <row r="1561" spans="1:17" ht="16.5" customHeight="1" x14ac:dyDescent="0.15">
      <c r="A1561" s="373"/>
      <c r="B1561" s="373"/>
      <c r="C1561" s="373"/>
      <c r="D1561" s="373"/>
      <c r="E1561" s="373"/>
      <c r="F1561" s="373"/>
      <c r="G1561" s="373"/>
      <c r="H1561" s="373"/>
      <c r="I1561" s="373"/>
      <c r="J1561" s="373"/>
      <c r="K1561" s="373"/>
      <c r="L1561" s="373"/>
      <c r="M1561" s="373"/>
      <c r="N1561" s="373"/>
      <c r="O1561" s="373"/>
      <c r="P1561" s="373"/>
      <c r="Q1561" s="373"/>
    </row>
    <row r="1562" spans="1:17" ht="16.5" customHeight="1" x14ac:dyDescent="0.15">
      <c r="A1562" s="374"/>
      <c r="B1562" s="374"/>
      <c r="C1562" s="374"/>
      <c r="D1562" s="374"/>
      <c r="E1562" s="374"/>
      <c r="F1562" s="374"/>
      <c r="G1562" s="374"/>
      <c r="H1562" s="374"/>
      <c r="I1562" s="374"/>
      <c r="J1562" s="374"/>
      <c r="K1562" s="374"/>
      <c r="L1562" s="374"/>
      <c r="M1562" s="374"/>
      <c r="N1562" s="374"/>
      <c r="O1562" s="374"/>
      <c r="P1562" s="374"/>
      <c r="Q1562" s="374"/>
    </row>
    <row r="1563" spans="1:17" s="7" customFormat="1" ht="24" customHeight="1" x14ac:dyDescent="0.2">
      <c r="A1563" s="375">
        <f>IF(見積書内訳!A1563="","",見積書内訳!A1563)</f>
        <v>42</v>
      </c>
      <c r="B1563" s="480" t="str">
        <f>IF(ISBLANK(見積書表紙!$C$22),"",見積書表紙!$C$22)</f>
        <v/>
      </c>
      <c r="C1563" s="166"/>
      <c r="D1563" s="482" t="s">
        <v>118</v>
      </c>
      <c r="E1563" s="483"/>
      <c r="F1563" s="483"/>
      <c r="G1563" s="484"/>
      <c r="H1563" s="482" t="s">
        <v>119</v>
      </c>
      <c r="I1563" s="483"/>
      <c r="J1563" s="483"/>
      <c r="K1563" s="484"/>
      <c r="L1563" s="381" t="s">
        <v>147</v>
      </c>
      <c r="M1563" s="383"/>
      <c r="N1563" s="381" t="s">
        <v>120</v>
      </c>
      <c r="O1563" s="383"/>
      <c r="P1563" s="482" t="s">
        <v>132</v>
      </c>
      <c r="Q1563" s="488"/>
    </row>
    <row r="1564" spans="1:17" s="7" customFormat="1" ht="24" customHeight="1" x14ac:dyDescent="0.2">
      <c r="A1564" s="376"/>
      <c r="B1564" s="481"/>
      <c r="C1564" s="167"/>
      <c r="D1564" s="485"/>
      <c r="E1564" s="486"/>
      <c r="F1564" s="486"/>
      <c r="G1564" s="487"/>
      <c r="H1564" s="485"/>
      <c r="I1564" s="486"/>
      <c r="J1564" s="486"/>
      <c r="K1564" s="487"/>
      <c r="L1564" s="384" t="str">
        <f>L1526</f>
        <v>(第　 回)</v>
      </c>
      <c r="M1564" s="386"/>
      <c r="N1564" s="384" t="str">
        <f>N1526</f>
        <v>(第 回)</v>
      </c>
      <c r="O1564" s="386"/>
      <c r="P1564" s="485"/>
      <c r="Q1564" s="489"/>
    </row>
    <row r="1565" spans="1:17" s="7" customFormat="1" ht="40.5" customHeight="1" x14ac:dyDescent="0.2">
      <c r="A1565" s="111" t="s">
        <v>52</v>
      </c>
      <c r="B1565" s="112" t="s">
        <v>6</v>
      </c>
      <c r="C1565" s="113" t="s">
        <v>53</v>
      </c>
      <c r="D1565" s="112" t="s">
        <v>7</v>
      </c>
      <c r="E1565" s="112" t="s">
        <v>0</v>
      </c>
      <c r="F1565" s="114" t="s">
        <v>8</v>
      </c>
      <c r="G1565" s="114" t="s">
        <v>9</v>
      </c>
      <c r="H1565" s="112" t="s">
        <v>7</v>
      </c>
      <c r="I1565" s="112" t="s">
        <v>0</v>
      </c>
      <c r="J1565" s="112" t="s">
        <v>8</v>
      </c>
      <c r="K1565" s="114" t="s">
        <v>9</v>
      </c>
      <c r="L1565" s="112" t="s">
        <v>7</v>
      </c>
      <c r="M1565" s="114" t="s">
        <v>9</v>
      </c>
      <c r="N1565" s="112" t="s">
        <v>7</v>
      </c>
      <c r="O1565" s="114" t="s">
        <v>9</v>
      </c>
      <c r="P1565" s="112" t="s">
        <v>7</v>
      </c>
      <c r="Q1565" s="145" t="s">
        <v>9</v>
      </c>
    </row>
    <row r="1566" spans="1:17" ht="40.5" customHeight="1" x14ac:dyDescent="0.3">
      <c r="A1566" s="160" t="str">
        <f>IF(ISBLANK(見積書内訳!A1566),"",見積書内訳!A1566)</f>
        <v/>
      </c>
      <c r="B1566" s="161" t="str">
        <f>IF(ISBLANK(見積書内訳!B1566),"",見積書内訳!B1566)</f>
        <v/>
      </c>
      <c r="C1566" s="161" t="str">
        <f>IF(ISBLANK(見積書内訳!C1566),"",見積書内訳!C1566)</f>
        <v/>
      </c>
      <c r="D1566" s="162" t="str">
        <f>IF(ISBLANK(見積書内訳!D1566),"",見積書内訳!D1566)</f>
        <v/>
      </c>
      <c r="E1566" s="163" t="str">
        <f>IF(ISBLANK(見積書内訳!E1566),"",見積書内訳!E1566)</f>
        <v/>
      </c>
      <c r="F1566" s="164" t="str">
        <f>IF(ISBLANK(見積書内訳!F1566),"",見積書内訳!F1566)</f>
        <v/>
      </c>
      <c r="G1566" s="124" t="str">
        <f>IF(D1566="","",D1566*F1566)</f>
        <v/>
      </c>
      <c r="H1566" s="136"/>
      <c r="I1566" s="137"/>
      <c r="J1566" s="138"/>
      <c r="K1566" s="124">
        <f>H1566*J1566</f>
        <v>0</v>
      </c>
      <c r="L1566" s="136"/>
      <c r="M1566" s="124" t="str">
        <f>IF(ISERROR(L1566*F1566),"",L1566*F1566)</f>
        <v/>
      </c>
      <c r="N1566" s="136"/>
      <c r="O1566" s="124" t="str">
        <f>IF(ISERROR(F1566*N1566),"",F1566*N1566)</f>
        <v/>
      </c>
      <c r="P1566" s="168" t="str">
        <f>IF(M1566="","",SUM(L1566,O1566))</f>
        <v/>
      </c>
      <c r="Q1566" s="146" t="str">
        <f>IF(ISERROR(P1566*F1566),"",P1566*F1566)</f>
        <v/>
      </c>
    </row>
    <row r="1567" spans="1:17" ht="40.5" customHeight="1" x14ac:dyDescent="0.3">
      <c r="A1567" s="160" t="str">
        <f>IF(ISBLANK(見積書内訳!A1567),"",見積書内訳!A1567)</f>
        <v/>
      </c>
      <c r="B1567" s="161" t="str">
        <f>IF(ISBLANK(見積書内訳!B1567),"",見積書内訳!B1567)</f>
        <v/>
      </c>
      <c r="C1567" s="161" t="str">
        <f>IF(ISBLANK(見積書内訳!C1567),"",見積書内訳!C1567)</f>
        <v/>
      </c>
      <c r="D1567" s="162" t="str">
        <f>IF(ISBLANK(見積書内訳!D1567),"",見積書内訳!D1567)</f>
        <v/>
      </c>
      <c r="E1567" s="163" t="str">
        <f>IF(ISBLANK(見積書内訳!E1567),"",見積書内訳!E1567)</f>
        <v/>
      </c>
      <c r="F1567" s="164" t="str">
        <f>IF(ISBLANK(見積書内訳!F1567),"",見積書内訳!F1567)</f>
        <v/>
      </c>
      <c r="G1567" s="124" t="str">
        <f t="shared" ref="G1567:G1595" si="286">IF(D1567="","",D1567*F1567)</f>
        <v/>
      </c>
      <c r="H1567" s="136"/>
      <c r="I1567" s="137"/>
      <c r="J1567" s="138"/>
      <c r="K1567" s="124">
        <f t="shared" ref="K1567:K1570" si="287">H1567*J1567</f>
        <v>0</v>
      </c>
      <c r="L1567" s="136"/>
      <c r="M1567" s="124" t="str">
        <f t="shared" ref="M1567:M1595" si="288">IF(ISERROR(L1567*F1567),"",L1567*F1567)</f>
        <v/>
      </c>
      <c r="N1567" s="136"/>
      <c r="O1567" s="124" t="str">
        <f t="shared" ref="O1567:O1595" si="289">IF(ISERROR(F1567*N1567),"",F1567*N1567)</f>
        <v/>
      </c>
      <c r="P1567" s="168" t="str">
        <f t="shared" ref="P1567:P1595" si="290">IF(M1567="","",SUM(L1567,O1567))</f>
        <v/>
      </c>
      <c r="Q1567" s="146" t="str">
        <f t="shared" ref="Q1567:Q1595" si="291">IF(ISERROR(P1567*F1567),"",P1567*F1567)</f>
        <v/>
      </c>
    </row>
    <row r="1568" spans="1:17" ht="40.5" customHeight="1" x14ac:dyDescent="0.3">
      <c r="A1568" s="160" t="str">
        <f>IF(ISBLANK(見積書内訳!A1568),"",見積書内訳!A1568)</f>
        <v/>
      </c>
      <c r="B1568" s="161" t="str">
        <f>IF(ISBLANK(見積書内訳!B1568),"",見積書内訳!B1568)</f>
        <v/>
      </c>
      <c r="C1568" s="161" t="str">
        <f>IF(ISBLANK(見積書内訳!C1568),"",見積書内訳!C1568)</f>
        <v/>
      </c>
      <c r="D1568" s="162" t="str">
        <f>IF(ISBLANK(見積書内訳!D1568),"",見積書内訳!D1568)</f>
        <v/>
      </c>
      <c r="E1568" s="163" t="str">
        <f>IF(ISBLANK(見積書内訳!E1568),"",見積書内訳!E1568)</f>
        <v/>
      </c>
      <c r="F1568" s="164" t="str">
        <f>IF(ISBLANK(見積書内訳!F1568),"",見積書内訳!F1568)</f>
        <v/>
      </c>
      <c r="G1568" s="124" t="str">
        <f t="shared" si="286"/>
        <v/>
      </c>
      <c r="H1568" s="136"/>
      <c r="I1568" s="137"/>
      <c r="J1568" s="138"/>
      <c r="K1568" s="124">
        <f t="shared" si="287"/>
        <v>0</v>
      </c>
      <c r="L1568" s="136"/>
      <c r="M1568" s="124" t="str">
        <f t="shared" si="288"/>
        <v/>
      </c>
      <c r="N1568" s="136"/>
      <c r="O1568" s="124" t="str">
        <f t="shared" si="289"/>
        <v/>
      </c>
      <c r="P1568" s="168" t="str">
        <f t="shared" si="290"/>
        <v/>
      </c>
      <c r="Q1568" s="146" t="str">
        <f t="shared" si="291"/>
        <v/>
      </c>
    </row>
    <row r="1569" spans="1:17" ht="40.5" customHeight="1" x14ac:dyDescent="0.3">
      <c r="A1569" s="160" t="str">
        <f>IF(ISBLANK(見積書内訳!A1569),"",見積書内訳!A1569)</f>
        <v/>
      </c>
      <c r="B1569" s="161" t="str">
        <f>IF(ISBLANK(見積書内訳!B1569),"",見積書内訳!B1569)</f>
        <v/>
      </c>
      <c r="C1569" s="161" t="str">
        <f>IF(ISBLANK(見積書内訳!C1569),"",見積書内訳!C1569)</f>
        <v/>
      </c>
      <c r="D1569" s="162" t="str">
        <f>IF(ISBLANK(見積書内訳!D1569),"",見積書内訳!D1569)</f>
        <v/>
      </c>
      <c r="E1569" s="163" t="str">
        <f>IF(ISBLANK(見積書内訳!E1569),"",見積書内訳!E1569)</f>
        <v/>
      </c>
      <c r="F1569" s="164" t="str">
        <f>IF(ISBLANK(見積書内訳!F1569),"",見積書内訳!F1569)</f>
        <v/>
      </c>
      <c r="G1569" s="124" t="str">
        <f t="shared" si="286"/>
        <v/>
      </c>
      <c r="H1569" s="136"/>
      <c r="I1569" s="137"/>
      <c r="J1569" s="138"/>
      <c r="K1569" s="124">
        <f t="shared" si="287"/>
        <v>0</v>
      </c>
      <c r="L1569" s="136"/>
      <c r="M1569" s="124" t="str">
        <f t="shared" si="288"/>
        <v/>
      </c>
      <c r="N1569" s="136"/>
      <c r="O1569" s="124" t="str">
        <f t="shared" si="289"/>
        <v/>
      </c>
      <c r="P1569" s="168" t="str">
        <f t="shared" si="290"/>
        <v/>
      </c>
      <c r="Q1569" s="146" t="str">
        <f t="shared" si="291"/>
        <v/>
      </c>
    </row>
    <row r="1570" spans="1:17" ht="40.5" customHeight="1" x14ac:dyDescent="0.3">
      <c r="A1570" s="160" t="str">
        <f>IF(ISBLANK(見積書内訳!A1570),"",見積書内訳!A1570)</f>
        <v/>
      </c>
      <c r="B1570" s="161" t="str">
        <f>IF(ISBLANK(見積書内訳!B1570),"",見積書内訳!B1570)</f>
        <v/>
      </c>
      <c r="C1570" s="161" t="str">
        <f>IF(ISBLANK(見積書内訳!C1570),"",見積書内訳!C1570)</f>
        <v/>
      </c>
      <c r="D1570" s="162" t="str">
        <f>IF(ISBLANK(見積書内訳!D1570),"",見積書内訳!D1570)</f>
        <v/>
      </c>
      <c r="E1570" s="163" t="str">
        <f>IF(ISBLANK(見積書内訳!E1570),"",見積書内訳!E1570)</f>
        <v/>
      </c>
      <c r="F1570" s="164" t="str">
        <f>IF(ISBLANK(見積書内訳!F1570),"",見積書内訳!F1570)</f>
        <v/>
      </c>
      <c r="G1570" s="124" t="str">
        <f t="shared" si="286"/>
        <v/>
      </c>
      <c r="H1570" s="136"/>
      <c r="I1570" s="137"/>
      <c r="J1570" s="138"/>
      <c r="K1570" s="124">
        <f t="shared" si="287"/>
        <v>0</v>
      </c>
      <c r="L1570" s="136"/>
      <c r="M1570" s="124" t="str">
        <f t="shared" si="288"/>
        <v/>
      </c>
      <c r="N1570" s="136"/>
      <c r="O1570" s="124" t="str">
        <f t="shared" si="289"/>
        <v/>
      </c>
      <c r="P1570" s="168" t="str">
        <f t="shared" si="290"/>
        <v/>
      </c>
      <c r="Q1570" s="146" t="str">
        <f t="shared" si="291"/>
        <v/>
      </c>
    </row>
    <row r="1571" spans="1:17" ht="40.5" customHeight="1" x14ac:dyDescent="0.3">
      <c r="A1571" s="160" t="str">
        <f>IF(ISBLANK(見積書内訳!A1571),"",見積書内訳!A1571)</f>
        <v/>
      </c>
      <c r="B1571" s="161" t="str">
        <f>IF(ISBLANK(見積書内訳!B1571),"",見積書内訳!B1571)</f>
        <v/>
      </c>
      <c r="C1571" s="161" t="str">
        <f>IF(ISBLANK(見積書内訳!C1571),"",見積書内訳!C1571)</f>
        <v/>
      </c>
      <c r="D1571" s="162" t="str">
        <f>IF(ISBLANK(見積書内訳!D1571),"",見積書内訳!D1571)</f>
        <v/>
      </c>
      <c r="E1571" s="163" t="str">
        <f>IF(ISBLANK(見積書内訳!E1571),"",見積書内訳!E1571)</f>
        <v/>
      </c>
      <c r="F1571" s="164" t="str">
        <f>IF(ISBLANK(見積書内訳!F1571),"",見積書内訳!F1571)</f>
        <v/>
      </c>
      <c r="G1571" s="124" t="str">
        <f t="shared" si="286"/>
        <v/>
      </c>
      <c r="H1571" s="136"/>
      <c r="I1571" s="137"/>
      <c r="J1571" s="138"/>
      <c r="K1571" s="124">
        <f>H1571*J1571</f>
        <v>0</v>
      </c>
      <c r="L1571" s="136"/>
      <c r="M1571" s="124" t="str">
        <f t="shared" si="288"/>
        <v/>
      </c>
      <c r="N1571" s="136"/>
      <c r="O1571" s="124" t="str">
        <f t="shared" si="289"/>
        <v/>
      </c>
      <c r="P1571" s="168" t="str">
        <f t="shared" si="290"/>
        <v/>
      </c>
      <c r="Q1571" s="146" t="str">
        <f t="shared" si="291"/>
        <v/>
      </c>
    </row>
    <row r="1572" spans="1:17" ht="40.5" customHeight="1" x14ac:dyDescent="0.3">
      <c r="A1572" s="160" t="str">
        <f>IF(ISBLANK(見積書内訳!A1572),"",見積書内訳!A1572)</f>
        <v/>
      </c>
      <c r="B1572" s="161" t="str">
        <f>IF(ISBLANK(見積書内訳!B1572),"",見積書内訳!B1572)</f>
        <v/>
      </c>
      <c r="C1572" s="161" t="str">
        <f>IF(ISBLANK(見積書内訳!C1572),"",見積書内訳!C1572)</f>
        <v/>
      </c>
      <c r="D1572" s="162" t="str">
        <f>IF(ISBLANK(見積書内訳!D1572),"",見積書内訳!D1572)</f>
        <v/>
      </c>
      <c r="E1572" s="163" t="str">
        <f>IF(ISBLANK(見積書内訳!E1572),"",見積書内訳!E1572)</f>
        <v/>
      </c>
      <c r="F1572" s="164" t="str">
        <f>IF(ISBLANK(見積書内訳!F1572),"",見積書内訳!F1572)</f>
        <v/>
      </c>
      <c r="G1572" s="124" t="str">
        <f t="shared" si="286"/>
        <v/>
      </c>
      <c r="H1572" s="136"/>
      <c r="I1572" s="137"/>
      <c r="J1572" s="138"/>
      <c r="K1572" s="124">
        <f>H1572*J1572</f>
        <v>0</v>
      </c>
      <c r="L1572" s="136"/>
      <c r="M1572" s="124" t="str">
        <f t="shared" si="288"/>
        <v/>
      </c>
      <c r="N1572" s="136"/>
      <c r="O1572" s="124" t="str">
        <f t="shared" si="289"/>
        <v/>
      </c>
      <c r="P1572" s="168" t="str">
        <f t="shared" si="290"/>
        <v/>
      </c>
      <c r="Q1572" s="146" t="str">
        <f t="shared" si="291"/>
        <v/>
      </c>
    </row>
    <row r="1573" spans="1:17" ht="40.5" customHeight="1" x14ac:dyDescent="0.3">
      <c r="A1573" s="160" t="str">
        <f>IF(ISBLANK(見積書内訳!A1573),"",見積書内訳!A1573)</f>
        <v/>
      </c>
      <c r="B1573" s="161" t="str">
        <f>IF(ISBLANK(見積書内訳!B1573),"",見積書内訳!B1573)</f>
        <v/>
      </c>
      <c r="C1573" s="161" t="str">
        <f>IF(ISBLANK(見積書内訳!C1573),"",見積書内訳!C1573)</f>
        <v/>
      </c>
      <c r="D1573" s="162" t="str">
        <f>IF(ISBLANK(見積書内訳!D1573),"",見積書内訳!D1573)</f>
        <v/>
      </c>
      <c r="E1573" s="163" t="str">
        <f>IF(ISBLANK(見積書内訳!E1573),"",見積書内訳!E1573)</f>
        <v/>
      </c>
      <c r="F1573" s="164" t="str">
        <f>IF(ISBLANK(見積書内訳!F1573),"",見積書内訳!F1573)</f>
        <v/>
      </c>
      <c r="G1573" s="124" t="str">
        <f t="shared" si="286"/>
        <v/>
      </c>
      <c r="H1573" s="136"/>
      <c r="I1573" s="137"/>
      <c r="J1573" s="138"/>
      <c r="K1573" s="124">
        <f t="shared" ref="K1573:K1595" si="292">H1573*J1573</f>
        <v>0</v>
      </c>
      <c r="L1573" s="136"/>
      <c r="M1573" s="124" t="str">
        <f t="shared" si="288"/>
        <v/>
      </c>
      <c r="N1573" s="136"/>
      <c r="O1573" s="124" t="str">
        <f t="shared" si="289"/>
        <v/>
      </c>
      <c r="P1573" s="168" t="str">
        <f t="shared" si="290"/>
        <v/>
      </c>
      <c r="Q1573" s="146" t="str">
        <f t="shared" si="291"/>
        <v/>
      </c>
    </row>
    <row r="1574" spans="1:17" ht="40.5" customHeight="1" x14ac:dyDescent="0.3">
      <c r="A1574" s="160" t="str">
        <f>IF(ISBLANK(見積書内訳!A1574),"",見積書内訳!A1574)</f>
        <v/>
      </c>
      <c r="B1574" s="161" t="str">
        <f>IF(ISBLANK(見積書内訳!B1574),"",見積書内訳!B1574)</f>
        <v/>
      </c>
      <c r="C1574" s="161" t="str">
        <f>IF(ISBLANK(見積書内訳!C1574),"",見積書内訳!C1574)</f>
        <v/>
      </c>
      <c r="D1574" s="162" t="str">
        <f>IF(ISBLANK(見積書内訳!D1574),"",見積書内訳!D1574)</f>
        <v/>
      </c>
      <c r="E1574" s="163" t="str">
        <f>IF(ISBLANK(見積書内訳!E1574),"",見積書内訳!E1574)</f>
        <v/>
      </c>
      <c r="F1574" s="164" t="str">
        <f>IF(ISBLANK(見積書内訳!F1574),"",見積書内訳!F1574)</f>
        <v/>
      </c>
      <c r="G1574" s="124" t="str">
        <f t="shared" si="286"/>
        <v/>
      </c>
      <c r="H1574" s="136"/>
      <c r="I1574" s="137"/>
      <c r="J1574" s="138"/>
      <c r="K1574" s="124">
        <f t="shared" si="292"/>
        <v>0</v>
      </c>
      <c r="L1574" s="136"/>
      <c r="M1574" s="124" t="str">
        <f t="shared" si="288"/>
        <v/>
      </c>
      <c r="N1574" s="136"/>
      <c r="O1574" s="124" t="str">
        <f t="shared" si="289"/>
        <v/>
      </c>
      <c r="P1574" s="168" t="str">
        <f t="shared" si="290"/>
        <v/>
      </c>
      <c r="Q1574" s="146" t="str">
        <f t="shared" si="291"/>
        <v/>
      </c>
    </row>
    <row r="1575" spans="1:17" ht="40.5" customHeight="1" x14ac:dyDescent="0.3">
      <c r="A1575" s="160" t="str">
        <f>IF(ISBLANK(見積書内訳!A1575),"",見積書内訳!A1575)</f>
        <v/>
      </c>
      <c r="B1575" s="161" t="str">
        <f>IF(ISBLANK(見積書内訳!B1575),"",見積書内訳!B1575)</f>
        <v/>
      </c>
      <c r="C1575" s="161" t="str">
        <f>IF(ISBLANK(見積書内訳!C1575),"",見積書内訳!C1575)</f>
        <v/>
      </c>
      <c r="D1575" s="162" t="str">
        <f>IF(ISBLANK(見積書内訳!D1575),"",見積書内訳!D1575)</f>
        <v/>
      </c>
      <c r="E1575" s="163" t="str">
        <f>IF(ISBLANK(見積書内訳!E1575),"",見積書内訳!E1575)</f>
        <v/>
      </c>
      <c r="F1575" s="164" t="str">
        <f>IF(ISBLANK(見積書内訳!F1575),"",見積書内訳!F1575)</f>
        <v/>
      </c>
      <c r="G1575" s="124" t="str">
        <f t="shared" si="286"/>
        <v/>
      </c>
      <c r="H1575" s="136"/>
      <c r="I1575" s="137"/>
      <c r="J1575" s="138"/>
      <c r="K1575" s="124">
        <f t="shared" si="292"/>
        <v>0</v>
      </c>
      <c r="L1575" s="136"/>
      <c r="M1575" s="124" t="str">
        <f t="shared" si="288"/>
        <v/>
      </c>
      <c r="N1575" s="136"/>
      <c r="O1575" s="124" t="str">
        <f t="shared" si="289"/>
        <v/>
      </c>
      <c r="P1575" s="168" t="str">
        <f t="shared" si="290"/>
        <v/>
      </c>
      <c r="Q1575" s="146" t="str">
        <f t="shared" si="291"/>
        <v/>
      </c>
    </row>
    <row r="1576" spans="1:17" ht="40.5" customHeight="1" x14ac:dyDescent="0.3">
      <c r="A1576" s="160" t="str">
        <f>IF(ISBLANK(見積書内訳!A1576),"",見積書内訳!A1576)</f>
        <v/>
      </c>
      <c r="B1576" s="161" t="str">
        <f>IF(ISBLANK(見積書内訳!B1576),"",見積書内訳!B1576)</f>
        <v/>
      </c>
      <c r="C1576" s="161" t="str">
        <f>IF(ISBLANK(見積書内訳!C1576),"",見積書内訳!C1576)</f>
        <v/>
      </c>
      <c r="D1576" s="162" t="str">
        <f>IF(ISBLANK(見積書内訳!D1576),"",見積書内訳!D1576)</f>
        <v/>
      </c>
      <c r="E1576" s="163" t="str">
        <f>IF(ISBLANK(見積書内訳!E1576),"",見積書内訳!E1576)</f>
        <v/>
      </c>
      <c r="F1576" s="164" t="str">
        <f>IF(ISBLANK(見積書内訳!F1576),"",見積書内訳!F1576)</f>
        <v/>
      </c>
      <c r="G1576" s="124" t="str">
        <f t="shared" si="286"/>
        <v/>
      </c>
      <c r="H1576" s="136"/>
      <c r="I1576" s="137"/>
      <c r="J1576" s="138"/>
      <c r="K1576" s="124">
        <f t="shared" si="292"/>
        <v>0</v>
      </c>
      <c r="L1576" s="136"/>
      <c r="M1576" s="124" t="str">
        <f t="shared" si="288"/>
        <v/>
      </c>
      <c r="N1576" s="136"/>
      <c r="O1576" s="124" t="str">
        <f t="shared" si="289"/>
        <v/>
      </c>
      <c r="P1576" s="168" t="str">
        <f t="shared" si="290"/>
        <v/>
      </c>
      <c r="Q1576" s="146" t="str">
        <f t="shared" si="291"/>
        <v/>
      </c>
    </row>
    <row r="1577" spans="1:17" ht="40.5" customHeight="1" x14ac:dyDescent="0.3">
      <c r="A1577" s="160" t="str">
        <f>IF(ISBLANK(見積書内訳!A1577),"",見積書内訳!A1577)</f>
        <v/>
      </c>
      <c r="B1577" s="161" t="str">
        <f>IF(ISBLANK(見積書内訳!B1577),"",見積書内訳!B1577)</f>
        <v/>
      </c>
      <c r="C1577" s="161" t="str">
        <f>IF(ISBLANK(見積書内訳!C1577),"",見積書内訳!C1577)</f>
        <v/>
      </c>
      <c r="D1577" s="162" t="str">
        <f>IF(ISBLANK(見積書内訳!D1577),"",見積書内訳!D1577)</f>
        <v/>
      </c>
      <c r="E1577" s="163" t="str">
        <f>IF(ISBLANK(見積書内訳!E1577),"",見積書内訳!E1577)</f>
        <v/>
      </c>
      <c r="F1577" s="164" t="str">
        <f>IF(ISBLANK(見積書内訳!F1577),"",見積書内訳!F1577)</f>
        <v/>
      </c>
      <c r="G1577" s="124" t="str">
        <f t="shared" si="286"/>
        <v/>
      </c>
      <c r="H1577" s="136"/>
      <c r="I1577" s="137"/>
      <c r="J1577" s="138"/>
      <c r="K1577" s="124">
        <f t="shared" si="292"/>
        <v>0</v>
      </c>
      <c r="L1577" s="136"/>
      <c r="M1577" s="124" t="str">
        <f t="shared" si="288"/>
        <v/>
      </c>
      <c r="N1577" s="136"/>
      <c r="O1577" s="124" t="str">
        <f t="shared" si="289"/>
        <v/>
      </c>
      <c r="P1577" s="168" t="str">
        <f t="shared" si="290"/>
        <v/>
      </c>
      <c r="Q1577" s="146" t="str">
        <f t="shared" si="291"/>
        <v/>
      </c>
    </row>
    <row r="1578" spans="1:17" ht="40.5" customHeight="1" x14ac:dyDescent="0.3">
      <c r="A1578" s="160" t="str">
        <f>IF(ISBLANK(見積書内訳!A1578),"",見積書内訳!A1578)</f>
        <v/>
      </c>
      <c r="B1578" s="161" t="str">
        <f>IF(ISBLANK(見積書内訳!B1578),"",見積書内訳!B1578)</f>
        <v/>
      </c>
      <c r="C1578" s="161" t="str">
        <f>IF(ISBLANK(見積書内訳!C1578),"",見積書内訳!C1578)</f>
        <v/>
      </c>
      <c r="D1578" s="162" t="str">
        <f>IF(ISBLANK(見積書内訳!D1578),"",見積書内訳!D1578)</f>
        <v/>
      </c>
      <c r="E1578" s="163" t="str">
        <f>IF(ISBLANK(見積書内訳!E1578),"",見積書内訳!E1578)</f>
        <v/>
      </c>
      <c r="F1578" s="164" t="str">
        <f>IF(ISBLANK(見積書内訳!F1578),"",見積書内訳!F1578)</f>
        <v/>
      </c>
      <c r="G1578" s="124" t="str">
        <f t="shared" si="286"/>
        <v/>
      </c>
      <c r="H1578" s="136"/>
      <c r="I1578" s="137"/>
      <c r="J1578" s="138"/>
      <c r="K1578" s="124">
        <f t="shared" si="292"/>
        <v>0</v>
      </c>
      <c r="L1578" s="136"/>
      <c r="M1578" s="124" t="str">
        <f t="shared" si="288"/>
        <v/>
      </c>
      <c r="N1578" s="136"/>
      <c r="O1578" s="124" t="str">
        <f t="shared" si="289"/>
        <v/>
      </c>
      <c r="P1578" s="168" t="str">
        <f t="shared" si="290"/>
        <v/>
      </c>
      <c r="Q1578" s="146" t="str">
        <f t="shared" si="291"/>
        <v/>
      </c>
    </row>
    <row r="1579" spans="1:17" ht="40.5" customHeight="1" x14ac:dyDescent="0.3">
      <c r="A1579" s="160" t="str">
        <f>IF(ISBLANK(見積書内訳!A1579),"",見積書内訳!A1579)</f>
        <v/>
      </c>
      <c r="B1579" s="161" t="str">
        <f>IF(ISBLANK(見積書内訳!B1579),"",見積書内訳!B1579)</f>
        <v/>
      </c>
      <c r="C1579" s="161" t="str">
        <f>IF(ISBLANK(見積書内訳!C1579),"",見積書内訳!C1579)</f>
        <v/>
      </c>
      <c r="D1579" s="162" t="str">
        <f>IF(ISBLANK(見積書内訳!D1579),"",見積書内訳!D1579)</f>
        <v/>
      </c>
      <c r="E1579" s="163" t="str">
        <f>IF(ISBLANK(見積書内訳!E1579),"",見積書内訳!E1579)</f>
        <v/>
      </c>
      <c r="F1579" s="164" t="str">
        <f>IF(ISBLANK(見積書内訳!F1579),"",見積書内訳!F1579)</f>
        <v/>
      </c>
      <c r="G1579" s="124" t="str">
        <f t="shared" si="286"/>
        <v/>
      </c>
      <c r="H1579" s="136"/>
      <c r="I1579" s="140"/>
      <c r="J1579" s="138"/>
      <c r="K1579" s="124">
        <f t="shared" si="292"/>
        <v>0</v>
      </c>
      <c r="L1579" s="136"/>
      <c r="M1579" s="124" t="str">
        <f t="shared" si="288"/>
        <v/>
      </c>
      <c r="N1579" s="136"/>
      <c r="O1579" s="124" t="str">
        <f t="shared" si="289"/>
        <v/>
      </c>
      <c r="P1579" s="168" t="str">
        <f t="shared" si="290"/>
        <v/>
      </c>
      <c r="Q1579" s="146" t="str">
        <f t="shared" si="291"/>
        <v/>
      </c>
    </row>
    <row r="1580" spans="1:17" ht="40.5" customHeight="1" x14ac:dyDescent="0.3">
      <c r="A1580" s="160" t="str">
        <f>IF(ISBLANK(見積書内訳!A1580),"",見積書内訳!A1580)</f>
        <v/>
      </c>
      <c r="B1580" s="161" t="str">
        <f>IF(ISBLANK(見積書内訳!B1580),"",見積書内訳!B1580)</f>
        <v/>
      </c>
      <c r="C1580" s="161" t="str">
        <f>IF(ISBLANK(見積書内訳!C1580),"",見積書内訳!C1580)</f>
        <v/>
      </c>
      <c r="D1580" s="162" t="str">
        <f>IF(ISBLANK(見積書内訳!D1580),"",見積書内訳!D1580)</f>
        <v/>
      </c>
      <c r="E1580" s="163" t="str">
        <f>IF(ISBLANK(見積書内訳!E1580),"",見積書内訳!E1580)</f>
        <v/>
      </c>
      <c r="F1580" s="164" t="str">
        <f>IF(ISBLANK(見積書内訳!F1580),"",見積書内訳!F1580)</f>
        <v/>
      </c>
      <c r="G1580" s="124" t="str">
        <f t="shared" si="286"/>
        <v/>
      </c>
      <c r="H1580" s="136"/>
      <c r="I1580" s="137"/>
      <c r="J1580" s="138"/>
      <c r="K1580" s="124">
        <f t="shared" si="292"/>
        <v>0</v>
      </c>
      <c r="L1580" s="136"/>
      <c r="M1580" s="124" t="str">
        <f t="shared" si="288"/>
        <v/>
      </c>
      <c r="N1580" s="136"/>
      <c r="O1580" s="124" t="str">
        <f t="shared" si="289"/>
        <v/>
      </c>
      <c r="P1580" s="168" t="str">
        <f t="shared" si="290"/>
        <v/>
      </c>
      <c r="Q1580" s="146" t="str">
        <f t="shared" si="291"/>
        <v/>
      </c>
    </row>
    <row r="1581" spans="1:17" ht="40.5" customHeight="1" x14ac:dyDescent="0.3">
      <c r="A1581" s="160" t="str">
        <f>IF(ISBLANK(見積書内訳!A1581),"",見積書内訳!A1581)</f>
        <v/>
      </c>
      <c r="B1581" s="161" t="str">
        <f>IF(ISBLANK(見積書内訳!B1581),"",見積書内訳!B1581)</f>
        <v/>
      </c>
      <c r="C1581" s="161" t="str">
        <f>IF(ISBLANK(見積書内訳!C1581),"",見積書内訳!C1581)</f>
        <v/>
      </c>
      <c r="D1581" s="162" t="str">
        <f>IF(ISBLANK(見積書内訳!D1581),"",見積書内訳!D1581)</f>
        <v/>
      </c>
      <c r="E1581" s="163" t="str">
        <f>IF(ISBLANK(見積書内訳!E1581),"",見積書内訳!E1581)</f>
        <v/>
      </c>
      <c r="F1581" s="164" t="str">
        <f>IF(ISBLANK(見積書内訳!F1581),"",見積書内訳!F1581)</f>
        <v/>
      </c>
      <c r="G1581" s="124" t="str">
        <f t="shared" si="286"/>
        <v/>
      </c>
      <c r="H1581" s="136"/>
      <c r="I1581" s="137"/>
      <c r="J1581" s="138"/>
      <c r="K1581" s="124">
        <f t="shared" si="292"/>
        <v>0</v>
      </c>
      <c r="L1581" s="136"/>
      <c r="M1581" s="124" t="str">
        <f t="shared" si="288"/>
        <v/>
      </c>
      <c r="N1581" s="136"/>
      <c r="O1581" s="124" t="str">
        <f t="shared" si="289"/>
        <v/>
      </c>
      <c r="P1581" s="168" t="str">
        <f t="shared" si="290"/>
        <v/>
      </c>
      <c r="Q1581" s="146" t="str">
        <f t="shared" si="291"/>
        <v/>
      </c>
    </row>
    <row r="1582" spans="1:17" ht="40.5" customHeight="1" x14ac:dyDescent="0.3">
      <c r="A1582" s="160" t="str">
        <f>IF(ISBLANK(見積書内訳!A1582),"",見積書内訳!A1582)</f>
        <v/>
      </c>
      <c r="B1582" s="161" t="str">
        <f>IF(ISBLANK(見積書内訳!B1582),"",見積書内訳!B1582)</f>
        <v/>
      </c>
      <c r="C1582" s="161" t="str">
        <f>IF(ISBLANK(見積書内訳!C1582),"",見積書内訳!C1582)</f>
        <v/>
      </c>
      <c r="D1582" s="162" t="str">
        <f>IF(ISBLANK(見積書内訳!D1582),"",見積書内訳!D1582)</f>
        <v/>
      </c>
      <c r="E1582" s="163" t="str">
        <f>IF(ISBLANK(見積書内訳!E1582),"",見積書内訳!E1582)</f>
        <v/>
      </c>
      <c r="F1582" s="164" t="str">
        <f>IF(ISBLANK(見積書内訳!F1582),"",見積書内訳!F1582)</f>
        <v/>
      </c>
      <c r="G1582" s="124" t="str">
        <f t="shared" si="286"/>
        <v/>
      </c>
      <c r="H1582" s="136"/>
      <c r="I1582" s="140"/>
      <c r="J1582" s="138"/>
      <c r="K1582" s="124">
        <f t="shared" si="292"/>
        <v>0</v>
      </c>
      <c r="L1582" s="136"/>
      <c r="M1582" s="124" t="str">
        <f t="shared" si="288"/>
        <v/>
      </c>
      <c r="N1582" s="136"/>
      <c r="O1582" s="124" t="str">
        <f t="shared" si="289"/>
        <v/>
      </c>
      <c r="P1582" s="168" t="str">
        <f t="shared" si="290"/>
        <v/>
      </c>
      <c r="Q1582" s="146" t="str">
        <f t="shared" si="291"/>
        <v/>
      </c>
    </row>
    <row r="1583" spans="1:17" ht="40.5" customHeight="1" x14ac:dyDescent="0.3">
      <c r="A1583" s="160" t="str">
        <f>IF(ISBLANK(見積書内訳!A1583),"",見積書内訳!A1583)</f>
        <v/>
      </c>
      <c r="B1583" s="161" t="str">
        <f>IF(ISBLANK(見積書内訳!B1583),"",見積書内訳!B1583)</f>
        <v/>
      </c>
      <c r="C1583" s="161" t="str">
        <f>IF(ISBLANK(見積書内訳!C1583),"",見積書内訳!C1583)</f>
        <v/>
      </c>
      <c r="D1583" s="162" t="str">
        <f>IF(ISBLANK(見積書内訳!D1583),"",見積書内訳!D1583)</f>
        <v/>
      </c>
      <c r="E1583" s="163" t="str">
        <f>IF(ISBLANK(見積書内訳!E1583),"",見積書内訳!E1583)</f>
        <v/>
      </c>
      <c r="F1583" s="164" t="str">
        <f>IF(ISBLANK(見積書内訳!F1583),"",見積書内訳!F1583)</f>
        <v/>
      </c>
      <c r="G1583" s="124" t="str">
        <f t="shared" si="286"/>
        <v/>
      </c>
      <c r="H1583" s="136"/>
      <c r="I1583" s="140"/>
      <c r="J1583" s="138"/>
      <c r="K1583" s="124">
        <f t="shared" si="292"/>
        <v>0</v>
      </c>
      <c r="L1583" s="136"/>
      <c r="M1583" s="124" t="str">
        <f t="shared" si="288"/>
        <v/>
      </c>
      <c r="N1583" s="136"/>
      <c r="O1583" s="124" t="str">
        <f t="shared" si="289"/>
        <v/>
      </c>
      <c r="P1583" s="168" t="str">
        <f t="shared" si="290"/>
        <v/>
      </c>
      <c r="Q1583" s="146" t="str">
        <f t="shared" si="291"/>
        <v/>
      </c>
    </row>
    <row r="1584" spans="1:17" ht="40.5" customHeight="1" x14ac:dyDescent="0.3">
      <c r="A1584" s="160" t="str">
        <f>IF(ISBLANK(見積書内訳!A1584),"",見積書内訳!A1584)</f>
        <v/>
      </c>
      <c r="B1584" s="161" t="str">
        <f>IF(ISBLANK(見積書内訳!B1584),"",見積書内訳!B1584)</f>
        <v/>
      </c>
      <c r="C1584" s="161" t="str">
        <f>IF(ISBLANK(見積書内訳!C1584),"",見積書内訳!C1584)</f>
        <v/>
      </c>
      <c r="D1584" s="162" t="str">
        <f>IF(ISBLANK(見積書内訳!D1584),"",見積書内訳!D1584)</f>
        <v/>
      </c>
      <c r="E1584" s="163" t="str">
        <f>IF(ISBLANK(見積書内訳!E1584),"",見積書内訳!E1584)</f>
        <v/>
      </c>
      <c r="F1584" s="164" t="str">
        <f>IF(ISBLANK(見積書内訳!F1584),"",見積書内訳!F1584)</f>
        <v/>
      </c>
      <c r="G1584" s="124" t="str">
        <f t="shared" si="286"/>
        <v/>
      </c>
      <c r="H1584" s="136"/>
      <c r="I1584" s="140"/>
      <c r="J1584" s="138"/>
      <c r="K1584" s="124">
        <f t="shared" si="292"/>
        <v>0</v>
      </c>
      <c r="L1584" s="136"/>
      <c r="M1584" s="124" t="str">
        <f t="shared" si="288"/>
        <v/>
      </c>
      <c r="N1584" s="136"/>
      <c r="O1584" s="124" t="str">
        <f t="shared" si="289"/>
        <v/>
      </c>
      <c r="P1584" s="168" t="str">
        <f t="shared" si="290"/>
        <v/>
      </c>
      <c r="Q1584" s="146" t="str">
        <f t="shared" si="291"/>
        <v/>
      </c>
    </row>
    <row r="1585" spans="1:17" ht="40.5" customHeight="1" x14ac:dyDescent="0.3">
      <c r="A1585" s="160" t="str">
        <f>IF(ISBLANK(見積書内訳!A1585),"",見積書内訳!A1585)</f>
        <v/>
      </c>
      <c r="B1585" s="161" t="str">
        <f>IF(ISBLANK(見積書内訳!B1585),"",見積書内訳!B1585)</f>
        <v/>
      </c>
      <c r="C1585" s="161" t="str">
        <f>IF(ISBLANK(見積書内訳!C1585),"",見積書内訳!C1585)</f>
        <v/>
      </c>
      <c r="D1585" s="162" t="str">
        <f>IF(ISBLANK(見積書内訳!D1585),"",見積書内訳!D1585)</f>
        <v/>
      </c>
      <c r="E1585" s="163" t="str">
        <f>IF(ISBLANK(見積書内訳!E1585),"",見積書内訳!E1585)</f>
        <v/>
      </c>
      <c r="F1585" s="164" t="str">
        <f>IF(ISBLANK(見積書内訳!F1585),"",見積書内訳!F1585)</f>
        <v/>
      </c>
      <c r="G1585" s="124" t="str">
        <f t="shared" si="286"/>
        <v/>
      </c>
      <c r="H1585" s="136"/>
      <c r="I1585" s="140"/>
      <c r="J1585" s="138"/>
      <c r="K1585" s="124">
        <f t="shared" si="292"/>
        <v>0</v>
      </c>
      <c r="L1585" s="136"/>
      <c r="M1585" s="124" t="str">
        <f t="shared" si="288"/>
        <v/>
      </c>
      <c r="N1585" s="136"/>
      <c r="O1585" s="124" t="str">
        <f t="shared" si="289"/>
        <v/>
      </c>
      <c r="P1585" s="168" t="str">
        <f t="shared" si="290"/>
        <v/>
      </c>
      <c r="Q1585" s="146" t="str">
        <f t="shared" si="291"/>
        <v/>
      </c>
    </row>
    <row r="1586" spans="1:17" ht="40.5" customHeight="1" x14ac:dyDescent="0.3">
      <c r="A1586" s="160" t="str">
        <f>IF(ISBLANK(見積書内訳!A1586),"",見積書内訳!A1586)</f>
        <v/>
      </c>
      <c r="B1586" s="161" t="str">
        <f>IF(ISBLANK(見積書内訳!B1586),"",見積書内訳!B1586)</f>
        <v/>
      </c>
      <c r="C1586" s="161" t="str">
        <f>IF(ISBLANK(見積書内訳!C1586),"",見積書内訳!C1586)</f>
        <v/>
      </c>
      <c r="D1586" s="162" t="str">
        <f>IF(ISBLANK(見積書内訳!D1586),"",見積書内訳!D1586)</f>
        <v/>
      </c>
      <c r="E1586" s="163" t="str">
        <f>IF(ISBLANK(見積書内訳!E1586),"",見積書内訳!E1586)</f>
        <v/>
      </c>
      <c r="F1586" s="164" t="str">
        <f>IF(ISBLANK(見積書内訳!F1586),"",見積書内訳!F1586)</f>
        <v/>
      </c>
      <c r="G1586" s="124" t="str">
        <f t="shared" si="286"/>
        <v/>
      </c>
      <c r="H1586" s="136"/>
      <c r="I1586" s="140"/>
      <c r="J1586" s="138"/>
      <c r="K1586" s="124">
        <f t="shared" si="292"/>
        <v>0</v>
      </c>
      <c r="L1586" s="136"/>
      <c r="M1586" s="124" t="str">
        <f t="shared" si="288"/>
        <v/>
      </c>
      <c r="N1586" s="136"/>
      <c r="O1586" s="124" t="str">
        <f t="shared" si="289"/>
        <v/>
      </c>
      <c r="P1586" s="168" t="str">
        <f t="shared" si="290"/>
        <v/>
      </c>
      <c r="Q1586" s="146" t="str">
        <f t="shared" si="291"/>
        <v/>
      </c>
    </row>
    <row r="1587" spans="1:17" ht="40.5" customHeight="1" x14ac:dyDescent="0.3">
      <c r="A1587" s="160" t="str">
        <f>IF(ISBLANK(見積書内訳!A1587),"",見積書内訳!A1587)</f>
        <v/>
      </c>
      <c r="B1587" s="161" t="str">
        <f>IF(ISBLANK(見積書内訳!B1587),"",見積書内訳!B1587)</f>
        <v/>
      </c>
      <c r="C1587" s="161" t="str">
        <f>IF(ISBLANK(見積書内訳!C1587),"",見積書内訳!C1587)</f>
        <v/>
      </c>
      <c r="D1587" s="162" t="str">
        <f>IF(ISBLANK(見積書内訳!D1587),"",見積書内訳!D1587)</f>
        <v/>
      </c>
      <c r="E1587" s="163" t="str">
        <f>IF(ISBLANK(見積書内訳!E1587),"",見積書内訳!E1587)</f>
        <v/>
      </c>
      <c r="F1587" s="164" t="str">
        <f>IF(ISBLANK(見積書内訳!F1587),"",見積書内訳!F1587)</f>
        <v/>
      </c>
      <c r="G1587" s="124" t="str">
        <f t="shared" si="286"/>
        <v/>
      </c>
      <c r="H1587" s="136"/>
      <c r="I1587" s="140"/>
      <c r="J1587" s="138"/>
      <c r="K1587" s="124">
        <f t="shared" si="292"/>
        <v>0</v>
      </c>
      <c r="L1587" s="136"/>
      <c r="M1587" s="124" t="str">
        <f t="shared" si="288"/>
        <v/>
      </c>
      <c r="N1587" s="136"/>
      <c r="O1587" s="124" t="str">
        <f t="shared" si="289"/>
        <v/>
      </c>
      <c r="P1587" s="168" t="str">
        <f t="shared" si="290"/>
        <v/>
      </c>
      <c r="Q1587" s="146" t="str">
        <f t="shared" si="291"/>
        <v/>
      </c>
    </row>
    <row r="1588" spans="1:17" ht="40.5" customHeight="1" x14ac:dyDescent="0.3">
      <c r="A1588" s="160" t="str">
        <f>IF(ISBLANK(見積書内訳!A1588),"",見積書内訳!A1588)</f>
        <v/>
      </c>
      <c r="B1588" s="161" t="str">
        <f>IF(ISBLANK(見積書内訳!B1588),"",見積書内訳!B1588)</f>
        <v/>
      </c>
      <c r="C1588" s="161" t="str">
        <f>IF(ISBLANK(見積書内訳!C1588),"",見積書内訳!C1588)</f>
        <v/>
      </c>
      <c r="D1588" s="162" t="str">
        <f>IF(ISBLANK(見積書内訳!D1588),"",見積書内訳!D1588)</f>
        <v/>
      </c>
      <c r="E1588" s="163" t="str">
        <f>IF(ISBLANK(見積書内訳!E1588),"",見積書内訳!E1588)</f>
        <v/>
      </c>
      <c r="F1588" s="164" t="str">
        <f>IF(ISBLANK(見積書内訳!F1588),"",見積書内訳!F1588)</f>
        <v/>
      </c>
      <c r="G1588" s="124" t="str">
        <f t="shared" si="286"/>
        <v/>
      </c>
      <c r="H1588" s="136"/>
      <c r="I1588" s="140"/>
      <c r="J1588" s="138"/>
      <c r="K1588" s="124">
        <f t="shared" si="292"/>
        <v>0</v>
      </c>
      <c r="L1588" s="136"/>
      <c r="M1588" s="124" t="str">
        <f t="shared" si="288"/>
        <v/>
      </c>
      <c r="N1588" s="136"/>
      <c r="O1588" s="124" t="str">
        <f t="shared" si="289"/>
        <v/>
      </c>
      <c r="P1588" s="168" t="str">
        <f t="shared" si="290"/>
        <v/>
      </c>
      <c r="Q1588" s="146" t="str">
        <f t="shared" si="291"/>
        <v/>
      </c>
    </row>
    <row r="1589" spans="1:17" ht="40.5" customHeight="1" x14ac:dyDescent="0.3">
      <c r="A1589" s="160" t="str">
        <f>IF(ISBLANK(見積書内訳!A1589),"",見積書内訳!A1589)</f>
        <v/>
      </c>
      <c r="B1589" s="161" t="str">
        <f>IF(ISBLANK(見積書内訳!B1589),"",見積書内訳!B1589)</f>
        <v/>
      </c>
      <c r="C1589" s="161" t="str">
        <f>IF(ISBLANK(見積書内訳!C1589),"",見積書内訳!C1589)</f>
        <v/>
      </c>
      <c r="D1589" s="162" t="str">
        <f>IF(ISBLANK(見積書内訳!D1589),"",見積書内訳!D1589)</f>
        <v/>
      </c>
      <c r="E1589" s="163" t="str">
        <f>IF(ISBLANK(見積書内訳!E1589),"",見積書内訳!E1589)</f>
        <v/>
      </c>
      <c r="F1589" s="164" t="str">
        <f>IF(ISBLANK(見積書内訳!F1589),"",見積書内訳!F1589)</f>
        <v/>
      </c>
      <c r="G1589" s="124" t="str">
        <f t="shared" si="286"/>
        <v/>
      </c>
      <c r="H1589" s="136"/>
      <c r="I1589" s="140"/>
      <c r="J1589" s="138"/>
      <c r="K1589" s="124">
        <f t="shared" si="292"/>
        <v>0</v>
      </c>
      <c r="L1589" s="136"/>
      <c r="M1589" s="124" t="str">
        <f t="shared" si="288"/>
        <v/>
      </c>
      <c r="N1589" s="136"/>
      <c r="O1589" s="124" t="str">
        <f t="shared" si="289"/>
        <v/>
      </c>
      <c r="P1589" s="168" t="str">
        <f t="shared" si="290"/>
        <v/>
      </c>
      <c r="Q1589" s="146" t="str">
        <f t="shared" si="291"/>
        <v/>
      </c>
    </row>
    <row r="1590" spans="1:17" ht="40.5" customHeight="1" x14ac:dyDescent="0.3">
      <c r="A1590" s="160" t="str">
        <f>IF(ISBLANK(見積書内訳!A1590),"",見積書内訳!A1590)</f>
        <v/>
      </c>
      <c r="B1590" s="161" t="str">
        <f>IF(ISBLANK(見積書内訳!B1590),"",見積書内訳!B1590)</f>
        <v/>
      </c>
      <c r="C1590" s="161" t="str">
        <f>IF(ISBLANK(見積書内訳!C1590),"",見積書内訳!C1590)</f>
        <v/>
      </c>
      <c r="D1590" s="162" t="str">
        <f>IF(ISBLANK(見積書内訳!D1590),"",見積書内訳!D1590)</f>
        <v/>
      </c>
      <c r="E1590" s="163" t="str">
        <f>IF(ISBLANK(見積書内訳!E1590),"",見積書内訳!E1590)</f>
        <v/>
      </c>
      <c r="F1590" s="164" t="str">
        <f>IF(ISBLANK(見積書内訳!F1590),"",見積書内訳!F1590)</f>
        <v/>
      </c>
      <c r="G1590" s="124" t="str">
        <f t="shared" si="286"/>
        <v/>
      </c>
      <c r="H1590" s="136"/>
      <c r="I1590" s="140"/>
      <c r="J1590" s="138"/>
      <c r="K1590" s="124">
        <f t="shared" si="292"/>
        <v>0</v>
      </c>
      <c r="L1590" s="136"/>
      <c r="M1590" s="124" t="str">
        <f t="shared" si="288"/>
        <v/>
      </c>
      <c r="N1590" s="136"/>
      <c r="O1590" s="124" t="str">
        <f t="shared" si="289"/>
        <v/>
      </c>
      <c r="P1590" s="168" t="str">
        <f t="shared" si="290"/>
        <v/>
      </c>
      <c r="Q1590" s="146" t="str">
        <f t="shared" si="291"/>
        <v/>
      </c>
    </row>
    <row r="1591" spans="1:17" ht="40.5" customHeight="1" x14ac:dyDescent="0.3">
      <c r="A1591" s="160" t="str">
        <f>IF(ISBLANK(見積書内訳!A1591),"",見積書内訳!A1591)</f>
        <v/>
      </c>
      <c r="B1591" s="161" t="str">
        <f>IF(ISBLANK(見積書内訳!B1591),"",見積書内訳!B1591)</f>
        <v/>
      </c>
      <c r="C1591" s="161" t="str">
        <f>IF(ISBLANK(見積書内訳!C1591),"",見積書内訳!C1591)</f>
        <v/>
      </c>
      <c r="D1591" s="162" t="str">
        <f>IF(ISBLANK(見積書内訳!D1591),"",見積書内訳!D1591)</f>
        <v/>
      </c>
      <c r="E1591" s="163" t="str">
        <f>IF(ISBLANK(見積書内訳!E1591),"",見積書内訳!E1591)</f>
        <v/>
      </c>
      <c r="F1591" s="164" t="str">
        <f>IF(ISBLANK(見積書内訳!F1591),"",見積書内訳!F1591)</f>
        <v/>
      </c>
      <c r="G1591" s="124" t="str">
        <f t="shared" si="286"/>
        <v/>
      </c>
      <c r="H1591" s="136"/>
      <c r="I1591" s="140"/>
      <c r="J1591" s="138"/>
      <c r="K1591" s="124">
        <f t="shared" si="292"/>
        <v>0</v>
      </c>
      <c r="L1591" s="136"/>
      <c r="M1591" s="124" t="str">
        <f t="shared" si="288"/>
        <v/>
      </c>
      <c r="N1591" s="136"/>
      <c r="O1591" s="124" t="str">
        <f t="shared" si="289"/>
        <v/>
      </c>
      <c r="P1591" s="168" t="str">
        <f t="shared" si="290"/>
        <v/>
      </c>
      <c r="Q1591" s="146" t="str">
        <f t="shared" si="291"/>
        <v/>
      </c>
    </row>
    <row r="1592" spans="1:17" ht="40.5" customHeight="1" x14ac:dyDescent="0.3">
      <c r="A1592" s="160" t="str">
        <f>IF(ISBLANK(見積書内訳!A1592),"",見積書内訳!A1592)</f>
        <v/>
      </c>
      <c r="B1592" s="161" t="str">
        <f>IF(ISBLANK(見積書内訳!B1592),"",見積書内訳!B1592)</f>
        <v/>
      </c>
      <c r="C1592" s="161" t="str">
        <f>IF(ISBLANK(見積書内訳!C1592),"",見積書内訳!C1592)</f>
        <v/>
      </c>
      <c r="D1592" s="162" t="str">
        <f>IF(ISBLANK(見積書内訳!D1592),"",見積書内訳!D1592)</f>
        <v/>
      </c>
      <c r="E1592" s="163" t="str">
        <f>IF(ISBLANK(見積書内訳!E1592),"",見積書内訳!E1592)</f>
        <v/>
      </c>
      <c r="F1592" s="164" t="str">
        <f>IF(ISBLANK(見積書内訳!F1592),"",見積書内訳!F1592)</f>
        <v/>
      </c>
      <c r="G1592" s="124" t="str">
        <f t="shared" si="286"/>
        <v/>
      </c>
      <c r="H1592" s="136"/>
      <c r="I1592" s="140"/>
      <c r="J1592" s="138"/>
      <c r="K1592" s="124">
        <f t="shared" si="292"/>
        <v>0</v>
      </c>
      <c r="L1592" s="136"/>
      <c r="M1592" s="124" t="str">
        <f t="shared" si="288"/>
        <v/>
      </c>
      <c r="N1592" s="136"/>
      <c r="O1592" s="124" t="str">
        <f t="shared" si="289"/>
        <v/>
      </c>
      <c r="P1592" s="168" t="str">
        <f t="shared" si="290"/>
        <v/>
      </c>
      <c r="Q1592" s="146" t="str">
        <f t="shared" si="291"/>
        <v/>
      </c>
    </row>
    <row r="1593" spans="1:17" ht="40.5" customHeight="1" x14ac:dyDescent="0.3">
      <c r="A1593" s="160" t="str">
        <f>IF(ISBLANK(見積書内訳!A1593),"",見積書内訳!A1593)</f>
        <v/>
      </c>
      <c r="B1593" s="161" t="str">
        <f>IF(ISBLANK(見積書内訳!B1593),"",見積書内訳!B1593)</f>
        <v/>
      </c>
      <c r="C1593" s="161" t="str">
        <f>IF(ISBLANK(見積書内訳!C1593),"",見積書内訳!C1593)</f>
        <v/>
      </c>
      <c r="D1593" s="162" t="str">
        <f>IF(ISBLANK(見積書内訳!D1593),"",見積書内訳!D1593)</f>
        <v/>
      </c>
      <c r="E1593" s="163" t="str">
        <f>IF(ISBLANK(見積書内訳!E1593),"",見積書内訳!E1593)</f>
        <v/>
      </c>
      <c r="F1593" s="164" t="str">
        <f>IF(ISBLANK(見積書内訳!F1593),"",見積書内訳!F1593)</f>
        <v/>
      </c>
      <c r="G1593" s="124" t="str">
        <f t="shared" si="286"/>
        <v/>
      </c>
      <c r="H1593" s="136"/>
      <c r="I1593" s="140"/>
      <c r="J1593" s="138"/>
      <c r="K1593" s="124">
        <f t="shared" si="292"/>
        <v>0</v>
      </c>
      <c r="L1593" s="136"/>
      <c r="M1593" s="124" t="str">
        <f t="shared" si="288"/>
        <v/>
      </c>
      <c r="N1593" s="136"/>
      <c r="O1593" s="124" t="str">
        <f t="shared" si="289"/>
        <v/>
      </c>
      <c r="P1593" s="168" t="str">
        <f t="shared" si="290"/>
        <v/>
      </c>
      <c r="Q1593" s="146" t="str">
        <f t="shared" si="291"/>
        <v/>
      </c>
    </row>
    <row r="1594" spans="1:17" ht="40.5" customHeight="1" x14ac:dyDescent="0.3">
      <c r="A1594" s="160" t="str">
        <f>IF(ISBLANK(見積書内訳!A1594),"",見積書内訳!A1594)</f>
        <v/>
      </c>
      <c r="B1594" s="161" t="str">
        <f>IF(ISBLANK(見積書内訳!B1594),"",見積書内訳!B1594)</f>
        <v/>
      </c>
      <c r="C1594" s="161" t="str">
        <f>IF(ISBLANK(見積書内訳!C1594),"",見積書内訳!C1594)</f>
        <v/>
      </c>
      <c r="D1594" s="162" t="str">
        <f>IF(ISBLANK(見積書内訳!D1594),"",見積書内訳!D1594)</f>
        <v/>
      </c>
      <c r="E1594" s="163" t="str">
        <f>IF(ISBLANK(見積書内訳!E1594),"",見積書内訳!E1594)</f>
        <v/>
      </c>
      <c r="F1594" s="164" t="str">
        <f>IF(ISBLANK(見積書内訳!F1594),"",見積書内訳!F1594)</f>
        <v/>
      </c>
      <c r="G1594" s="124" t="str">
        <f t="shared" si="286"/>
        <v/>
      </c>
      <c r="H1594" s="136"/>
      <c r="I1594" s="140"/>
      <c r="J1594" s="138"/>
      <c r="K1594" s="124">
        <f t="shared" si="292"/>
        <v>0</v>
      </c>
      <c r="L1594" s="136"/>
      <c r="M1594" s="124" t="str">
        <f t="shared" si="288"/>
        <v/>
      </c>
      <c r="N1594" s="136"/>
      <c r="O1594" s="124" t="str">
        <f t="shared" si="289"/>
        <v/>
      </c>
      <c r="P1594" s="168" t="str">
        <f t="shared" si="290"/>
        <v/>
      </c>
      <c r="Q1594" s="146" t="str">
        <f t="shared" si="291"/>
        <v/>
      </c>
    </row>
    <row r="1595" spans="1:17" ht="40.5" customHeight="1" x14ac:dyDescent="0.3">
      <c r="A1595" s="160" t="str">
        <f>IF(ISBLANK(見積書内訳!A1595),"",見積書内訳!A1595)</f>
        <v/>
      </c>
      <c r="B1595" s="161" t="str">
        <f>IF(ISBLANK(見積書内訳!B1595),"",見積書内訳!B1595)</f>
        <v/>
      </c>
      <c r="C1595" s="161" t="str">
        <f>IF(ISBLANK(見積書内訳!C1595),"",見積書内訳!C1595)</f>
        <v/>
      </c>
      <c r="D1595" s="162" t="str">
        <f>IF(ISBLANK(見積書内訳!D1595),"",見積書内訳!D1595)</f>
        <v/>
      </c>
      <c r="E1595" s="163" t="str">
        <f>IF(ISBLANK(見積書内訳!E1595),"",見積書内訳!E1595)</f>
        <v/>
      </c>
      <c r="F1595" s="164" t="str">
        <f>IF(ISBLANK(見積書内訳!F1595),"",見積書内訳!F1595)</f>
        <v/>
      </c>
      <c r="G1595" s="124" t="str">
        <f t="shared" si="286"/>
        <v/>
      </c>
      <c r="H1595" s="136"/>
      <c r="I1595" s="140"/>
      <c r="J1595" s="138"/>
      <c r="K1595" s="124">
        <f t="shared" si="292"/>
        <v>0</v>
      </c>
      <c r="L1595" s="136"/>
      <c r="M1595" s="124" t="str">
        <f t="shared" si="288"/>
        <v/>
      </c>
      <c r="N1595" s="136"/>
      <c r="O1595" s="124" t="str">
        <f t="shared" si="289"/>
        <v/>
      </c>
      <c r="P1595" s="168" t="str">
        <f t="shared" si="290"/>
        <v/>
      </c>
      <c r="Q1595" s="146" t="str">
        <f t="shared" si="291"/>
        <v/>
      </c>
    </row>
    <row r="1596" spans="1:17" ht="40.5" customHeight="1" x14ac:dyDescent="0.25">
      <c r="A1596" s="123"/>
      <c r="B1596" s="153" t="str">
        <f>IF(見積書内訳!B1596="","",見積書内訳!B1596)</f>
        <v>計</v>
      </c>
      <c r="C1596" s="154"/>
      <c r="D1596" s="155"/>
      <c r="E1596" s="159"/>
      <c r="F1596" s="155"/>
      <c r="G1596" s="152">
        <f>SUM(G1566:G1595)</f>
        <v>0</v>
      </c>
      <c r="H1596" s="156"/>
      <c r="I1596" s="159"/>
      <c r="J1596" s="156"/>
      <c r="K1596" s="152">
        <f>SUM(K1566:K1595)</f>
        <v>0</v>
      </c>
      <c r="L1596" s="156"/>
      <c r="M1596" s="152">
        <f>SUM(M1566:M1595)</f>
        <v>0</v>
      </c>
      <c r="N1596" s="157"/>
      <c r="O1596" s="152">
        <f>SUM(O1566:O1595)</f>
        <v>0</v>
      </c>
      <c r="P1596" s="157"/>
      <c r="Q1596" s="152">
        <f>SUM(Q1566:Q1595)</f>
        <v>0</v>
      </c>
    </row>
    <row r="1597" spans="1:17" ht="16.5" customHeight="1" x14ac:dyDescent="0.3">
      <c r="A1597" s="110"/>
      <c r="B1597" s="110"/>
      <c r="C1597" s="108"/>
      <c r="D1597" s="108"/>
      <c r="E1597" s="108"/>
      <c r="F1597" s="109"/>
      <c r="G1597" s="109"/>
      <c r="H1597" s="108"/>
      <c r="I1597" s="108"/>
      <c r="J1597" s="108"/>
      <c r="K1597" s="109"/>
      <c r="L1597" s="108"/>
      <c r="M1597" s="109"/>
      <c r="N1597" s="108"/>
      <c r="O1597" s="109"/>
      <c r="P1597" s="108"/>
      <c r="Q1597" s="109"/>
    </row>
    <row r="1598" spans="1:17" ht="16.5" customHeight="1" x14ac:dyDescent="0.15">
      <c r="A1598" s="373" t="s">
        <v>63</v>
      </c>
      <c r="B1598" s="373"/>
      <c r="C1598" s="373"/>
      <c r="D1598" s="373"/>
      <c r="E1598" s="373"/>
      <c r="F1598" s="373"/>
      <c r="G1598" s="373"/>
      <c r="H1598" s="373"/>
      <c r="I1598" s="373"/>
      <c r="J1598" s="373"/>
      <c r="K1598" s="373"/>
      <c r="L1598" s="373"/>
      <c r="M1598" s="373"/>
      <c r="N1598" s="373"/>
      <c r="O1598" s="373"/>
      <c r="P1598" s="373"/>
      <c r="Q1598" s="373"/>
    </row>
    <row r="1599" spans="1:17" ht="16.5" customHeight="1" x14ac:dyDescent="0.15">
      <c r="A1599" s="373"/>
      <c r="B1599" s="373"/>
      <c r="C1599" s="373"/>
      <c r="D1599" s="373"/>
      <c r="E1599" s="373"/>
      <c r="F1599" s="373"/>
      <c r="G1599" s="373"/>
      <c r="H1599" s="373"/>
      <c r="I1599" s="373"/>
      <c r="J1599" s="373"/>
      <c r="K1599" s="373"/>
      <c r="L1599" s="373"/>
      <c r="M1599" s="373"/>
      <c r="N1599" s="373"/>
      <c r="O1599" s="373"/>
      <c r="P1599" s="373"/>
      <c r="Q1599" s="373"/>
    </row>
    <row r="1600" spans="1:17" ht="16.5" customHeight="1" x14ac:dyDescent="0.15">
      <c r="A1600" s="374"/>
      <c r="B1600" s="374"/>
      <c r="C1600" s="374"/>
      <c r="D1600" s="374"/>
      <c r="E1600" s="374"/>
      <c r="F1600" s="374"/>
      <c r="G1600" s="374"/>
      <c r="H1600" s="374"/>
      <c r="I1600" s="374"/>
      <c r="J1600" s="374"/>
      <c r="K1600" s="374"/>
      <c r="L1600" s="374"/>
      <c r="M1600" s="374"/>
      <c r="N1600" s="374"/>
      <c r="O1600" s="374"/>
      <c r="P1600" s="374"/>
      <c r="Q1600" s="374"/>
    </row>
    <row r="1601" spans="1:17" s="7" customFormat="1" ht="24" customHeight="1" x14ac:dyDescent="0.2">
      <c r="A1601" s="375">
        <f>IF(見積書内訳!A1601="","",見積書内訳!A1601)</f>
        <v>43</v>
      </c>
      <c r="B1601" s="480" t="str">
        <f>IF(ISBLANK(見積書表紙!$C$22),"",見積書表紙!$C$22)</f>
        <v/>
      </c>
      <c r="C1601" s="166"/>
      <c r="D1601" s="482" t="s">
        <v>118</v>
      </c>
      <c r="E1601" s="483"/>
      <c r="F1601" s="483"/>
      <c r="G1601" s="484"/>
      <c r="H1601" s="482" t="s">
        <v>119</v>
      </c>
      <c r="I1601" s="483"/>
      <c r="J1601" s="483"/>
      <c r="K1601" s="484"/>
      <c r="L1601" s="381" t="s">
        <v>147</v>
      </c>
      <c r="M1601" s="383"/>
      <c r="N1601" s="381" t="s">
        <v>120</v>
      </c>
      <c r="O1601" s="383"/>
      <c r="P1601" s="482" t="s">
        <v>132</v>
      </c>
      <c r="Q1601" s="488"/>
    </row>
    <row r="1602" spans="1:17" s="7" customFormat="1" ht="24" customHeight="1" x14ac:dyDescent="0.2">
      <c r="A1602" s="376"/>
      <c r="B1602" s="481"/>
      <c r="C1602" s="167"/>
      <c r="D1602" s="485"/>
      <c r="E1602" s="486"/>
      <c r="F1602" s="486"/>
      <c r="G1602" s="487"/>
      <c r="H1602" s="485"/>
      <c r="I1602" s="486"/>
      <c r="J1602" s="486"/>
      <c r="K1602" s="487"/>
      <c r="L1602" s="384" t="str">
        <f>L1564</f>
        <v>(第　 回)</v>
      </c>
      <c r="M1602" s="386"/>
      <c r="N1602" s="384" t="str">
        <f>N1564</f>
        <v>(第 回)</v>
      </c>
      <c r="O1602" s="386"/>
      <c r="P1602" s="485"/>
      <c r="Q1602" s="489"/>
    </row>
    <row r="1603" spans="1:17" s="7" customFormat="1" ht="40.5" customHeight="1" x14ac:dyDescent="0.2">
      <c r="A1603" s="111" t="s">
        <v>52</v>
      </c>
      <c r="B1603" s="112" t="s">
        <v>6</v>
      </c>
      <c r="C1603" s="113" t="s">
        <v>53</v>
      </c>
      <c r="D1603" s="112" t="s">
        <v>7</v>
      </c>
      <c r="E1603" s="112" t="s">
        <v>0</v>
      </c>
      <c r="F1603" s="114" t="s">
        <v>8</v>
      </c>
      <c r="G1603" s="114" t="s">
        <v>9</v>
      </c>
      <c r="H1603" s="112" t="s">
        <v>7</v>
      </c>
      <c r="I1603" s="112" t="s">
        <v>0</v>
      </c>
      <c r="J1603" s="112" t="s">
        <v>8</v>
      </c>
      <c r="K1603" s="114" t="s">
        <v>9</v>
      </c>
      <c r="L1603" s="112" t="s">
        <v>7</v>
      </c>
      <c r="M1603" s="114" t="s">
        <v>9</v>
      </c>
      <c r="N1603" s="112" t="s">
        <v>7</v>
      </c>
      <c r="O1603" s="114" t="s">
        <v>9</v>
      </c>
      <c r="P1603" s="112" t="s">
        <v>7</v>
      </c>
      <c r="Q1603" s="145" t="s">
        <v>9</v>
      </c>
    </row>
    <row r="1604" spans="1:17" ht="40.5" customHeight="1" x14ac:dyDescent="0.3">
      <c r="A1604" s="160" t="str">
        <f>IF(ISBLANK(見積書内訳!A1604),"",見積書内訳!A1604)</f>
        <v/>
      </c>
      <c r="B1604" s="161" t="str">
        <f>IF(ISBLANK(見積書内訳!B1604),"",見積書内訳!B1604)</f>
        <v/>
      </c>
      <c r="C1604" s="161" t="str">
        <f>IF(ISBLANK(見積書内訳!C1604),"",見積書内訳!C1604)</f>
        <v/>
      </c>
      <c r="D1604" s="162" t="str">
        <f>IF(ISBLANK(見積書内訳!D1604),"",見積書内訳!D1604)</f>
        <v/>
      </c>
      <c r="E1604" s="163" t="str">
        <f>IF(ISBLANK(見積書内訳!E1604),"",見積書内訳!E1604)</f>
        <v/>
      </c>
      <c r="F1604" s="164" t="str">
        <f>IF(ISBLANK(見積書内訳!F1604),"",見積書内訳!F1604)</f>
        <v/>
      </c>
      <c r="G1604" s="124" t="str">
        <f>IF(D1604="","",D1604*F1604)</f>
        <v/>
      </c>
      <c r="H1604" s="136"/>
      <c r="I1604" s="137"/>
      <c r="J1604" s="138"/>
      <c r="K1604" s="124">
        <f>H1604*J1604</f>
        <v>0</v>
      </c>
      <c r="L1604" s="136"/>
      <c r="M1604" s="124" t="str">
        <f>IF(ISERROR(L1604*F1604),"",L1604*F1604)</f>
        <v/>
      </c>
      <c r="N1604" s="136"/>
      <c r="O1604" s="124" t="str">
        <f>IF(ISERROR(F1604*N1604),"",F1604*N1604)</f>
        <v/>
      </c>
      <c r="P1604" s="168" t="str">
        <f>IF(M1604="","",SUM(L1604,O1604))</f>
        <v/>
      </c>
      <c r="Q1604" s="146" t="str">
        <f>IF(ISERROR(P1604*F1604),"",P1604*F1604)</f>
        <v/>
      </c>
    </row>
    <row r="1605" spans="1:17" ht="40.5" customHeight="1" x14ac:dyDescent="0.3">
      <c r="A1605" s="160" t="str">
        <f>IF(ISBLANK(見積書内訳!A1605),"",見積書内訳!A1605)</f>
        <v/>
      </c>
      <c r="B1605" s="161" t="str">
        <f>IF(ISBLANK(見積書内訳!B1605),"",見積書内訳!B1605)</f>
        <v/>
      </c>
      <c r="C1605" s="161" t="str">
        <f>IF(ISBLANK(見積書内訳!C1605),"",見積書内訳!C1605)</f>
        <v/>
      </c>
      <c r="D1605" s="162" t="str">
        <f>IF(ISBLANK(見積書内訳!D1605),"",見積書内訳!D1605)</f>
        <v/>
      </c>
      <c r="E1605" s="163" t="str">
        <f>IF(ISBLANK(見積書内訳!E1605),"",見積書内訳!E1605)</f>
        <v/>
      </c>
      <c r="F1605" s="164" t="str">
        <f>IF(ISBLANK(見積書内訳!F1605),"",見積書内訳!F1605)</f>
        <v/>
      </c>
      <c r="G1605" s="124" t="str">
        <f t="shared" ref="G1605:G1633" si="293">IF(D1605="","",D1605*F1605)</f>
        <v/>
      </c>
      <c r="H1605" s="136"/>
      <c r="I1605" s="137"/>
      <c r="J1605" s="138"/>
      <c r="K1605" s="124">
        <f t="shared" ref="K1605:K1608" si="294">H1605*J1605</f>
        <v>0</v>
      </c>
      <c r="L1605" s="136"/>
      <c r="M1605" s="124" t="str">
        <f t="shared" ref="M1605:M1633" si="295">IF(ISERROR(L1605*F1605),"",L1605*F1605)</f>
        <v/>
      </c>
      <c r="N1605" s="136"/>
      <c r="O1605" s="124" t="str">
        <f t="shared" ref="O1605:O1633" si="296">IF(ISERROR(F1605*N1605),"",F1605*N1605)</f>
        <v/>
      </c>
      <c r="P1605" s="168" t="str">
        <f t="shared" ref="P1605:P1633" si="297">IF(M1605="","",SUM(L1605,O1605))</f>
        <v/>
      </c>
      <c r="Q1605" s="146" t="str">
        <f t="shared" ref="Q1605:Q1633" si="298">IF(ISERROR(P1605*F1605),"",P1605*F1605)</f>
        <v/>
      </c>
    </row>
    <row r="1606" spans="1:17" ht="40.5" customHeight="1" x14ac:dyDescent="0.3">
      <c r="A1606" s="160" t="str">
        <f>IF(ISBLANK(見積書内訳!A1606),"",見積書内訳!A1606)</f>
        <v/>
      </c>
      <c r="B1606" s="161" t="str">
        <f>IF(ISBLANK(見積書内訳!B1606),"",見積書内訳!B1606)</f>
        <v/>
      </c>
      <c r="C1606" s="161" t="str">
        <f>IF(ISBLANK(見積書内訳!C1606),"",見積書内訳!C1606)</f>
        <v/>
      </c>
      <c r="D1606" s="162" t="str">
        <f>IF(ISBLANK(見積書内訳!D1606),"",見積書内訳!D1606)</f>
        <v/>
      </c>
      <c r="E1606" s="163" t="str">
        <f>IF(ISBLANK(見積書内訳!E1606),"",見積書内訳!E1606)</f>
        <v/>
      </c>
      <c r="F1606" s="164" t="str">
        <f>IF(ISBLANK(見積書内訳!F1606),"",見積書内訳!F1606)</f>
        <v/>
      </c>
      <c r="G1606" s="124" t="str">
        <f t="shared" si="293"/>
        <v/>
      </c>
      <c r="H1606" s="136"/>
      <c r="I1606" s="137"/>
      <c r="J1606" s="138"/>
      <c r="K1606" s="124">
        <f t="shared" si="294"/>
        <v>0</v>
      </c>
      <c r="L1606" s="136"/>
      <c r="M1606" s="124" t="str">
        <f t="shared" si="295"/>
        <v/>
      </c>
      <c r="N1606" s="136"/>
      <c r="O1606" s="124" t="str">
        <f t="shared" si="296"/>
        <v/>
      </c>
      <c r="P1606" s="168" t="str">
        <f t="shared" si="297"/>
        <v/>
      </c>
      <c r="Q1606" s="146" t="str">
        <f t="shared" si="298"/>
        <v/>
      </c>
    </row>
    <row r="1607" spans="1:17" ht="40.5" customHeight="1" x14ac:dyDescent="0.3">
      <c r="A1607" s="160" t="str">
        <f>IF(ISBLANK(見積書内訳!A1607),"",見積書内訳!A1607)</f>
        <v/>
      </c>
      <c r="B1607" s="161" t="str">
        <f>IF(ISBLANK(見積書内訳!B1607),"",見積書内訳!B1607)</f>
        <v/>
      </c>
      <c r="C1607" s="161" t="str">
        <f>IF(ISBLANK(見積書内訳!C1607),"",見積書内訳!C1607)</f>
        <v/>
      </c>
      <c r="D1607" s="162" t="str">
        <f>IF(ISBLANK(見積書内訳!D1607),"",見積書内訳!D1607)</f>
        <v/>
      </c>
      <c r="E1607" s="163" t="str">
        <f>IF(ISBLANK(見積書内訳!E1607),"",見積書内訳!E1607)</f>
        <v/>
      </c>
      <c r="F1607" s="164" t="str">
        <f>IF(ISBLANK(見積書内訳!F1607),"",見積書内訳!F1607)</f>
        <v/>
      </c>
      <c r="G1607" s="124" t="str">
        <f t="shared" si="293"/>
        <v/>
      </c>
      <c r="H1607" s="136"/>
      <c r="I1607" s="137"/>
      <c r="J1607" s="138"/>
      <c r="K1607" s="124">
        <f t="shared" si="294"/>
        <v>0</v>
      </c>
      <c r="L1607" s="136"/>
      <c r="M1607" s="124" t="str">
        <f t="shared" si="295"/>
        <v/>
      </c>
      <c r="N1607" s="136"/>
      <c r="O1607" s="124" t="str">
        <f t="shared" si="296"/>
        <v/>
      </c>
      <c r="P1607" s="168" t="str">
        <f t="shared" si="297"/>
        <v/>
      </c>
      <c r="Q1607" s="146" t="str">
        <f t="shared" si="298"/>
        <v/>
      </c>
    </row>
    <row r="1608" spans="1:17" ht="40.5" customHeight="1" x14ac:dyDescent="0.3">
      <c r="A1608" s="160" t="str">
        <f>IF(ISBLANK(見積書内訳!A1608),"",見積書内訳!A1608)</f>
        <v/>
      </c>
      <c r="B1608" s="161" t="str">
        <f>IF(ISBLANK(見積書内訳!B1608),"",見積書内訳!B1608)</f>
        <v/>
      </c>
      <c r="C1608" s="161" t="str">
        <f>IF(ISBLANK(見積書内訳!C1608),"",見積書内訳!C1608)</f>
        <v/>
      </c>
      <c r="D1608" s="162" t="str">
        <f>IF(ISBLANK(見積書内訳!D1608),"",見積書内訳!D1608)</f>
        <v/>
      </c>
      <c r="E1608" s="163" t="str">
        <f>IF(ISBLANK(見積書内訳!E1608),"",見積書内訳!E1608)</f>
        <v/>
      </c>
      <c r="F1608" s="164" t="str">
        <f>IF(ISBLANK(見積書内訳!F1608),"",見積書内訳!F1608)</f>
        <v/>
      </c>
      <c r="G1608" s="124" t="str">
        <f t="shared" si="293"/>
        <v/>
      </c>
      <c r="H1608" s="136"/>
      <c r="I1608" s="137"/>
      <c r="J1608" s="138"/>
      <c r="K1608" s="124">
        <f t="shared" si="294"/>
        <v>0</v>
      </c>
      <c r="L1608" s="136"/>
      <c r="M1608" s="124" t="str">
        <f t="shared" si="295"/>
        <v/>
      </c>
      <c r="N1608" s="136"/>
      <c r="O1608" s="124" t="str">
        <f t="shared" si="296"/>
        <v/>
      </c>
      <c r="P1608" s="168" t="str">
        <f t="shared" si="297"/>
        <v/>
      </c>
      <c r="Q1608" s="146" t="str">
        <f t="shared" si="298"/>
        <v/>
      </c>
    </row>
    <row r="1609" spans="1:17" ht="40.5" customHeight="1" x14ac:dyDescent="0.3">
      <c r="A1609" s="160" t="str">
        <f>IF(ISBLANK(見積書内訳!A1609),"",見積書内訳!A1609)</f>
        <v/>
      </c>
      <c r="B1609" s="161" t="str">
        <f>IF(ISBLANK(見積書内訳!B1609),"",見積書内訳!B1609)</f>
        <v/>
      </c>
      <c r="C1609" s="161" t="str">
        <f>IF(ISBLANK(見積書内訳!C1609),"",見積書内訳!C1609)</f>
        <v/>
      </c>
      <c r="D1609" s="162" t="str">
        <f>IF(ISBLANK(見積書内訳!D1609),"",見積書内訳!D1609)</f>
        <v/>
      </c>
      <c r="E1609" s="163" t="str">
        <f>IF(ISBLANK(見積書内訳!E1609),"",見積書内訳!E1609)</f>
        <v/>
      </c>
      <c r="F1609" s="164" t="str">
        <f>IF(ISBLANK(見積書内訳!F1609),"",見積書内訳!F1609)</f>
        <v/>
      </c>
      <c r="G1609" s="124" t="str">
        <f t="shared" si="293"/>
        <v/>
      </c>
      <c r="H1609" s="136"/>
      <c r="I1609" s="137"/>
      <c r="J1609" s="138"/>
      <c r="K1609" s="124">
        <f>H1609*J1609</f>
        <v>0</v>
      </c>
      <c r="L1609" s="136"/>
      <c r="M1609" s="124" t="str">
        <f t="shared" si="295"/>
        <v/>
      </c>
      <c r="N1609" s="136"/>
      <c r="O1609" s="124" t="str">
        <f t="shared" si="296"/>
        <v/>
      </c>
      <c r="P1609" s="168" t="str">
        <f t="shared" si="297"/>
        <v/>
      </c>
      <c r="Q1609" s="146" t="str">
        <f t="shared" si="298"/>
        <v/>
      </c>
    </row>
    <row r="1610" spans="1:17" ht="40.5" customHeight="1" x14ac:dyDescent="0.3">
      <c r="A1610" s="160" t="str">
        <f>IF(ISBLANK(見積書内訳!A1610),"",見積書内訳!A1610)</f>
        <v/>
      </c>
      <c r="B1610" s="161" t="str">
        <f>IF(ISBLANK(見積書内訳!B1610),"",見積書内訳!B1610)</f>
        <v/>
      </c>
      <c r="C1610" s="161" t="str">
        <f>IF(ISBLANK(見積書内訳!C1610),"",見積書内訳!C1610)</f>
        <v/>
      </c>
      <c r="D1610" s="162" t="str">
        <f>IF(ISBLANK(見積書内訳!D1610),"",見積書内訳!D1610)</f>
        <v/>
      </c>
      <c r="E1610" s="163" t="str">
        <f>IF(ISBLANK(見積書内訳!E1610),"",見積書内訳!E1610)</f>
        <v/>
      </c>
      <c r="F1610" s="164" t="str">
        <f>IF(ISBLANK(見積書内訳!F1610),"",見積書内訳!F1610)</f>
        <v/>
      </c>
      <c r="G1610" s="124" t="str">
        <f t="shared" si="293"/>
        <v/>
      </c>
      <c r="H1610" s="136"/>
      <c r="I1610" s="137"/>
      <c r="J1610" s="138"/>
      <c r="K1610" s="124">
        <f>H1610*J1610</f>
        <v>0</v>
      </c>
      <c r="L1610" s="136"/>
      <c r="M1610" s="124" t="str">
        <f t="shared" si="295"/>
        <v/>
      </c>
      <c r="N1610" s="136"/>
      <c r="O1610" s="124" t="str">
        <f t="shared" si="296"/>
        <v/>
      </c>
      <c r="P1610" s="168" t="str">
        <f t="shared" si="297"/>
        <v/>
      </c>
      <c r="Q1610" s="146" t="str">
        <f t="shared" si="298"/>
        <v/>
      </c>
    </row>
    <row r="1611" spans="1:17" ht="40.5" customHeight="1" x14ac:dyDescent="0.3">
      <c r="A1611" s="160" t="str">
        <f>IF(ISBLANK(見積書内訳!A1611),"",見積書内訳!A1611)</f>
        <v/>
      </c>
      <c r="B1611" s="161" t="str">
        <f>IF(ISBLANK(見積書内訳!B1611),"",見積書内訳!B1611)</f>
        <v/>
      </c>
      <c r="C1611" s="161" t="str">
        <f>IF(ISBLANK(見積書内訳!C1611),"",見積書内訳!C1611)</f>
        <v/>
      </c>
      <c r="D1611" s="162" t="str">
        <f>IF(ISBLANK(見積書内訳!D1611),"",見積書内訳!D1611)</f>
        <v/>
      </c>
      <c r="E1611" s="163" t="str">
        <f>IF(ISBLANK(見積書内訳!E1611),"",見積書内訳!E1611)</f>
        <v/>
      </c>
      <c r="F1611" s="164" t="str">
        <f>IF(ISBLANK(見積書内訳!F1611),"",見積書内訳!F1611)</f>
        <v/>
      </c>
      <c r="G1611" s="124" t="str">
        <f t="shared" si="293"/>
        <v/>
      </c>
      <c r="H1611" s="136"/>
      <c r="I1611" s="137"/>
      <c r="J1611" s="138"/>
      <c r="K1611" s="124">
        <f t="shared" ref="K1611:K1633" si="299">H1611*J1611</f>
        <v>0</v>
      </c>
      <c r="L1611" s="136"/>
      <c r="M1611" s="124" t="str">
        <f t="shared" si="295"/>
        <v/>
      </c>
      <c r="N1611" s="136"/>
      <c r="O1611" s="124" t="str">
        <f t="shared" si="296"/>
        <v/>
      </c>
      <c r="P1611" s="168" t="str">
        <f t="shared" si="297"/>
        <v/>
      </c>
      <c r="Q1611" s="146" t="str">
        <f t="shared" si="298"/>
        <v/>
      </c>
    </row>
    <row r="1612" spans="1:17" ht="40.5" customHeight="1" x14ac:dyDescent="0.3">
      <c r="A1612" s="160" t="str">
        <f>IF(ISBLANK(見積書内訳!A1612),"",見積書内訳!A1612)</f>
        <v/>
      </c>
      <c r="B1612" s="161" t="str">
        <f>IF(ISBLANK(見積書内訳!B1612),"",見積書内訳!B1612)</f>
        <v/>
      </c>
      <c r="C1612" s="161" t="str">
        <f>IF(ISBLANK(見積書内訳!C1612),"",見積書内訳!C1612)</f>
        <v/>
      </c>
      <c r="D1612" s="162" t="str">
        <f>IF(ISBLANK(見積書内訳!D1612),"",見積書内訳!D1612)</f>
        <v/>
      </c>
      <c r="E1612" s="163" t="str">
        <f>IF(ISBLANK(見積書内訳!E1612),"",見積書内訳!E1612)</f>
        <v/>
      </c>
      <c r="F1612" s="164" t="str">
        <f>IF(ISBLANK(見積書内訳!F1612),"",見積書内訳!F1612)</f>
        <v/>
      </c>
      <c r="G1612" s="124" t="str">
        <f t="shared" si="293"/>
        <v/>
      </c>
      <c r="H1612" s="136"/>
      <c r="I1612" s="137"/>
      <c r="J1612" s="138"/>
      <c r="K1612" s="124">
        <f t="shared" si="299"/>
        <v>0</v>
      </c>
      <c r="L1612" s="136"/>
      <c r="M1612" s="124" t="str">
        <f t="shared" si="295"/>
        <v/>
      </c>
      <c r="N1612" s="136"/>
      <c r="O1612" s="124" t="str">
        <f t="shared" si="296"/>
        <v/>
      </c>
      <c r="P1612" s="168" t="str">
        <f t="shared" si="297"/>
        <v/>
      </c>
      <c r="Q1612" s="146" t="str">
        <f t="shared" si="298"/>
        <v/>
      </c>
    </row>
    <row r="1613" spans="1:17" ht="40.5" customHeight="1" x14ac:dyDescent="0.3">
      <c r="A1613" s="160" t="str">
        <f>IF(ISBLANK(見積書内訳!A1613),"",見積書内訳!A1613)</f>
        <v/>
      </c>
      <c r="B1613" s="161" t="str">
        <f>IF(ISBLANK(見積書内訳!B1613),"",見積書内訳!B1613)</f>
        <v/>
      </c>
      <c r="C1613" s="161" t="str">
        <f>IF(ISBLANK(見積書内訳!C1613),"",見積書内訳!C1613)</f>
        <v/>
      </c>
      <c r="D1613" s="162" t="str">
        <f>IF(ISBLANK(見積書内訳!D1613),"",見積書内訳!D1613)</f>
        <v/>
      </c>
      <c r="E1613" s="163" t="str">
        <f>IF(ISBLANK(見積書内訳!E1613),"",見積書内訳!E1613)</f>
        <v/>
      </c>
      <c r="F1613" s="164" t="str">
        <f>IF(ISBLANK(見積書内訳!F1613),"",見積書内訳!F1613)</f>
        <v/>
      </c>
      <c r="G1613" s="124" t="str">
        <f t="shared" si="293"/>
        <v/>
      </c>
      <c r="H1613" s="136"/>
      <c r="I1613" s="137"/>
      <c r="J1613" s="138"/>
      <c r="K1613" s="124">
        <f t="shared" si="299"/>
        <v>0</v>
      </c>
      <c r="L1613" s="136"/>
      <c r="M1613" s="124" t="str">
        <f t="shared" si="295"/>
        <v/>
      </c>
      <c r="N1613" s="136"/>
      <c r="O1613" s="124" t="str">
        <f t="shared" si="296"/>
        <v/>
      </c>
      <c r="P1613" s="168" t="str">
        <f t="shared" si="297"/>
        <v/>
      </c>
      <c r="Q1613" s="146" t="str">
        <f t="shared" si="298"/>
        <v/>
      </c>
    </row>
    <row r="1614" spans="1:17" ht="40.5" customHeight="1" x14ac:dyDescent="0.3">
      <c r="A1614" s="160" t="str">
        <f>IF(ISBLANK(見積書内訳!A1614),"",見積書内訳!A1614)</f>
        <v/>
      </c>
      <c r="B1614" s="161" t="str">
        <f>IF(ISBLANK(見積書内訳!B1614),"",見積書内訳!B1614)</f>
        <v/>
      </c>
      <c r="C1614" s="161" t="str">
        <f>IF(ISBLANK(見積書内訳!C1614),"",見積書内訳!C1614)</f>
        <v/>
      </c>
      <c r="D1614" s="162" t="str">
        <f>IF(ISBLANK(見積書内訳!D1614),"",見積書内訳!D1614)</f>
        <v/>
      </c>
      <c r="E1614" s="163" t="str">
        <f>IF(ISBLANK(見積書内訳!E1614),"",見積書内訳!E1614)</f>
        <v/>
      </c>
      <c r="F1614" s="164" t="str">
        <f>IF(ISBLANK(見積書内訳!F1614),"",見積書内訳!F1614)</f>
        <v/>
      </c>
      <c r="G1614" s="124" t="str">
        <f t="shared" si="293"/>
        <v/>
      </c>
      <c r="H1614" s="136"/>
      <c r="I1614" s="137"/>
      <c r="J1614" s="138"/>
      <c r="K1614" s="124">
        <f t="shared" si="299"/>
        <v>0</v>
      </c>
      <c r="L1614" s="136"/>
      <c r="M1614" s="124" t="str">
        <f t="shared" si="295"/>
        <v/>
      </c>
      <c r="N1614" s="136"/>
      <c r="O1614" s="124" t="str">
        <f t="shared" si="296"/>
        <v/>
      </c>
      <c r="P1614" s="168" t="str">
        <f t="shared" si="297"/>
        <v/>
      </c>
      <c r="Q1614" s="146" t="str">
        <f t="shared" si="298"/>
        <v/>
      </c>
    </row>
    <row r="1615" spans="1:17" ht="40.5" customHeight="1" x14ac:dyDescent="0.3">
      <c r="A1615" s="160" t="str">
        <f>IF(ISBLANK(見積書内訳!A1615),"",見積書内訳!A1615)</f>
        <v/>
      </c>
      <c r="B1615" s="161" t="str">
        <f>IF(ISBLANK(見積書内訳!B1615),"",見積書内訳!B1615)</f>
        <v/>
      </c>
      <c r="C1615" s="161" t="str">
        <f>IF(ISBLANK(見積書内訳!C1615),"",見積書内訳!C1615)</f>
        <v/>
      </c>
      <c r="D1615" s="162" t="str">
        <f>IF(ISBLANK(見積書内訳!D1615),"",見積書内訳!D1615)</f>
        <v/>
      </c>
      <c r="E1615" s="163" t="str">
        <f>IF(ISBLANK(見積書内訳!E1615),"",見積書内訳!E1615)</f>
        <v/>
      </c>
      <c r="F1615" s="164" t="str">
        <f>IF(ISBLANK(見積書内訳!F1615),"",見積書内訳!F1615)</f>
        <v/>
      </c>
      <c r="G1615" s="124" t="str">
        <f t="shared" si="293"/>
        <v/>
      </c>
      <c r="H1615" s="136"/>
      <c r="I1615" s="137"/>
      <c r="J1615" s="138"/>
      <c r="K1615" s="124">
        <f t="shared" si="299"/>
        <v>0</v>
      </c>
      <c r="L1615" s="136"/>
      <c r="M1615" s="124" t="str">
        <f t="shared" si="295"/>
        <v/>
      </c>
      <c r="N1615" s="136"/>
      <c r="O1615" s="124" t="str">
        <f t="shared" si="296"/>
        <v/>
      </c>
      <c r="P1615" s="168" t="str">
        <f t="shared" si="297"/>
        <v/>
      </c>
      <c r="Q1615" s="146" t="str">
        <f t="shared" si="298"/>
        <v/>
      </c>
    </row>
    <row r="1616" spans="1:17" ht="40.5" customHeight="1" x14ac:dyDescent="0.3">
      <c r="A1616" s="160" t="str">
        <f>IF(ISBLANK(見積書内訳!A1616),"",見積書内訳!A1616)</f>
        <v/>
      </c>
      <c r="B1616" s="161" t="str">
        <f>IF(ISBLANK(見積書内訳!B1616),"",見積書内訳!B1616)</f>
        <v/>
      </c>
      <c r="C1616" s="161" t="str">
        <f>IF(ISBLANK(見積書内訳!C1616),"",見積書内訳!C1616)</f>
        <v/>
      </c>
      <c r="D1616" s="162" t="str">
        <f>IF(ISBLANK(見積書内訳!D1616),"",見積書内訳!D1616)</f>
        <v/>
      </c>
      <c r="E1616" s="163" t="str">
        <f>IF(ISBLANK(見積書内訳!E1616),"",見積書内訳!E1616)</f>
        <v/>
      </c>
      <c r="F1616" s="164" t="str">
        <f>IF(ISBLANK(見積書内訳!F1616),"",見積書内訳!F1616)</f>
        <v/>
      </c>
      <c r="G1616" s="124" t="str">
        <f t="shared" si="293"/>
        <v/>
      </c>
      <c r="H1616" s="136"/>
      <c r="I1616" s="137"/>
      <c r="J1616" s="138"/>
      <c r="K1616" s="124">
        <f t="shared" si="299"/>
        <v>0</v>
      </c>
      <c r="L1616" s="136"/>
      <c r="M1616" s="124" t="str">
        <f t="shared" si="295"/>
        <v/>
      </c>
      <c r="N1616" s="136"/>
      <c r="O1616" s="124" t="str">
        <f t="shared" si="296"/>
        <v/>
      </c>
      <c r="P1616" s="168" t="str">
        <f t="shared" si="297"/>
        <v/>
      </c>
      <c r="Q1616" s="146" t="str">
        <f t="shared" si="298"/>
        <v/>
      </c>
    </row>
    <row r="1617" spans="1:17" ht="40.5" customHeight="1" x14ac:dyDescent="0.3">
      <c r="A1617" s="160" t="str">
        <f>IF(ISBLANK(見積書内訳!A1617),"",見積書内訳!A1617)</f>
        <v/>
      </c>
      <c r="B1617" s="161" t="str">
        <f>IF(ISBLANK(見積書内訳!B1617),"",見積書内訳!B1617)</f>
        <v/>
      </c>
      <c r="C1617" s="161" t="str">
        <f>IF(ISBLANK(見積書内訳!C1617),"",見積書内訳!C1617)</f>
        <v/>
      </c>
      <c r="D1617" s="162" t="str">
        <f>IF(ISBLANK(見積書内訳!D1617),"",見積書内訳!D1617)</f>
        <v/>
      </c>
      <c r="E1617" s="163" t="str">
        <f>IF(ISBLANK(見積書内訳!E1617),"",見積書内訳!E1617)</f>
        <v/>
      </c>
      <c r="F1617" s="164" t="str">
        <f>IF(ISBLANK(見積書内訳!F1617),"",見積書内訳!F1617)</f>
        <v/>
      </c>
      <c r="G1617" s="124" t="str">
        <f t="shared" si="293"/>
        <v/>
      </c>
      <c r="H1617" s="136"/>
      <c r="I1617" s="140"/>
      <c r="J1617" s="138"/>
      <c r="K1617" s="124">
        <f t="shared" si="299"/>
        <v>0</v>
      </c>
      <c r="L1617" s="136"/>
      <c r="M1617" s="124" t="str">
        <f t="shared" si="295"/>
        <v/>
      </c>
      <c r="N1617" s="136"/>
      <c r="O1617" s="124" t="str">
        <f t="shared" si="296"/>
        <v/>
      </c>
      <c r="P1617" s="168" t="str">
        <f t="shared" si="297"/>
        <v/>
      </c>
      <c r="Q1617" s="146" t="str">
        <f t="shared" si="298"/>
        <v/>
      </c>
    </row>
    <row r="1618" spans="1:17" ht="40.5" customHeight="1" x14ac:dyDescent="0.3">
      <c r="A1618" s="160" t="str">
        <f>IF(ISBLANK(見積書内訳!A1618),"",見積書内訳!A1618)</f>
        <v/>
      </c>
      <c r="B1618" s="161" t="str">
        <f>IF(ISBLANK(見積書内訳!B1618),"",見積書内訳!B1618)</f>
        <v/>
      </c>
      <c r="C1618" s="161" t="str">
        <f>IF(ISBLANK(見積書内訳!C1618),"",見積書内訳!C1618)</f>
        <v/>
      </c>
      <c r="D1618" s="162" t="str">
        <f>IF(ISBLANK(見積書内訳!D1618),"",見積書内訳!D1618)</f>
        <v/>
      </c>
      <c r="E1618" s="163" t="str">
        <f>IF(ISBLANK(見積書内訳!E1618),"",見積書内訳!E1618)</f>
        <v/>
      </c>
      <c r="F1618" s="164" t="str">
        <f>IF(ISBLANK(見積書内訳!F1618),"",見積書内訳!F1618)</f>
        <v/>
      </c>
      <c r="G1618" s="124" t="str">
        <f t="shared" si="293"/>
        <v/>
      </c>
      <c r="H1618" s="136"/>
      <c r="I1618" s="137"/>
      <c r="J1618" s="138"/>
      <c r="K1618" s="124">
        <f t="shared" si="299"/>
        <v>0</v>
      </c>
      <c r="L1618" s="136"/>
      <c r="M1618" s="124" t="str">
        <f t="shared" si="295"/>
        <v/>
      </c>
      <c r="N1618" s="136"/>
      <c r="O1618" s="124" t="str">
        <f t="shared" si="296"/>
        <v/>
      </c>
      <c r="P1618" s="168" t="str">
        <f t="shared" si="297"/>
        <v/>
      </c>
      <c r="Q1618" s="146" t="str">
        <f t="shared" si="298"/>
        <v/>
      </c>
    </row>
    <row r="1619" spans="1:17" ht="40.5" customHeight="1" x14ac:dyDescent="0.3">
      <c r="A1619" s="160" t="str">
        <f>IF(ISBLANK(見積書内訳!A1619),"",見積書内訳!A1619)</f>
        <v/>
      </c>
      <c r="B1619" s="161" t="str">
        <f>IF(ISBLANK(見積書内訳!B1619),"",見積書内訳!B1619)</f>
        <v/>
      </c>
      <c r="C1619" s="161" t="str">
        <f>IF(ISBLANK(見積書内訳!C1619),"",見積書内訳!C1619)</f>
        <v/>
      </c>
      <c r="D1619" s="162" t="str">
        <f>IF(ISBLANK(見積書内訳!D1619),"",見積書内訳!D1619)</f>
        <v/>
      </c>
      <c r="E1619" s="163" t="str">
        <f>IF(ISBLANK(見積書内訳!E1619),"",見積書内訳!E1619)</f>
        <v/>
      </c>
      <c r="F1619" s="164" t="str">
        <f>IF(ISBLANK(見積書内訳!F1619),"",見積書内訳!F1619)</f>
        <v/>
      </c>
      <c r="G1619" s="124" t="str">
        <f t="shared" si="293"/>
        <v/>
      </c>
      <c r="H1619" s="136"/>
      <c r="I1619" s="137"/>
      <c r="J1619" s="138"/>
      <c r="K1619" s="124">
        <f t="shared" si="299"/>
        <v>0</v>
      </c>
      <c r="L1619" s="136"/>
      <c r="M1619" s="124" t="str">
        <f t="shared" si="295"/>
        <v/>
      </c>
      <c r="N1619" s="136"/>
      <c r="O1619" s="124" t="str">
        <f t="shared" si="296"/>
        <v/>
      </c>
      <c r="P1619" s="168" t="str">
        <f t="shared" si="297"/>
        <v/>
      </c>
      <c r="Q1619" s="146" t="str">
        <f t="shared" si="298"/>
        <v/>
      </c>
    </row>
    <row r="1620" spans="1:17" ht="40.5" customHeight="1" x14ac:dyDescent="0.3">
      <c r="A1620" s="160" t="str">
        <f>IF(ISBLANK(見積書内訳!A1620),"",見積書内訳!A1620)</f>
        <v/>
      </c>
      <c r="B1620" s="161" t="str">
        <f>IF(ISBLANK(見積書内訳!B1620),"",見積書内訳!B1620)</f>
        <v/>
      </c>
      <c r="C1620" s="161" t="str">
        <f>IF(ISBLANK(見積書内訳!C1620),"",見積書内訳!C1620)</f>
        <v/>
      </c>
      <c r="D1620" s="162" t="str">
        <f>IF(ISBLANK(見積書内訳!D1620),"",見積書内訳!D1620)</f>
        <v/>
      </c>
      <c r="E1620" s="163" t="str">
        <f>IF(ISBLANK(見積書内訳!E1620),"",見積書内訳!E1620)</f>
        <v/>
      </c>
      <c r="F1620" s="164" t="str">
        <f>IF(ISBLANK(見積書内訳!F1620),"",見積書内訳!F1620)</f>
        <v/>
      </c>
      <c r="G1620" s="124" t="str">
        <f t="shared" si="293"/>
        <v/>
      </c>
      <c r="H1620" s="136"/>
      <c r="I1620" s="140"/>
      <c r="J1620" s="138"/>
      <c r="K1620" s="124">
        <f t="shared" si="299"/>
        <v>0</v>
      </c>
      <c r="L1620" s="136"/>
      <c r="M1620" s="124" t="str">
        <f t="shared" si="295"/>
        <v/>
      </c>
      <c r="N1620" s="136"/>
      <c r="O1620" s="124" t="str">
        <f t="shared" si="296"/>
        <v/>
      </c>
      <c r="P1620" s="168" t="str">
        <f t="shared" si="297"/>
        <v/>
      </c>
      <c r="Q1620" s="146" t="str">
        <f t="shared" si="298"/>
        <v/>
      </c>
    </row>
    <row r="1621" spans="1:17" ht="40.5" customHeight="1" x14ac:dyDescent="0.3">
      <c r="A1621" s="160" t="str">
        <f>IF(ISBLANK(見積書内訳!A1621),"",見積書内訳!A1621)</f>
        <v/>
      </c>
      <c r="B1621" s="161" t="str">
        <f>IF(ISBLANK(見積書内訳!B1621),"",見積書内訳!B1621)</f>
        <v/>
      </c>
      <c r="C1621" s="161" t="str">
        <f>IF(ISBLANK(見積書内訳!C1621),"",見積書内訳!C1621)</f>
        <v/>
      </c>
      <c r="D1621" s="162" t="str">
        <f>IF(ISBLANK(見積書内訳!D1621),"",見積書内訳!D1621)</f>
        <v/>
      </c>
      <c r="E1621" s="163" t="str">
        <f>IF(ISBLANK(見積書内訳!E1621),"",見積書内訳!E1621)</f>
        <v/>
      </c>
      <c r="F1621" s="164" t="str">
        <f>IF(ISBLANK(見積書内訳!F1621),"",見積書内訳!F1621)</f>
        <v/>
      </c>
      <c r="G1621" s="124" t="str">
        <f t="shared" si="293"/>
        <v/>
      </c>
      <c r="H1621" s="136"/>
      <c r="I1621" s="140"/>
      <c r="J1621" s="138"/>
      <c r="K1621" s="124">
        <f t="shared" si="299"/>
        <v>0</v>
      </c>
      <c r="L1621" s="136"/>
      <c r="M1621" s="124" t="str">
        <f t="shared" si="295"/>
        <v/>
      </c>
      <c r="N1621" s="136"/>
      <c r="O1621" s="124" t="str">
        <f t="shared" si="296"/>
        <v/>
      </c>
      <c r="P1621" s="168" t="str">
        <f t="shared" si="297"/>
        <v/>
      </c>
      <c r="Q1621" s="146" t="str">
        <f t="shared" si="298"/>
        <v/>
      </c>
    </row>
    <row r="1622" spans="1:17" ht="40.5" customHeight="1" x14ac:dyDescent="0.3">
      <c r="A1622" s="160" t="str">
        <f>IF(ISBLANK(見積書内訳!A1622),"",見積書内訳!A1622)</f>
        <v/>
      </c>
      <c r="B1622" s="161" t="str">
        <f>IF(ISBLANK(見積書内訳!B1622),"",見積書内訳!B1622)</f>
        <v/>
      </c>
      <c r="C1622" s="161" t="str">
        <f>IF(ISBLANK(見積書内訳!C1622),"",見積書内訳!C1622)</f>
        <v/>
      </c>
      <c r="D1622" s="162" t="str">
        <f>IF(ISBLANK(見積書内訳!D1622),"",見積書内訳!D1622)</f>
        <v/>
      </c>
      <c r="E1622" s="163" t="str">
        <f>IF(ISBLANK(見積書内訳!E1622),"",見積書内訳!E1622)</f>
        <v/>
      </c>
      <c r="F1622" s="164" t="str">
        <f>IF(ISBLANK(見積書内訳!F1622),"",見積書内訳!F1622)</f>
        <v/>
      </c>
      <c r="G1622" s="124" t="str">
        <f t="shared" si="293"/>
        <v/>
      </c>
      <c r="H1622" s="136"/>
      <c r="I1622" s="140"/>
      <c r="J1622" s="138"/>
      <c r="K1622" s="124">
        <f t="shared" si="299"/>
        <v>0</v>
      </c>
      <c r="L1622" s="136"/>
      <c r="M1622" s="124" t="str">
        <f t="shared" si="295"/>
        <v/>
      </c>
      <c r="N1622" s="136"/>
      <c r="O1622" s="124" t="str">
        <f t="shared" si="296"/>
        <v/>
      </c>
      <c r="P1622" s="168" t="str">
        <f t="shared" si="297"/>
        <v/>
      </c>
      <c r="Q1622" s="146" t="str">
        <f t="shared" si="298"/>
        <v/>
      </c>
    </row>
    <row r="1623" spans="1:17" ht="40.5" customHeight="1" x14ac:dyDescent="0.3">
      <c r="A1623" s="160" t="str">
        <f>IF(ISBLANK(見積書内訳!A1623),"",見積書内訳!A1623)</f>
        <v/>
      </c>
      <c r="B1623" s="161" t="str">
        <f>IF(ISBLANK(見積書内訳!B1623),"",見積書内訳!B1623)</f>
        <v/>
      </c>
      <c r="C1623" s="161" t="str">
        <f>IF(ISBLANK(見積書内訳!C1623),"",見積書内訳!C1623)</f>
        <v/>
      </c>
      <c r="D1623" s="162" t="str">
        <f>IF(ISBLANK(見積書内訳!D1623),"",見積書内訳!D1623)</f>
        <v/>
      </c>
      <c r="E1623" s="163" t="str">
        <f>IF(ISBLANK(見積書内訳!E1623),"",見積書内訳!E1623)</f>
        <v/>
      </c>
      <c r="F1623" s="164" t="str">
        <f>IF(ISBLANK(見積書内訳!F1623),"",見積書内訳!F1623)</f>
        <v/>
      </c>
      <c r="G1623" s="124" t="str">
        <f t="shared" si="293"/>
        <v/>
      </c>
      <c r="H1623" s="136"/>
      <c r="I1623" s="140"/>
      <c r="J1623" s="138"/>
      <c r="K1623" s="124">
        <f t="shared" si="299"/>
        <v>0</v>
      </c>
      <c r="L1623" s="136"/>
      <c r="M1623" s="124" t="str">
        <f t="shared" si="295"/>
        <v/>
      </c>
      <c r="N1623" s="136"/>
      <c r="O1623" s="124" t="str">
        <f t="shared" si="296"/>
        <v/>
      </c>
      <c r="P1623" s="168" t="str">
        <f t="shared" si="297"/>
        <v/>
      </c>
      <c r="Q1623" s="146" t="str">
        <f t="shared" si="298"/>
        <v/>
      </c>
    </row>
    <row r="1624" spans="1:17" ht="40.5" customHeight="1" x14ac:dyDescent="0.3">
      <c r="A1624" s="160" t="str">
        <f>IF(ISBLANK(見積書内訳!A1624),"",見積書内訳!A1624)</f>
        <v/>
      </c>
      <c r="B1624" s="161" t="str">
        <f>IF(ISBLANK(見積書内訳!B1624),"",見積書内訳!B1624)</f>
        <v/>
      </c>
      <c r="C1624" s="161" t="str">
        <f>IF(ISBLANK(見積書内訳!C1624),"",見積書内訳!C1624)</f>
        <v/>
      </c>
      <c r="D1624" s="162" t="str">
        <f>IF(ISBLANK(見積書内訳!D1624),"",見積書内訳!D1624)</f>
        <v/>
      </c>
      <c r="E1624" s="163" t="str">
        <f>IF(ISBLANK(見積書内訳!E1624),"",見積書内訳!E1624)</f>
        <v/>
      </c>
      <c r="F1624" s="164" t="str">
        <f>IF(ISBLANK(見積書内訳!F1624),"",見積書内訳!F1624)</f>
        <v/>
      </c>
      <c r="G1624" s="124" t="str">
        <f t="shared" si="293"/>
        <v/>
      </c>
      <c r="H1624" s="136"/>
      <c r="I1624" s="140"/>
      <c r="J1624" s="138"/>
      <c r="K1624" s="124">
        <f t="shared" si="299"/>
        <v>0</v>
      </c>
      <c r="L1624" s="136"/>
      <c r="M1624" s="124" t="str">
        <f t="shared" si="295"/>
        <v/>
      </c>
      <c r="N1624" s="136"/>
      <c r="O1624" s="124" t="str">
        <f t="shared" si="296"/>
        <v/>
      </c>
      <c r="P1624" s="168" t="str">
        <f t="shared" si="297"/>
        <v/>
      </c>
      <c r="Q1624" s="146" t="str">
        <f t="shared" si="298"/>
        <v/>
      </c>
    </row>
    <row r="1625" spans="1:17" ht="40.5" customHeight="1" x14ac:dyDescent="0.3">
      <c r="A1625" s="160" t="str">
        <f>IF(ISBLANK(見積書内訳!A1625),"",見積書内訳!A1625)</f>
        <v/>
      </c>
      <c r="B1625" s="161" t="str">
        <f>IF(ISBLANK(見積書内訳!B1625),"",見積書内訳!B1625)</f>
        <v/>
      </c>
      <c r="C1625" s="161" t="str">
        <f>IF(ISBLANK(見積書内訳!C1625),"",見積書内訳!C1625)</f>
        <v/>
      </c>
      <c r="D1625" s="162" t="str">
        <f>IF(ISBLANK(見積書内訳!D1625),"",見積書内訳!D1625)</f>
        <v/>
      </c>
      <c r="E1625" s="163" t="str">
        <f>IF(ISBLANK(見積書内訳!E1625),"",見積書内訳!E1625)</f>
        <v/>
      </c>
      <c r="F1625" s="164" t="str">
        <f>IF(ISBLANK(見積書内訳!F1625),"",見積書内訳!F1625)</f>
        <v/>
      </c>
      <c r="G1625" s="124" t="str">
        <f t="shared" si="293"/>
        <v/>
      </c>
      <c r="H1625" s="136"/>
      <c r="I1625" s="140"/>
      <c r="J1625" s="138"/>
      <c r="K1625" s="124">
        <f t="shared" si="299"/>
        <v>0</v>
      </c>
      <c r="L1625" s="136"/>
      <c r="M1625" s="124" t="str">
        <f t="shared" si="295"/>
        <v/>
      </c>
      <c r="N1625" s="136"/>
      <c r="O1625" s="124" t="str">
        <f t="shared" si="296"/>
        <v/>
      </c>
      <c r="P1625" s="168" t="str">
        <f t="shared" si="297"/>
        <v/>
      </c>
      <c r="Q1625" s="146" t="str">
        <f t="shared" si="298"/>
        <v/>
      </c>
    </row>
    <row r="1626" spans="1:17" ht="40.5" customHeight="1" x14ac:dyDescent="0.3">
      <c r="A1626" s="160" t="str">
        <f>IF(ISBLANK(見積書内訳!A1626),"",見積書内訳!A1626)</f>
        <v/>
      </c>
      <c r="B1626" s="161" t="str">
        <f>IF(ISBLANK(見積書内訳!B1626),"",見積書内訳!B1626)</f>
        <v/>
      </c>
      <c r="C1626" s="161" t="str">
        <f>IF(ISBLANK(見積書内訳!C1626),"",見積書内訳!C1626)</f>
        <v/>
      </c>
      <c r="D1626" s="162" t="str">
        <f>IF(ISBLANK(見積書内訳!D1626),"",見積書内訳!D1626)</f>
        <v/>
      </c>
      <c r="E1626" s="163" t="str">
        <f>IF(ISBLANK(見積書内訳!E1626),"",見積書内訳!E1626)</f>
        <v/>
      </c>
      <c r="F1626" s="164" t="str">
        <f>IF(ISBLANK(見積書内訳!F1626),"",見積書内訳!F1626)</f>
        <v/>
      </c>
      <c r="G1626" s="124" t="str">
        <f t="shared" si="293"/>
        <v/>
      </c>
      <c r="H1626" s="136"/>
      <c r="I1626" s="140"/>
      <c r="J1626" s="138"/>
      <c r="K1626" s="124">
        <f t="shared" si="299"/>
        <v>0</v>
      </c>
      <c r="L1626" s="136"/>
      <c r="M1626" s="124" t="str">
        <f t="shared" si="295"/>
        <v/>
      </c>
      <c r="N1626" s="136"/>
      <c r="O1626" s="124" t="str">
        <f t="shared" si="296"/>
        <v/>
      </c>
      <c r="P1626" s="168" t="str">
        <f t="shared" si="297"/>
        <v/>
      </c>
      <c r="Q1626" s="146" t="str">
        <f t="shared" si="298"/>
        <v/>
      </c>
    </row>
    <row r="1627" spans="1:17" ht="40.5" customHeight="1" x14ac:dyDescent="0.3">
      <c r="A1627" s="160" t="str">
        <f>IF(ISBLANK(見積書内訳!A1627),"",見積書内訳!A1627)</f>
        <v/>
      </c>
      <c r="B1627" s="161" t="str">
        <f>IF(ISBLANK(見積書内訳!B1627),"",見積書内訳!B1627)</f>
        <v/>
      </c>
      <c r="C1627" s="161" t="str">
        <f>IF(ISBLANK(見積書内訳!C1627),"",見積書内訳!C1627)</f>
        <v/>
      </c>
      <c r="D1627" s="162" t="str">
        <f>IF(ISBLANK(見積書内訳!D1627),"",見積書内訳!D1627)</f>
        <v/>
      </c>
      <c r="E1627" s="163" t="str">
        <f>IF(ISBLANK(見積書内訳!E1627),"",見積書内訳!E1627)</f>
        <v/>
      </c>
      <c r="F1627" s="164" t="str">
        <f>IF(ISBLANK(見積書内訳!F1627),"",見積書内訳!F1627)</f>
        <v/>
      </c>
      <c r="G1627" s="124" t="str">
        <f t="shared" si="293"/>
        <v/>
      </c>
      <c r="H1627" s="136"/>
      <c r="I1627" s="140"/>
      <c r="J1627" s="138"/>
      <c r="K1627" s="124">
        <f t="shared" si="299"/>
        <v>0</v>
      </c>
      <c r="L1627" s="136"/>
      <c r="M1627" s="124" t="str">
        <f t="shared" si="295"/>
        <v/>
      </c>
      <c r="N1627" s="136"/>
      <c r="O1627" s="124" t="str">
        <f t="shared" si="296"/>
        <v/>
      </c>
      <c r="P1627" s="168" t="str">
        <f t="shared" si="297"/>
        <v/>
      </c>
      <c r="Q1627" s="146" t="str">
        <f t="shared" si="298"/>
        <v/>
      </c>
    </row>
    <row r="1628" spans="1:17" ht="40.5" customHeight="1" x14ac:dyDescent="0.3">
      <c r="A1628" s="160" t="str">
        <f>IF(ISBLANK(見積書内訳!A1628),"",見積書内訳!A1628)</f>
        <v/>
      </c>
      <c r="B1628" s="161" t="str">
        <f>IF(ISBLANK(見積書内訳!B1628),"",見積書内訳!B1628)</f>
        <v/>
      </c>
      <c r="C1628" s="161" t="str">
        <f>IF(ISBLANK(見積書内訳!C1628),"",見積書内訳!C1628)</f>
        <v/>
      </c>
      <c r="D1628" s="162" t="str">
        <f>IF(ISBLANK(見積書内訳!D1628),"",見積書内訳!D1628)</f>
        <v/>
      </c>
      <c r="E1628" s="163" t="str">
        <f>IF(ISBLANK(見積書内訳!E1628),"",見積書内訳!E1628)</f>
        <v/>
      </c>
      <c r="F1628" s="164" t="str">
        <f>IF(ISBLANK(見積書内訳!F1628),"",見積書内訳!F1628)</f>
        <v/>
      </c>
      <c r="G1628" s="124" t="str">
        <f t="shared" si="293"/>
        <v/>
      </c>
      <c r="H1628" s="136"/>
      <c r="I1628" s="140"/>
      <c r="J1628" s="138"/>
      <c r="K1628" s="124">
        <f t="shared" si="299"/>
        <v>0</v>
      </c>
      <c r="L1628" s="136"/>
      <c r="M1628" s="124" t="str">
        <f t="shared" si="295"/>
        <v/>
      </c>
      <c r="N1628" s="136"/>
      <c r="O1628" s="124" t="str">
        <f t="shared" si="296"/>
        <v/>
      </c>
      <c r="P1628" s="168" t="str">
        <f t="shared" si="297"/>
        <v/>
      </c>
      <c r="Q1628" s="146" t="str">
        <f t="shared" si="298"/>
        <v/>
      </c>
    </row>
    <row r="1629" spans="1:17" ht="40.5" customHeight="1" x14ac:dyDescent="0.3">
      <c r="A1629" s="160" t="str">
        <f>IF(ISBLANK(見積書内訳!A1629),"",見積書内訳!A1629)</f>
        <v/>
      </c>
      <c r="B1629" s="161" t="str">
        <f>IF(ISBLANK(見積書内訳!B1629),"",見積書内訳!B1629)</f>
        <v/>
      </c>
      <c r="C1629" s="161" t="str">
        <f>IF(ISBLANK(見積書内訳!C1629),"",見積書内訳!C1629)</f>
        <v/>
      </c>
      <c r="D1629" s="162" t="str">
        <f>IF(ISBLANK(見積書内訳!D1629),"",見積書内訳!D1629)</f>
        <v/>
      </c>
      <c r="E1629" s="163" t="str">
        <f>IF(ISBLANK(見積書内訳!E1629),"",見積書内訳!E1629)</f>
        <v/>
      </c>
      <c r="F1629" s="164" t="str">
        <f>IF(ISBLANK(見積書内訳!F1629),"",見積書内訳!F1629)</f>
        <v/>
      </c>
      <c r="G1629" s="124" t="str">
        <f t="shared" si="293"/>
        <v/>
      </c>
      <c r="H1629" s="136"/>
      <c r="I1629" s="140"/>
      <c r="J1629" s="138"/>
      <c r="K1629" s="124">
        <f t="shared" si="299"/>
        <v>0</v>
      </c>
      <c r="L1629" s="136"/>
      <c r="M1629" s="124" t="str">
        <f t="shared" si="295"/>
        <v/>
      </c>
      <c r="N1629" s="136"/>
      <c r="O1629" s="124" t="str">
        <f t="shared" si="296"/>
        <v/>
      </c>
      <c r="P1629" s="168" t="str">
        <f t="shared" si="297"/>
        <v/>
      </c>
      <c r="Q1629" s="146" t="str">
        <f t="shared" si="298"/>
        <v/>
      </c>
    </row>
    <row r="1630" spans="1:17" ht="40.5" customHeight="1" x14ac:dyDescent="0.3">
      <c r="A1630" s="160" t="str">
        <f>IF(ISBLANK(見積書内訳!A1630),"",見積書内訳!A1630)</f>
        <v/>
      </c>
      <c r="B1630" s="161" t="str">
        <f>IF(ISBLANK(見積書内訳!B1630),"",見積書内訳!B1630)</f>
        <v/>
      </c>
      <c r="C1630" s="161" t="str">
        <f>IF(ISBLANK(見積書内訳!C1630),"",見積書内訳!C1630)</f>
        <v/>
      </c>
      <c r="D1630" s="162" t="str">
        <f>IF(ISBLANK(見積書内訳!D1630),"",見積書内訳!D1630)</f>
        <v/>
      </c>
      <c r="E1630" s="163" t="str">
        <f>IF(ISBLANK(見積書内訳!E1630),"",見積書内訳!E1630)</f>
        <v/>
      </c>
      <c r="F1630" s="164" t="str">
        <f>IF(ISBLANK(見積書内訳!F1630),"",見積書内訳!F1630)</f>
        <v/>
      </c>
      <c r="G1630" s="124" t="str">
        <f t="shared" si="293"/>
        <v/>
      </c>
      <c r="H1630" s="136"/>
      <c r="I1630" s="140"/>
      <c r="J1630" s="138"/>
      <c r="K1630" s="124">
        <f t="shared" si="299"/>
        <v>0</v>
      </c>
      <c r="L1630" s="136"/>
      <c r="M1630" s="124" t="str">
        <f t="shared" si="295"/>
        <v/>
      </c>
      <c r="N1630" s="136"/>
      <c r="O1630" s="124" t="str">
        <f t="shared" si="296"/>
        <v/>
      </c>
      <c r="P1630" s="168" t="str">
        <f t="shared" si="297"/>
        <v/>
      </c>
      <c r="Q1630" s="146" t="str">
        <f t="shared" si="298"/>
        <v/>
      </c>
    </row>
    <row r="1631" spans="1:17" ht="40.5" customHeight="1" x14ac:dyDescent="0.3">
      <c r="A1631" s="160" t="str">
        <f>IF(ISBLANK(見積書内訳!A1631),"",見積書内訳!A1631)</f>
        <v/>
      </c>
      <c r="B1631" s="161" t="str">
        <f>IF(ISBLANK(見積書内訳!B1631),"",見積書内訳!B1631)</f>
        <v/>
      </c>
      <c r="C1631" s="161" t="str">
        <f>IF(ISBLANK(見積書内訳!C1631),"",見積書内訳!C1631)</f>
        <v/>
      </c>
      <c r="D1631" s="162" t="str">
        <f>IF(ISBLANK(見積書内訳!D1631),"",見積書内訳!D1631)</f>
        <v/>
      </c>
      <c r="E1631" s="163" t="str">
        <f>IF(ISBLANK(見積書内訳!E1631),"",見積書内訳!E1631)</f>
        <v/>
      </c>
      <c r="F1631" s="164" t="str">
        <f>IF(ISBLANK(見積書内訳!F1631),"",見積書内訳!F1631)</f>
        <v/>
      </c>
      <c r="G1631" s="124" t="str">
        <f t="shared" si="293"/>
        <v/>
      </c>
      <c r="H1631" s="136"/>
      <c r="I1631" s="140"/>
      <c r="J1631" s="138"/>
      <c r="K1631" s="124">
        <f t="shared" si="299"/>
        <v>0</v>
      </c>
      <c r="L1631" s="136"/>
      <c r="M1631" s="124" t="str">
        <f t="shared" si="295"/>
        <v/>
      </c>
      <c r="N1631" s="136"/>
      <c r="O1631" s="124" t="str">
        <f t="shared" si="296"/>
        <v/>
      </c>
      <c r="P1631" s="168" t="str">
        <f t="shared" si="297"/>
        <v/>
      </c>
      <c r="Q1631" s="146" t="str">
        <f t="shared" si="298"/>
        <v/>
      </c>
    </row>
    <row r="1632" spans="1:17" ht="40.5" customHeight="1" x14ac:dyDescent="0.3">
      <c r="A1632" s="160" t="str">
        <f>IF(ISBLANK(見積書内訳!A1632),"",見積書内訳!A1632)</f>
        <v/>
      </c>
      <c r="B1632" s="161" t="str">
        <f>IF(ISBLANK(見積書内訳!B1632),"",見積書内訳!B1632)</f>
        <v/>
      </c>
      <c r="C1632" s="161" t="str">
        <f>IF(ISBLANK(見積書内訳!C1632),"",見積書内訳!C1632)</f>
        <v/>
      </c>
      <c r="D1632" s="162" t="str">
        <f>IF(ISBLANK(見積書内訳!D1632),"",見積書内訳!D1632)</f>
        <v/>
      </c>
      <c r="E1632" s="163" t="str">
        <f>IF(ISBLANK(見積書内訳!E1632),"",見積書内訳!E1632)</f>
        <v/>
      </c>
      <c r="F1632" s="164" t="str">
        <f>IF(ISBLANK(見積書内訳!F1632),"",見積書内訳!F1632)</f>
        <v/>
      </c>
      <c r="G1632" s="124" t="str">
        <f t="shared" si="293"/>
        <v/>
      </c>
      <c r="H1632" s="136"/>
      <c r="I1632" s="140"/>
      <c r="J1632" s="138"/>
      <c r="K1632" s="124">
        <f t="shared" si="299"/>
        <v>0</v>
      </c>
      <c r="L1632" s="136"/>
      <c r="M1632" s="124" t="str">
        <f t="shared" si="295"/>
        <v/>
      </c>
      <c r="N1632" s="136"/>
      <c r="O1632" s="124" t="str">
        <f t="shared" si="296"/>
        <v/>
      </c>
      <c r="P1632" s="168" t="str">
        <f t="shared" si="297"/>
        <v/>
      </c>
      <c r="Q1632" s="146" t="str">
        <f t="shared" si="298"/>
        <v/>
      </c>
    </row>
    <row r="1633" spans="1:17" ht="40.5" customHeight="1" x14ac:dyDescent="0.3">
      <c r="A1633" s="160" t="str">
        <f>IF(ISBLANK(見積書内訳!A1633),"",見積書内訳!A1633)</f>
        <v/>
      </c>
      <c r="B1633" s="161" t="str">
        <f>IF(ISBLANK(見積書内訳!B1633),"",見積書内訳!B1633)</f>
        <v/>
      </c>
      <c r="C1633" s="161" t="str">
        <f>IF(ISBLANK(見積書内訳!C1633),"",見積書内訳!C1633)</f>
        <v/>
      </c>
      <c r="D1633" s="162" t="str">
        <f>IF(ISBLANK(見積書内訳!D1633),"",見積書内訳!D1633)</f>
        <v/>
      </c>
      <c r="E1633" s="163" t="str">
        <f>IF(ISBLANK(見積書内訳!E1633),"",見積書内訳!E1633)</f>
        <v/>
      </c>
      <c r="F1633" s="164" t="str">
        <f>IF(ISBLANK(見積書内訳!F1633),"",見積書内訳!F1633)</f>
        <v/>
      </c>
      <c r="G1633" s="124" t="str">
        <f t="shared" si="293"/>
        <v/>
      </c>
      <c r="H1633" s="136"/>
      <c r="I1633" s="140"/>
      <c r="J1633" s="138"/>
      <c r="K1633" s="124">
        <f t="shared" si="299"/>
        <v>0</v>
      </c>
      <c r="L1633" s="136"/>
      <c r="M1633" s="124" t="str">
        <f t="shared" si="295"/>
        <v/>
      </c>
      <c r="N1633" s="136"/>
      <c r="O1633" s="124" t="str">
        <f t="shared" si="296"/>
        <v/>
      </c>
      <c r="P1633" s="168" t="str">
        <f t="shared" si="297"/>
        <v/>
      </c>
      <c r="Q1633" s="146" t="str">
        <f t="shared" si="298"/>
        <v/>
      </c>
    </row>
    <row r="1634" spans="1:17" ht="40.5" customHeight="1" x14ac:dyDescent="0.25">
      <c r="A1634" s="123"/>
      <c r="B1634" s="153" t="str">
        <f>IF(見積書内訳!B1634="","",見積書内訳!B1634)</f>
        <v>計</v>
      </c>
      <c r="C1634" s="154"/>
      <c r="D1634" s="155"/>
      <c r="E1634" s="159"/>
      <c r="F1634" s="155"/>
      <c r="G1634" s="152">
        <f>SUM(G1604:G1633)</f>
        <v>0</v>
      </c>
      <c r="H1634" s="156"/>
      <c r="I1634" s="159"/>
      <c r="J1634" s="156"/>
      <c r="K1634" s="152">
        <f>SUM(K1604:K1633)</f>
        <v>0</v>
      </c>
      <c r="L1634" s="156"/>
      <c r="M1634" s="152">
        <f>SUM(M1604:M1633)</f>
        <v>0</v>
      </c>
      <c r="N1634" s="157"/>
      <c r="O1634" s="152">
        <f>SUM(O1604:O1633)</f>
        <v>0</v>
      </c>
      <c r="P1634" s="157"/>
      <c r="Q1634" s="152">
        <f>SUM(Q1604:Q1633)</f>
        <v>0</v>
      </c>
    </row>
    <row r="1635" spans="1:17" ht="16.5" customHeight="1" x14ac:dyDescent="0.3">
      <c r="A1635" s="110"/>
      <c r="B1635" s="110"/>
      <c r="C1635" s="108"/>
      <c r="D1635" s="108"/>
      <c r="E1635" s="108"/>
      <c r="F1635" s="109"/>
      <c r="G1635" s="109"/>
      <c r="H1635" s="108"/>
      <c r="I1635" s="108"/>
      <c r="J1635" s="108"/>
      <c r="K1635" s="109"/>
      <c r="L1635" s="108"/>
      <c r="M1635" s="109"/>
      <c r="N1635" s="108"/>
      <c r="O1635" s="109"/>
      <c r="P1635" s="108"/>
      <c r="Q1635" s="109"/>
    </row>
    <row r="1636" spans="1:17" ht="16.5" customHeight="1" x14ac:dyDescent="0.15">
      <c r="A1636" s="373" t="s">
        <v>63</v>
      </c>
      <c r="B1636" s="373"/>
      <c r="C1636" s="373"/>
      <c r="D1636" s="373"/>
      <c r="E1636" s="373"/>
      <c r="F1636" s="373"/>
      <c r="G1636" s="373"/>
      <c r="H1636" s="373"/>
      <c r="I1636" s="373"/>
      <c r="J1636" s="373"/>
      <c r="K1636" s="373"/>
      <c r="L1636" s="373"/>
      <c r="M1636" s="373"/>
      <c r="N1636" s="373"/>
      <c r="O1636" s="373"/>
      <c r="P1636" s="373"/>
      <c r="Q1636" s="373"/>
    </row>
    <row r="1637" spans="1:17" ht="16.5" customHeight="1" x14ac:dyDescent="0.15">
      <c r="A1637" s="373"/>
      <c r="B1637" s="373"/>
      <c r="C1637" s="373"/>
      <c r="D1637" s="373"/>
      <c r="E1637" s="373"/>
      <c r="F1637" s="373"/>
      <c r="G1637" s="373"/>
      <c r="H1637" s="373"/>
      <c r="I1637" s="373"/>
      <c r="J1637" s="373"/>
      <c r="K1637" s="373"/>
      <c r="L1637" s="373"/>
      <c r="M1637" s="373"/>
      <c r="N1637" s="373"/>
      <c r="O1637" s="373"/>
      <c r="P1637" s="373"/>
      <c r="Q1637" s="373"/>
    </row>
    <row r="1638" spans="1:17" ht="16.5" customHeight="1" x14ac:dyDescent="0.15">
      <c r="A1638" s="374"/>
      <c r="B1638" s="374"/>
      <c r="C1638" s="374"/>
      <c r="D1638" s="374"/>
      <c r="E1638" s="374"/>
      <c r="F1638" s="374"/>
      <c r="G1638" s="374"/>
      <c r="H1638" s="374"/>
      <c r="I1638" s="374"/>
      <c r="J1638" s="374"/>
      <c r="K1638" s="374"/>
      <c r="L1638" s="374"/>
      <c r="M1638" s="374"/>
      <c r="N1638" s="374"/>
      <c r="O1638" s="374"/>
      <c r="P1638" s="374"/>
      <c r="Q1638" s="374"/>
    </row>
    <row r="1639" spans="1:17" s="7" customFormat="1" ht="24" customHeight="1" x14ac:dyDescent="0.2">
      <c r="A1639" s="375">
        <f>IF(見積書内訳!A1639="","",見積書内訳!A1639)</f>
        <v>44</v>
      </c>
      <c r="B1639" s="480" t="str">
        <f>IF(ISBLANK(見積書表紙!$C$22),"",見積書表紙!$C$22)</f>
        <v/>
      </c>
      <c r="C1639" s="166"/>
      <c r="D1639" s="482" t="s">
        <v>118</v>
      </c>
      <c r="E1639" s="483"/>
      <c r="F1639" s="483"/>
      <c r="G1639" s="484"/>
      <c r="H1639" s="482" t="s">
        <v>119</v>
      </c>
      <c r="I1639" s="483"/>
      <c r="J1639" s="483"/>
      <c r="K1639" s="484"/>
      <c r="L1639" s="381" t="s">
        <v>147</v>
      </c>
      <c r="M1639" s="383"/>
      <c r="N1639" s="381" t="s">
        <v>120</v>
      </c>
      <c r="O1639" s="383"/>
      <c r="P1639" s="482" t="s">
        <v>132</v>
      </c>
      <c r="Q1639" s="488"/>
    </row>
    <row r="1640" spans="1:17" s="7" customFormat="1" ht="24" customHeight="1" x14ac:dyDescent="0.2">
      <c r="A1640" s="376"/>
      <c r="B1640" s="481"/>
      <c r="C1640" s="167"/>
      <c r="D1640" s="485"/>
      <c r="E1640" s="486"/>
      <c r="F1640" s="486"/>
      <c r="G1640" s="487"/>
      <c r="H1640" s="485"/>
      <c r="I1640" s="486"/>
      <c r="J1640" s="486"/>
      <c r="K1640" s="487"/>
      <c r="L1640" s="384" t="str">
        <f>L1602</f>
        <v>(第　 回)</v>
      </c>
      <c r="M1640" s="386"/>
      <c r="N1640" s="384" t="str">
        <f>N1602</f>
        <v>(第 回)</v>
      </c>
      <c r="O1640" s="386"/>
      <c r="P1640" s="485"/>
      <c r="Q1640" s="489"/>
    </row>
    <row r="1641" spans="1:17" s="7" customFormat="1" ht="40.5" customHeight="1" x14ac:dyDescent="0.2">
      <c r="A1641" s="111" t="s">
        <v>52</v>
      </c>
      <c r="B1641" s="112" t="s">
        <v>6</v>
      </c>
      <c r="C1641" s="113" t="s">
        <v>53</v>
      </c>
      <c r="D1641" s="112" t="s">
        <v>7</v>
      </c>
      <c r="E1641" s="112" t="s">
        <v>0</v>
      </c>
      <c r="F1641" s="114" t="s">
        <v>8</v>
      </c>
      <c r="G1641" s="114" t="s">
        <v>9</v>
      </c>
      <c r="H1641" s="112" t="s">
        <v>7</v>
      </c>
      <c r="I1641" s="112" t="s">
        <v>0</v>
      </c>
      <c r="J1641" s="112" t="s">
        <v>8</v>
      </c>
      <c r="K1641" s="114" t="s">
        <v>9</v>
      </c>
      <c r="L1641" s="112" t="s">
        <v>7</v>
      </c>
      <c r="M1641" s="114" t="s">
        <v>9</v>
      </c>
      <c r="N1641" s="112" t="s">
        <v>7</v>
      </c>
      <c r="O1641" s="114" t="s">
        <v>9</v>
      </c>
      <c r="P1641" s="112" t="s">
        <v>7</v>
      </c>
      <c r="Q1641" s="145" t="s">
        <v>9</v>
      </c>
    </row>
    <row r="1642" spans="1:17" ht="40.5" customHeight="1" x14ac:dyDescent="0.3">
      <c r="A1642" s="160" t="str">
        <f>IF(ISBLANK(見積書内訳!A1642),"",見積書内訳!A1642)</f>
        <v/>
      </c>
      <c r="B1642" s="161" t="str">
        <f>IF(ISBLANK(見積書内訳!B1642),"",見積書内訳!B1642)</f>
        <v/>
      </c>
      <c r="C1642" s="161" t="str">
        <f>IF(ISBLANK(見積書内訳!C1642),"",見積書内訳!C1642)</f>
        <v/>
      </c>
      <c r="D1642" s="162" t="str">
        <f>IF(ISBLANK(見積書内訳!D1642),"",見積書内訳!D1642)</f>
        <v/>
      </c>
      <c r="E1642" s="163" t="str">
        <f>IF(ISBLANK(見積書内訳!E1642),"",見積書内訳!E1642)</f>
        <v/>
      </c>
      <c r="F1642" s="164" t="str">
        <f>IF(ISBLANK(見積書内訳!F1642),"",見積書内訳!F1642)</f>
        <v/>
      </c>
      <c r="G1642" s="124" t="str">
        <f>IF(D1642="","",D1642*F1642)</f>
        <v/>
      </c>
      <c r="H1642" s="136"/>
      <c r="I1642" s="137"/>
      <c r="J1642" s="138"/>
      <c r="K1642" s="124">
        <f>H1642*J1642</f>
        <v>0</v>
      </c>
      <c r="L1642" s="136"/>
      <c r="M1642" s="124" t="str">
        <f>IF(ISERROR(L1642*F1642),"",L1642*F1642)</f>
        <v/>
      </c>
      <c r="N1642" s="136"/>
      <c r="O1642" s="124" t="str">
        <f>IF(ISERROR(F1642*N1642),"",F1642*N1642)</f>
        <v/>
      </c>
      <c r="P1642" s="168" t="str">
        <f>IF(M1642="","",SUM(L1642,O1642))</f>
        <v/>
      </c>
      <c r="Q1642" s="146" t="str">
        <f>IF(ISERROR(P1642*F1642),"",P1642*F1642)</f>
        <v/>
      </c>
    </row>
    <row r="1643" spans="1:17" ht="40.5" customHeight="1" x14ac:dyDescent="0.3">
      <c r="A1643" s="160" t="str">
        <f>IF(ISBLANK(見積書内訳!A1643),"",見積書内訳!A1643)</f>
        <v/>
      </c>
      <c r="B1643" s="161" t="str">
        <f>IF(ISBLANK(見積書内訳!B1643),"",見積書内訳!B1643)</f>
        <v/>
      </c>
      <c r="C1643" s="161" t="str">
        <f>IF(ISBLANK(見積書内訳!C1643),"",見積書内訳!C1643)</f>
        <v/>
      </c>
      <c r="D1643" s="162" t="str">
        <f>IF(ISBLANK(見積書内訳!D1643),"",見積書内訳!D1643)</f>
        <v/>
      </c>
      <c r="E1643" s="163" t="str">
        <f>IF(ISBLANK(見積書内訳!E1643),"",見積書内訳!E1643)</f>
        <v/>
      </c>
      <c r="F1643" s="164" t="str">
        <f>IF(ISBLANK(見積書内訳!F1643),"",見積書内訳!F1643)</f>
        <v/>
      </c>
      <c r="G1643" s="124" t="str">
        <f t="shared" ref="G1643:G1671" si="300">IF(D1643="","",D1643*F1643)</f>
        <v/>
      </c>
      <c r="H1643" s="136"/>
      <c r="I1643" s="137"/>
      <c r="J1643" s="138"/>
      <c r="K1643" s="124">
        <f t="shared" ref="K1643:K1646" si="301">H1643*J1643</f>
        <v>0</v>
      </c>
      <c r="L1643" s="136"/>
      <c r="M1643" s="124" t="str">
        <f t="shared" ref="M1643:M1671" si="302">IF(ISERROR(L1643*F1643),"",L1643*F1643)</f>
        <v/>
      </c>
      <c r="N1643" s="136"/>
      <c r="O1643" s="124" t="str">
        <f t="shared" ref="O1643:O1671" si="303">IF(ISERROR(F1643*N1643),"",F1643*N1643)</f>
        <v/>
      </c>
      <c r="P1643" s="168" t="str">
        <f t="shared" ref="P1643:P1671" si="304">IF(M1643="","",SUM(L1643,O1643))</f>
        <v/>
      </c>
      <c r="Q1643" s="146" t="str">
        <f t="shared" ref="Q1643:Q1671" si="305">IF(ISERROR(P1643*F1643),"",P1643*F1643)</f>
        <v/>
      </c>
    </row>
    <row r="1644" spans="1:17" ht="40.5" customHeight="1" x14ac:dyDescent="0.3">
      <c r="A1644" s="160" t="str">
        <f>IF(ISBLANK(見積書内訳!A1644),"",見積書内訳!A1644)</f>
        <v/>
      </c>
      <c r="B1644" s="161" t="str">
        <f>IF(ISBLANK(見積書内訳!B1644),"",見積書内訳!B1644)</f>
        <v/>
      </c>
      <c r="C1644" s="161" t="str">
        <f>IF(ISBLANK(見積書内訳!C1644),"",見積書内訳!C1644)</f>
        <v/>
      </c>
      <c r="D1644" s="162" t="str">
        <f>IF(ISBLANK(見積書内訳!D1644),"",見積書内訳!D1644)</f>
        <v/>
      </c>
      <c r="E1644" s="163" t="str">
        <f>IF(ISBLANK(見積書内訳!E1644),"",見積書内訳!E1644)</f>
        <v/>
      </c>
      <c r="F1644" s="164" t="str">
        <f>IF(ISBLANK(見積書内訳!F1644),"",見積書内訳!F1644)</f>
        <v/>
      </c>
      <c r="G1644" s="124" t="str">
        <f t="shared" si="300"/>
        <v/>
      </c>
      <c r="H1644" s="136"/>
      <c r="I1644" s="137"/>
      <c r="J1644" s="138"/>
      <c r="K1644" s="124">
        <f t="shared" si="301"/>
        <v>0</v>
      </c>
      <c r="L1644" s="136"/>
      <c r="M1644" s="124" t="str">
        <f t="shared" si="302"/>
        <v/>
      </c>
      <c r="N1644" s="136"/>
      <c r="O1644" s="124" t="str">
        <f t="shared" si="303"/>
        <v/>
      </c>
      <c r="P1644" s="168" t="str">
        <f t="shared" si="304"/>
        <v/>
      </c>
      <c r="Q1644" s="146" t="str">
        <f t="shared" si="305"/>
        <v/>
      </c>
    </row>
    <row r="1645" spans="1:17" ht="40.5" customHeight="1" x14ac:dyDescent="0.3">
      <c r="A1645" s="160" t="str">
        <f>IF(ISBLANK(見積書内訳!A1645),"",見積書内訳!A1645)</f>
        <v/>
      </c>
      <c r="B1645" s="161" t="str">
        <f>IF(ISBLANK(見積書内訳!B1645),"",見積書内訳!B1645)</f>
        <v/>
      </c>
      <c r="C1645" s="161" t="str">
        <f>IF(ISBLANK(見積書内訳!C1645),"",見積書内訳!C1645)</f>
        <v/>
      </c>
      <c r="D1645" s="162" t="str">
        <f>IF(ISBLANK(見積書内訳!D1645),"",見積書内訳!D1645)</f>
        <v/>
      </c>
      <c r="E1645" s="163" t="str">
        <f>IF(ISBLANK(見積書内訳!E1645),"",見積書内訳!E1645)</f>
        <v/>
      </c>
      <c r="F1645" s="164" t="str">
        <f>IF(ISBLANK(見積書内訳!F1645),"",見積書内訳!F1645)</f>
        <v/>
      </c>
      <c r="G1645" s="124" t="str">
        <f t="shared" si="300"/>
        <v/>
      </c>
      <c r="H1645" s="136"/>
      <c r="I1645" s="137"/>
      <c r="J1645" s="138"/>
      <c r="K1645" s="124">
        <f t="shared" si="301"/>
        <v>0</v>
      </c>
      <c r="L1645" s="136"/>
      <c r="M1645" s="124" t="str">
        <f t="shared" si="302"/>
        <v/>
      </c>
      <c r="N1645" s="136"/>
      <c r="O1645" s="124" t="str">
        <f t="shared" si="303"/>
        <v/>
      </c>
      <c r="P1645" s="168" t="str">
        <f t="shared" si="304"/>
        <v/>
      </c>
      <c r="Q1645" s="146" t="str">
        <f t="shared" si="305"/>
        <v/>
      </c>
    </row>
    <row r="1646" spans="1:17" ht="40.5" customHeight="1" x14ac:dyDescent="0.3">
      <c r="A1646" s="160" t="str">
        <f>IF(ISBLANK(見積書内訳!A1646),"",見積書内訳!A1646)</f>
        <v/>
      </c>
      <c r="B1646" s="161" t="str">
        <f>IF(ISBLANK(見積書内訳!B1646),"",見積書内訳!B1646)</f>
        <v/>
      </c>
      <c r="C1646" s="161" t="str">
        <f>IF(ISBLANK(見積書内訳!C1646),"",見積書内訳!C1646)</f>
        <v/>
      </c>
      <c r="D1646" s="162" t="str">
        <f>IF(ISBLANK(見積書内訳!D1646),"",見積書内訳!D1646)</f>
        <v/>
      </c>
      <c r="E1646" s="163" t="str">
        <f>IF(ISBLANK(見積書内訳!E1646),"",見積書内訳!E1646)</f>
        <v/>
      </c>
      <c r="F1646" s="164" t="str">
        <f>IF(ISBLANK(見積書内訳!F1646),"",見積書内訳!F1646)</f>
        <v/>
      </c>
      <c r="G1646" s="124" t="str">
        <f t="shared" si="300"/>
        <v/>
      </c>
      <c r="H1646" s="136"/>
      <c r="I1646" s="137"/>
      <c r="J1646" s="138"/>
      <c r="K1646" s="124">
        <f t="shared" si="301"/>
        <v>0</v>
      </c>
      <c r="L1646" s="136"/>
      <c r="M1646" s="124" t="str">
        <f t="shared" si="302"/>
        <v/>
      </c>
      <c r="N1646" s="136"/>
      <c r="O1646" s="124" t="str">
        <f t="shared" si="303"/>
        <v/>
      </c>
      <c r="P1646" s="168" t="str">
        <f t="shared" si="304"/>
        <v/>
      </c>
      <c r="Q1646" s="146" t="str">
        <f t="shared" si="305"/>
        <v/>
      </c>
    </row>
    <row r="1647" spans="1:17" ht="40.5" customHeight="1" x14ac:dyDescent="0.3">
      <c r="A1647" s="160" t="str">
        <f>IF(ISBLANK(見積書内訳!A1647),"",見積書内訳!A1647)</f>
        <v/>
      </c>
      <c r="B1647" s="161" t="str">
        <f>IF(ISBLANK(見積書内訳!B1647),"",見積書内訳!B1647)</f>
        <v/>
      </c>
      <c r="C1647" s="161" t="str">
        <f>IF(ISBLANK(見積書内訳!C1647),"",見積書内訳!C1647)</f>
        <v/>
      </c>
      <c r="D1647" s="162" t="str">
        <f>IF(ISBLANK(見積書内訳!D1647),"",見積書内訳!D1647)</f>
        <v/>
      </c>
      <c r="E1647" s="163" t="str">
        <f>IF(ISBLANK(見積書内訳!E1647),"",見積書内訳!E1647)</f>
        <v/>
      </c>
      <c r="F1647" s="164" t="str">
        <f>IF(ISBLANK(見積書内訳!F1647),"",見積書内訳!F1647)</f>
        <v/>
      </c>
      <c r="G1647" s="124" t="str">
        <f t="shared" si="300"/>
        <v/>
      </c>
      <c r="H1647" s="136"/>
      <c r="I1647" s="137"/>
      <c r="J1647" s="138"/>
      <c r="K1647" s="124">
        <f>H1647*J1647</f>
        <v>0</v>
      </c>
      <c r="L1647" s="136"/>
      <c r="M1647" s="124" t="str">
        <f t="shared" si="302"/>
        <v/>
      </c>
      <c r="N1647" s="136"/>
      <c r="O1647" s="124" t="str">
        <f t="shared" si="303"/>
        <v/>
      </c>
      <c r="P1647" s="168" t="str">
        <f t="shared" si="304"/>
        <v/>
      </c>
      <c r="Q1647" s="146" t="str">
        <f t="shared" si="305"/>
        <v/>
      </c>
    </row>
    <row r="1648" spans="1:17" ht="40.5" customHeight="1" x14ac:dyDescent="0.3">
      <c r="A1648" s="160" t="str">
        <f>IF(ISBLANK(見積書内訳!A1648),"",見積書内訳!A1648)</f>
        <v/>
      </c>
      <c r="B1648" s="161" t="str">
        <f>IF(ISBLANK(見積書内訳!B1648),"",見積書内訳!B1648)</f>
        <v/>
      </c>
      <c r="C1648" s="161" t="str">
        <f>IF(ISBLANK(見積書内訳!C1648),"",見積書内訳!C1648)</f>
        <v/>
      </c>
      <c r="D1648" s="162" t="str">
        <f>IF(ISBLANK(見積書内訳!D1648),"",見積書内訳!D1648)</f>
        <v/>
      </c>
      <c r="E1648" s="163" t="str">
        <f>IF(ISBLANK(見積書内訳!E1648),"",見積書内訳!E1648)</f>
        <v/>
      </c>
      <c r="F1648" s="164" t="str">
        <f>IF(ISBLANK(見積書内訳!F1648),"",見積書内訳!F1648)</f>
        <v/>
      </c>
      <c r="G1648" s="124" t="str">
        <f t="shared" si="300"/>
        <v/>
      </c>
      <c r="H1648" s="136"/>
      <c r="I1648" s="137"/>
      <c r="J1648" s="138"/>
      <c r="K1648" s="124">
        <f>H1648*J1648</f>
        <v>0</v>
      </c>
      <c r="L1648" s="136"/>
      <c r="M1648" s="124" t="str">
        <f t="shared" si="302"/>
        <v/>
      </c>
      <c r="N1648" s="136"/>
      <c r="O1648" s="124" t="str">
        <f t="shared" si="303"/>
        <v/>
      </c>
      <c r="P1648" s="168" t="str">
        <f t="shared" si="304"/>
        <v/>
      </c>
      <c r="Q1648" s="146" t="str">
        <f t="shared" si="305"/>
        <v/>
      </c>
    </row>
    <row r="1649" spans="1:17" ht="40.5" customHeight="1" x14ac:dyDescent="0.3">
      <c r="A1649" s="160" t="str">
        <f>IF(ISBLANK(見積書内訳!A1649),"",見積書内訳!A1649)</f>
        <v/>
      </c>
      <c r="B1649" s="161" t="str">
        <f>IF(ISBLANK(見積書内訳!B1649),"",見積書内訳!B1649)</f>
        <v/>
      </c>
      <c r="C1649" s="161" t="str">
        <f>IF(ISBLANK(見積書内訳!C1649),"",見積書内訳!C1649)</f>
        <v/>
      </c>
      <c r="D1649" s="162" t="str">
        <f>IF(ISBLANK(見積書内訳!D1649),"",見積書内訳!D1649)</f>
        <v/>
      </c>
      <c r="E1649" s="163" t="str">
        <f>IF(ISBLANK(見積書内訳!E1649),"",見積書内訳!E1649)</f>
        <v/>
      </c>
      <c r="F1649" s="164" t="str">
        <f>IF(ISBLANK(見積書内訳!F1649),"",見積書内訳!F1649)</f>
        <v/>
      </c>
      <c r="G1649" s="124" t="str">
        <f t="shared" si="300"/>
        <v/>
      </c>
      <c r="H1649" s="136"/>
      <c r="I1649" s="137"/>
      <c r="J1649" s="138"/>
      <c r="K1649" s="124">
        <f t="shared" ref="K1649:K1671" si="306">H1649*J1649</f>
        <v>0</v>
      </c>
      <c r="L1649" s="136"/>
      <c r="M1649" s="124" t="str">
        <f t="shared" si="302"/>
        <v/>
      </c>
      <c r="N1649" s="136"/>
      <c r="O1649" s="124" t="str">
        <f t="shared" si="303"/>
        <v/>
      </c>
      <c r="P1649" s="168" t="str">
        <f t="shared" si="304"/>
        <v/>
      </c>
      <c r="Q1649" s="146" t="str">
        <f t="shared" si="305"/>
        <v/>
      </c>
    </row>
    <row r="1650" spans="1:17" ht="40.5" customHeight="1" x14ac:dyDescent="0.3">
      <c r="A1650" s="160" t="str">
        <f>IF(ISBLANK(見積書内訳!A1650),"",見積書内訳!A1650)</f>
        <v/>
      </c>
      <c r="B1650" s="161" t="str">
        <f>IF(ISBLANK(見積書内訳!B1650),"",見積書内訳!B1650)</f>
        <v/>
      </c>
      <c r="C1650" s="161" t="str">
        <f>IF(ISBLANK(見積書内訳!C1650),"",見積書内訳!C1650)</f>
        <v/>
      </c>
      <c r="D1650" s="162" t="str">
        <f>IF(ISBLANK(見積書内訳!D1650),"",見積書内訳!D1650)</f>
        <v/>
      </c>
      <c r="E1650" s="163" t="str">
        <f>IF(ISBLANK(見積書内訳!E1650),"",見積書内訳!E1650)</f>
        <v/>
      </c>
      <c r="F1650" s="164" t="str">
        <f>IF(ISBLANK(見積書内訳!F1650),"",見積書内訳!F1650)</f>
        <v/>
      </c>
      <c r="G1650" s="124" t="str">
        <f t="shared" si="300"/>
        <v/>
      </c>
      <c r="H1650" s="136"/>
      <c r="I1650" s="137"/>
      <c r="J1650" s="138"/>
      <c r="K1650" s="124">
        <f t="shared" si="306"/>
        <v>0</v>
      </c>
      <c r="L1650" s="136"/>
      <c r="M1650" s="124" t="str">
        <f t="shared" si="302"/>
        <v/>
      </c>
      <c r="N1650" s="136"/>
      <c r="O1650" s="124" t="str">
        <f t="shared" si="303"/>
        <v/>
      </c>
      <c r="P1650" s="168" t="str">
        <f t="shared" si="304"/>
        <v/>
      </c>
      <c r="Q1650" s="146" t="str">
        <f t="shared" si="305"/>
        <v/>
      </c>
    </row>
    <row r="1651" spans="1:17" ht="40.5" customHeight="1" x14ac:dyDescent="0.3">
      <c r="A1651" s="160" t="str">
        <f>IF(ISBLANK(見積書内訳!A1651),"",見積書内訳!A1651)</f>
        <v/>
      </c>
      <c r="B1651" s="161" t="str">
        <f>IF(ISBLANK(見積書内訳!B1651),"",見積書内訳!B1651)</f>
        <v/>
      </c>
      <c r="C1651" s="161" t="str">
        <f>IF(ISBLANK(見積書内訳!C1651),"",見積書内訳!C1651)</f>
        <v/>
      </c>
      <c r="D1651" s="162" t="str">
        <f>IF(ISBLANK(見積書内訳!D1651),"",見積書内訳!D1651)</f>
        <v/>
      </c>
      <c r="E1651" s="163" t="str">
        <f>IF(ISBLANK(見積書内訳!E1651),"",見積書内訳!E1651)</f>
        <v/>
      </c>
      <c r="F1651" s="164" t="str">
        <f>IF(ISBLANK(見積書内訳!F1651),"",見積書内訳!F1651)</f>
        <v/>
      </c>
      <c r="G1651" s="124" t="str">
        <f t="shared" si="300"/>
        <v/>
      </c>
      <c r="H1651" s="136"/>
      <c r="I1651" s="137"/>
      <c r="J1651" s="138"/>
      <c r="K1651" s="124">
        <f t="shared" si="306"/>
        <v>0</v>
      </c>
      <c r="L1651" s="136"/>
      <c r="M1651" s="124" t="str">
        <f t="shared" si="302"/>
        <v/>
      </c>
      <c r="N1651" s="136"/>
      <c r="O1651" s="124" t="str">
        <f t="shared" si="303"/>
        <v/>
      </c>
      <c r="P1651" s="168" t="str">
        <f t="shared" si="304"/>
        <v/>
      </c>
      <c r="Q1651" s="146" t="str">
        <f t="shared" si="305"/>
        <v/>
      </c>
    </row>
    <row r="1652" spans="1:17" ht="40.5" customHeight="1" x14ac:dyDescent="0.3">
      <c r="A1652" s="160" t="str">
        <f>IF(ISBLANK(見積書内訳!A1652),"",見積書内訳!A1652)</f>
        <v/>
      </c>
      <c r="B1652" s="161" t="str">
        <f>IF(ISBLANK(見積書内訳!B1652),"",見積書内訳!B1652)</f>
        <v/>
      </c>
      <c r="C1652" s="161" t="str">
        <f>IF(ISBLANK(見積書内訳!C1652),"",見積書内訳!C1652)</f>
        <v/>
      </c>
      <c r="D1652" s="162" t="str">
        <f>IF(ISBLANK(見積書内訳!D1652),"",見積書内訳!D1652)</f>
        <v/>
      </c>
      <c r="E1652" s="163" t="str">
        <f>IF(ISBLANK(見積書内訳!E1652),"",見積書内訳!E1652)</f>
        <v/>
      </c>
      <c r="F1652" s="164" t="str">
        <f>IF(ISBLANK(見積書内訳!F1652),"",見積書内訳!F1652)</f>
        <v/>
      </c>
      <c r="G1652" s="124" t="str">
        <f t="shared" si="300"/>
        <v/>
      </c>
      <c r="H1652" s="136"/>
      <c r="I1652" s="137"/>
      <c r="J1652" s="138"/>
      <c r="K1652" s="124">
        <f t="shared" si="306"/>
        <v>0</v>
      </c>
      <c r="L1652" s="136"/>
      <c r="M1652" s="124" t="str">
        <f t="shared" si="302"/>
        <v/>
      </c>
      <c r="N1652" s="136"/>
      <c r="O1652" s="124" t="str">
        <f t="shared" si="303"/>
        <v/>
      </c>
      <c r="P1652" s="168" t="str">
        <f t="shared" si="304"/>
        <v/>
      </c>
      <c r="Q1652" s="146" t="str">
        <f t="shared" si="305"/>
        <v/>
      </c>
    </row>
    <row r="1653" spans="1:17" ht="40.5" customHeight="1" x14ac:dyDescent="0.3">
      <c r="A1653" s="160" t="str">
        <f>IF(ISBLANK(見積書内訳!A1653),"",見積書内訳!A1653)</f>
        <v/>
      </c>
      <c r="B1653" s="161" t="str">
        <f>IF(ISBLANK(見積書内訳!B1653),"",見積書内訳!B1653)</f>
        <v/>
      </c>
      <c r="C1653" s="161" t="str">
        <f>IF(ISBLANK(見積書内訳!C1653),"",見積書内訳!C1653)</f>
        <v/>
      </c>
      <c r="D1653" s="162" t="str">
        <f>IF(ISBLANK(見積書内訳!D1653),"",見積書内訳!D1653)</f>
        <v/>
      </c>
      <c r="E1653" s="163" t="str">
        <f>IF(ISBLANK(見積書内訳!E1653),"",見積書内訳!E1653)</f>
        <v/>
      </c>
      <c r="F1653" s="164" t="str">
        <f>IF(ISBLANK(見積書内訳!F1653),"",見積書内訳!F1653)</f>
        <v/>
      </c>
      <c r="G1653" s="124" t="str">
        <f t="shared" si="300"/>
        <v/>
      </c>
      <c r="H1653" s="136"/>
      <c r="I1653" s="137"/>
      <c r="J1653" s="138"/>
      <c r="K1653" s="124">
        <f t="shared" si="306"/>
        <v>0</v>
      </c>
      <c r="L1653" s="136"/>
      <c r="M1653" s="124" t="str">
        <f t="shared" si="302"/>
        <v/>
      </c>
      <c r="N1653" s="136"/>
      <c r="O1653" s="124" t="str">
        <f t="shared" si="303"/>
        <v/>
      </c>
      <c r="P1653" s="168" t="str">
        <f t="shared" si="304"/>
        <v/>
      </c>
      <c r="Q1653" s="146" t="str">
        <f t="shared" si="305"/>
        <v/>
      </c>
    </row>
    <row r="1654" spans="1:17" ht="40.5" customHeight="1" x14ac:dyDescent="0.3">
      <c r="A1654" s="160" t="str">
        <f>IF(ISBLANK(見積書内訳!A1654),"",見積書内訳!A1654)</f>
        <v/>
      </c>
      <c r="B1654" s="161" t="str">
        <f>IF(ISBLANK(見積書内訳!B1654),"",見積書内訳!B1654)</f>
        <v/>
      </c>
      <c r="C1654" s="161" t="str">
        <f>IF(ISBLANK(見積書内訳!C1654),"",見積書内訳!C1654)</f>
        <v/>
      </c>
      <c r="D1654" s="162" t="str">
        <f>IF(ISBLANK(見積書内訳!D1654),"",見積書内訳!D1654)</f>
        <v/>
      </c>
      <c r="E1654" s="163" t="str">
        <f>IF(ISBLANK(見積書内訳!E1654),"",見積書内訳!E1654)</f>
        <v/>
      </c>
      <c r="F1654" s="164" t="str">
        <f>IF(ISBLANK(見積書内訳!F1654),"",見積書内訳!F1654)</f>
        <v/>
      </c>
      <c r="G1654" s="124" t="str">
        <f t="shared" si="300"/>
        <v/>
      </c>
      <c r="H1654" s="136"/>
      <c r="I1654" s="137"/>
      <c r="J1654" s="138"/>
      <c r="K1654" s="124">
        <f t="shared" si="306"/>
        <v>0</v>
      </c>
      <c r="L1654" s="136"/>
      <c r="M1654" s="124" t="str">
        <f t="shared" si="302"/>
        <v/>
      </c>
      <c r="N1654" s="136"/>
      <c r="O1654" s="124" t="str">
        <f t="shared" si="303"/>
        <v/>
      </c>
      <c r="P1654" s="168" t="str">
        <f t="shared" si="304"/>
        <v/>
      </c>
      <c r="Q1654" s="146" t="str">
        <f t="shared" si="305"/>
        <v/>
      </c>
    </row>
    <row r="1655" spans="1:17" ht="40.5" customHeight="1" x14ac:dyDescent="0.3">
      <c r="A1655" s="160" t="str">
        <f>IF(ISBLANK(見積書内訳!A1655),"",見積書内訳!A1655)</f>
        <v/>
      </c>
      <c r="B1655" s="161" t="str">
        <f>IF(ISBLANK(見積書内訳!B1655),"",見積書内訳!B1655)</f>
        <v/>
      </c>
      <c r="C1655" s="161" t="str">
        <f>IF(ISBLANK(見積書内訳!C1655),"",見積書内訳!C1655)</f>
        <v/>
      </c>
      <c r="D1655" s="162" t="str">
        <f>IF(ISBLANK(見積書内訳!D1655),"",見積書内訳!D1655)</f>
        <v/>
      </c>
      <c r="E1655" s="163" t="str">
        <f>IF(ISBLANK(見積書内訳!E1655),"",見積書内訳!E1655)</f>
        <v/>
      </c>
      <c r="F1655" s="164" t="str">
        <f>IF(ISBLANK(見積書内訳!F1655),"",見積書内訳!F1655)</f>
        <v/>
      </c>
      <c r="G1655" s="124" t="str">
        <f t="shared" si="300"/>
        <v/>
      </c>
      <c r="H1655" s="136"/>
      <c r="I1655" s="140"/>
      <c r="J1655" s="138"/>
      <c r="K1655" s="124">
        <f t="shared" si="306"/>
        <v>0</v>
      </c>
      <c r="L1655" s="136"/>
      <c r="M1655" s="124" t="str">
        <f t="shared" si="302"/>
        <v/>
      </c>
      <c r="N1655" s="136"/>
      <c r="O1655" s="124" t="str">
        <f t="shared" si="303"/>
        <v/>
      </c>
      <c r="P1655" s="168" t="str">
        <f t="shared" si="304"/>
        <v/>
      </c>
      <c r="Q1655" s="146" t="str">
        <f t="shared" si="305"/>
        <v/>
      </c>
    </row>
    <row r="1656" spans="1:17" ht="40.5" customHeight="1" x14ac:dyDescent="0.3">
      <c r="A1656" s="160" t="str">
        <f>IF(ISBLANK(見積書内訳!A1656),"",見積書内訳!A1656)</f>
        <v/>
      </c>
      <c r="B1656" s="161" t="str">
        <f>IF(ISBLANK(見積書内訳!B1656),"",見積書内訳!B1656)</f>
        <v/>
      </c>
      <c r="C1656" s="161" t="str">
        <f>IF(ISBLANK(見積書内訳!C1656),"",見積書内訳!C1656)</f>
        <v/>
      </c>
      <c r="D1656" s="162" t="str">
        <f>IF(ISBLANK(見積書内訳!D1656),"",見積書内訳!D1656)</f>
        <v/>
      </c>
      <c r="E1656" s="163" t="str">
        <f>IF(ISBLANK(見積書内訳!E1656),"",見積書内訳!E1656)</f>
        <v/>
      </c>
      <c r="F1656" s="164" t="str">
        <f>IF(ISBLANK(見積書内訳!F1656),"",見積書内訳!F1656)</f>
        <v/>
      </c>
      <c r="G1656" s="124" t="str">
        <f t="shared" si="300"/>
        <v/>
      </c>
      <c r="H1656" s="136"/>
      <c r="I1656" s="137"/>
      <c r="J1656" s="138"/>
      <c r="K1656" s="124">
        <f t="shared" si="306"/>
        <v>0</v>
      </c>
      <c r="L1656" s="136"/>
      <c r="M1656" s="124" t="str">
        <f t="shared" si="302"/>
        <v/>
      </c>
      <c r="N1656" s="136"/>
      <c r="O1656" s="124" t="str">
        <f t="shared" si="303"/>
        <v/>
      </c>
      <c r="P1656" s="168" t="str">
        <f t="shared" si="304"/>
        <v/>
      </c>
      <c r="Q1656" s="146" t="str">
        <f t="shared" si="305"/>
        <v/>
      </c>
    </row>
    <row r="1657" spans="1:17" ht="40.5" customHeight="1" x14ac:dyDescent="0.3">
      <c r="A1657" s="160" t="str">
        <f>IF(ISBLANK(見積書内訳!A1657),"",見積書内訳!A1657)</f>
        <v/>
      </c>
      <c r="B1657" s="161" t="str">
        <f>IF(ISBLANK(見積書内訳!B1657),"",見積書内訳!B1657)</f>
        <v/>
      </c>
      <c r="C1657" s="161" t="str">
        <f>IF(ISBLANK(見積書内訳!C1657),"",見積書内訳!C1657)</f>
        <v/>
      </c>
      <c r="D1657" s="162" t="str">
        <f>IF(ISBLANK(見積書内訳!D1657),"",見積書内訳!D1657)</f>
        <v/>
      </c>
      <c r="E1657" s="163" t="str">
        <f>IF(ISBLANK(見積書内訳!E1657),"",見積書内訳!E1657)</f>
        <v/>
      </c>
      <c r="F1657" s="164" t="str">
        <f>IF(ISBLANK(見積書内訳!F1657),"",見積書内訳!F1657)</f>
        <v/>
      </c>
      <c r="G1657" s="124" t="str">
        <f t="shared" si="300"/>
        <v/>
      </c>
      <c r="H1657" s="136"/>
      <c r="I1657" s="137"/>
      <c r="J1657" s="138"/>
      <c r="K1657" s="124">
        <f t="shared" si="306"/>
        <v>0</v>
      </c>
      <c r="L1657" s="136"/>
      <c r="M1657" s="124" t="str">
        <f t="shared" si="302"/>
        <v/>
      </c>
      <c r="N1657" s="136"/>
      <c r="O1657" s="124" t="str">
        <f t="shared" si="303"/>
        <v/>
      </c>
      <c r="P1657" s="168" t="str">
        <f t="shared" si="304"/>
        <v/>
      </c>
      <c r="Q1657" s="146" t="str">
        <f t="shared" si="305"/>
        <v/>
      </c>
    </row>
    <row r="1658" spans="1:17" ht="40.5" customHeight="1" x14ac:dyDescent="0.3">
      <c r="A1658" s="160" t="str">
        <f>IF(ISBLANK(見積書内訳!A1658),"",見積書内訳!A1658)</f>
        <v/>
      </c>
      <c r="B1658" s="161" t="str">
        <f>IF(ISBLANK(見積書内訳!B1658),"",見積書内訳!B1658)</f>
        <v/>
      </c>
      <c r="C1658" s="161" t="str">
        <f>IF(ISBLANK(見積書内訳!C1658),"",見積書内訳!C1658)</f>
        <v/>
      </c>
      <c r="D1658" s="162" t="str">
        <f>IF(ISBLANK(見積書内訳!D1658),"",見積書内訳!D1658)</f>
        <v/>
      </c>
      <c r="E1658" s="163" t="str">
        <f>IF(ISBLANK(見積書内訳!E1658),"",見積書内訳!E1658)</f>
        <v/>
      </c>
      <c r="F1658" s="164" t="str">
        <f>IF(ISBLANK(見積書内訳!F1658),"",見積書内訳!F1658)</f>
        <v/>
      </c>
      <c r="G1658" s="124" t="str">
        <f t="shared" si="300"/>
        <v/>
      </c>
      <c r="H1658" s="136"/>
      <c r="I1658" s="140"/>
      <c r="J1658" s="138"/>
      <c r="K1658" s="124">
        <f t="shared" si="306"/>
        <v>0</v>
      </c>
      <c r="L1658" s="136"/>
      <c r="M1658" s="124" t="str">
        <f t="shared" si="302"/>
        <v/>
      </c>
      <c r="N1658" s="136"/>
      <c r="O1658" s="124" t="str">
        <f t="shared" si="303"/>
        <v/>
      </c>
      <c r="P1658" s="168" t="str">
        <f t="shared" si="304"/>
        <v/>
      </c>
      <c r="Q1658" s="146" t="str">
        <f t="shared" si="305"/>
        <v/>
      </c>
    </row>
    <row r="1659" spans="1:17" ht="40.5" customHeight="1" x14ac:dyDescent="0.3">
      <c r="A1659" s="160" t="str">
        <f>IF(ISBLANK(見積書内訳!A1659),"",見積書内訳!A1659)</f>
        <v/>
      </c>
      <c r="B1659" s="161" t="str">
        <f>IF(ISBLANK(見積書内訳!B1659),"",見積書内訳!B1659)</f>
        <v/>
      </c>
      <c r="C1659" s="161" t="str">
        <f>IF(ISBLANK(見積書内訳!C1659),"",見積書内訳!C1659)</f>
        <v/>
      </c>
      <c r="D1659" s="162" t="str">
        <f>IF(ISBLANK(見積書内訳!D1659),"",見積書内訳!D1659)</f>
        <v/>
      </c>
      <c r="E1659" s="163" t="str">
        <f>IF(ISBLANK(見積書内訳!E1659),"",見積書内訳!E1659)</f>
        <v/>
      </c>
      <c r="F1659" s="164" t="str">
        <f>IF(ISBLANK(見積書内訳!F1659),"",見積書内訳!F1659)</f>
        <v/>
      </c>
      <c r="G1659" s="124" t="str">
        <f t="shared" si="300"/>
        <v/>
      </c>
      <c r="H1659" s="136"/>
      <c r="I1659" s="140"/>
      <c r="J1659" s="138"/>
      <c r="K1659" s="124">
        <f t="shared" si="306"/>
        <v>0</v>
      </c>
      <c r="L1659" s="136"/>
      <c r="M1659" s="124" t="str">
        <f t="shared" si="302"/>
        <v/>
      </c>
      <c r="N1659" s="136"/>
      <c r="O1659" s="124" t="str">
        <f t="shared" si="303"/>
        <v/>
      </c>
      <c r="P1659" s="168" t="str">
        <f t="shared" si="304"/>
        <v/>
      </c>
      <c r="Q1659" s="146" t="str">
        <f t="shared" si="305"/>
        <v/>
      </c>
    </row>
    <row r="1660" spans="1:17" ht="40.5" customHeight="1" x14ac:dyDescent="0.3">
      <c r="A1660" s="160" t="str">
        <f>IF(ISBLANK(見積書内訳!A1660),"",見積書内訳!A1660)</f>
        <v/>
      </c>
      <c r="B1660" s="161" t="str">
        <f>IF(ISBLANK(見積書内訳!B1660),"",見積書内訳!B1660)</f>
        <v/>
      </c>
      <c r="C1660" s="161" t="str">
        <f>IF(ISBLANK(見積書内訳!C1660),"",見積書内訳!C1660)</f>
        <v/>
      </c>
      <c r="D1660" s="162" t="str">
        <f>IF(ISBLANK(見積書内訳!D1660),"",見積書内訳!D1660)</f>
        <v/>
      </c>
      <c r="E1660" s="163" t="str">
        <f>IF(ISBLANK(見積書内訳!E1660),"",見積書内訳!E1660)</f>
        <v/>
      </c>
      <c r="F1660" s="164" t="str">
        <f>IF(ISBLANK(見積書内訳!F1660),"",見積書内訳!F1660)</f>
        <v/>
      </c>
      <c r="G1660" s="124" t="str">
        <f t="shared" si="300"/>
        <v/>
      </c>
      <c r="H1660" s="136"/>
      <c r="I1660" s="140"/>
      <c r="J1660" s="138"/>
      <c r="K1660" s="124">
        <f t="shared" si="306"/>
        <v>0</v>
      </c>
      <c r="L1660" s="136"/>
      <c r="M1660" s="124" t="str">
        <f t="shared" si="302"/>
        <v/>
      </c>
      <c r="N1660" s="136"/>
      <c r="O1660" s="124" t="str">
        <f t="shared" si="303"/>
        <v/>
      </c>
      <c r="P1660" s="168" t="str">
        <f t="shared" si="304"/>
        <v/>
      </c>
      <c r="Q1660" s="146" t="str">
        <f t="shared" si="305"/>
        <v/>
      </c>
    </row>
    <row r="1661" spans="1:17" ht="40.5" customHeight="1" x14ac:dyDescent="0.3">
      <c r="A1661" s="160" t="str">
        <f>IF(ISBLANK(見積書内訳!A1661),"",見積書内訳!A1661)</f>
        <v/>
      </c>
      <c r="B1661" s="161" t="str">
        <f>IF(ISBLANK(見積書内訳!B1661),"",見積書内訳!B1661)</f>
        <v/>
      </c>
      <c r="C1661" s="161" t="str">
        <f>IF(ISBLANK(見積書内訳!C1661),"",見積書内訳!C1661)</f>
        <v/>
      </c>
      <c r="D1661" s="162" t="str">
        <f>IF(ISBLANK(見積書内訳!D1661),"",見積書内訳!D1661)</f>
        <v/>
      </c>
      <c r="E1661" s="163" t="str">
        <f>IF(ISBLANK(見積書内訳!E1661),"",見積書内訳!E1661)</f>
        <v/>
      </c>
      <c r="F1661" s="164" t="str">
        <f>IF(ISBLANK(見積書内訳!F1661),"",見積書内訳!F1661)</f>
        <v/>
      </c>
      <c r="G1661" s="124" t="str">
        <f t="shared" si="300"/>
        <v/>
      </c>
      <c r="H1661" s="136"/>
      <c r="I1661" s="140"/>
      <c r="J1661" s="138"/>
      <c r="K1661" s="124">
        <f t="shared" si="306"/>
        <v>0</v>
      </c>
      <c r="L1661" s="136"/>
      <c r="M1661" s="124" t="str">
        <f t="shared" si="302"/>
        <v/>
      </c>
      <c r="N1661" s="136"/>
      <c r="O1661" s="124" t="str">
        <f t="shared" si="303"/>
        <v/>
      </c>
      <c r="P1661" s="168" t="str">
        <f t="shared" si="304"/>
        <v/>
      </c>
      <c r="Q1661" s="146" t="str">
        <f t="shared" si="305"/>
        <v/>
      </c>
    </row>
    <row r="1662" spans="1:17" ht="40.5" customHeight="1" x14ac:dyDescent="0.3">
      <c r="A1662" s="160" t="str">
        <f>IF(ISBLANK(見積書内訳!A1662),"",見積書内訳!A1662)</f>
        <v/>
      </c>
      <c r="B1662" s="161" t="str">
        <f>IF(ISBLANK(見積書内訳!B1662),"",見積書内訳!B1662)</f>
        <v/>
      </c>
      <c r="C1662" s="161" t="str">
        <f>IF(ISBLANK(見積書内訳!C1662),"",見積書内訳!C1662)</f>
        <v/>
      </c>
      <c r="D1662" s="162" t="str">
        <f>IF(ISBLANK(見積書内訳!D1662),"",見積書内訳!D1662)</f>
        <v/>
      </c>
      <c r="E1662" s="163" t="str">
        <f>IF(ISBLANK(見積書内訳!E1662),"",見積書内訳!E1662)</f>
        <v/>
      </c>
      <c r="F1662" s="164" t="str">
        <f>IF(ISBLANK(見積書内訳!F1662),"",見積書内訳!F1662)</f>
        <v/>
      </c>
      <c r="G1662" s="124" t="str">
        <f t="shared" si="300"/>
        <v/>
      </c>
      <c r="H1662" s="136"/>
      <c r="I1662" s="140"/>
      <c r="J1662" s="138"/>
      <c r="K1662" s="124">
        <f t="shared" si="306"/>
        <v>0</v>
      </c>
      <c r="L1662" s="136"/>
      <c r="M1662" s="124" t="str">
        <f t="shared" si="302"/>
        <v/>
      </c>
      <c r="N1662" s="136"/>
      <c r="O1662" s="124" t="str">
        <f t="shared" si="303"/>
        <v/>
      </c>
      <c r="P1662" s="168" t="str">
        <f t="shared" si="304"/>
        <v/>
      </c>
      <c r="Q1662" s="146" t="str">
        <f t="shared" si="305"/>
        <v/>
      </c>
    </row>
    <row r="1663" spans="1:17" ht="40.5" customHeight="1" x14ac:dyDescent="0.3">
      <c r="A1663" s="160" t="str">
        <f>IF(ISBLANK(見積書内訳!A1663),"",見積書内訳!A1663)</f>
        <v/>
      </c>
      <c r="B1663" s="161" t="str">
        <f>IF(ISBLANK(見積書内訳!B1663),"",見積書内訳!B1663)</f>
        <v/>
      </c>
      <c r="C1663" s="161" t="str">
        <f>IF(ISBLANK(見積書内訳!C1663),"",見積書内訳!C1663)</f>
        <v/>
      </c>
      <c r="D1663" s="162" t="str">
        <f>IF(ISBLANK(見積書内訳!D1663),"",見積書内訳!D1663)</f>
        <v/>
      </c>
      <c r="E1663" s="163" t="str">
        <f>IF(ISBLANK(見積書内訳!E1663),"",見積書内訳!E1663)</f>
        <v/>
      </c>
      <c r="F1663" s="164" t="str">
        <f>IF(ISBLANK(見積書内訳!F1663),"",見積書内訳!F1663)</f>
        <v/>
      </c>
      <c r="G1663" s="124" t="str">
        <f t="shared" si="300"/>
        <v/>
      </c>
      <c r="H1663" s="136"/>
      <c r="I1663" s="140"/>
      <c r="J1663" s="138"/>
      <c r="K1663" s="124">
        <f t="shared" si="306"/>
        <v>0</v>
      </c>
      <c r="L1663" s="136"/>
      <c r="M1663" s="124" t="str">
        <f t="shared" si="302"/>
        <v/>
      </c>
      <c r="N1663" s="136"/>
      <c r="O1663" s="124" t="str">
        <f t="shared" si="303"/>
        <v/>
      </c>
      <c r="P1663" s="168" t="str">
        <f t="shared" si="304"/>
        <v/>
      </c>
      <c r="Q1663" s="146" t="str">
        <f t="shared" si="305"/>
        <v/>
      </c>
    </row>
    <row r="1664" spans="1:17" ht="40.5" customHeight="1" x14ac:dyDescent="0.3">
      <c r="A1664" s="160" t="str">
        <f>IF(ISBLANK(見積書内訳!A1664),"",見積書内訳!A1664)</f>
        <v/>
      </c>
      <c r="B1664" s="161" t="str">
        <f>IF(ISBLANK(見積書内訳!B1664),"",見積書内訳!B1664)</f>
        <v/>
      </c>
      <c r="C1664" s="161" t="str">
        <f>IF(ISBLANK(見積書内訳!C1664),"",見積書内訳!C1664)</f>
        <v/>
      </c>
      <c r="D1664" s="162" t="str">
        <f>IF(ISBLANK(見積書内訳!D1664),"",見積書内訳!D1664)</f>
        <v/>
      </c>
      <c r="E1664" s="163" t="str">
        <f>IF(ISBLANK(見積書内訳!E1664),"",見積書内訳!E1664)</f>
        <v/>
      </c>
      <c r="F1664" s="164" t="str">
        <f>IF(ISBLANK(見積書内訳!F1664),"",見積書内訳!F1664)</f>
        <v/>
      </c>
      <c r="G1664" s="124" t="str">
        <f t="shared" si="300"/>
        <v/>
      </c>
      <c r="H1664" s="136"/>
      <c r="I1664" s="140"/>
      <c r="J1664" s="138"/>
      <c r="K1664" s="124">
        <f t="shared" si="306"/>
        <v>0</v>
      </c>
      <c r="L1664" s="136"/>
      <c r="M1664" s="124" t="str">
        <f t="shared" si="302"/>
        <v/>
      </c>
      <c r="N1664" s="136"/>
      <c r="O1664" s="124" t="str">
        <f t="shared" si="303"/>
        <v/>
      </c>
      <c r="P1664" s="168" t="str">
        <f t="shared" si="304"/>
        <v/>
      </c>
      <c r="Q1664" s="146" t="str">
        <f t="shared" si="305"/>
        <v/>
      </c>
    </row>
    <row r="1665" spans="1:17" ht="40.5" customHeight="1" x14ac:dyDescent="0.3">
      <c r="A1665" s="160" t="str">
        <f>IF(ISBLANK(見積書内訳!A1665),"",見積書内訳!A1665)</f>
        <v/>
      </c>
      <c r="B1665" s="161" t="str">
        <f>IF(ISBLANK(見積書内訳!B1665),"",見積書内訳!B1665)</f>
        <v/>
      </c>
      <c r="C1665" s="161" t="str">
        <f>IF(ISBLANK(見積書内訳!C1665),"",見積書内訳!C1665)</f>
        <v/>
      </c>
      <c r="D1665" s="162" t="str">
        <f>IF(ISBLANK(見積書内訳!D1665),"",見積書内訳!D1665)</f>
        <v/>
      </c>
      <c r="E1665" s="163" t="str">
        <f>IF(ISBLANK(見積書内訳!E1665),"",見積書内訳!E1665)</f>
        <v/>
      </c>
      <c r="F1665" s="164" t="str">
        <f>IF(ISBLANK(見積書内訳!F1665),"",見積書内訳!F1665)</f>
        <v/>
      </c>
      <c r="G1665" s="124" t="str">
        <f t="shared" si="300"/>
        <v/>
      </c>
      <c r="H1665" s="136"/>
      <c r="I1665" s="140"/>
      <c r="J1665" s="138"/>
      <c r="K1665" s="124">
        <f t="shared" si="306"/>
        <v>0</v>
      </c>
      <c r="L1665" s="136"/>
      <c r="M1665" s="124" t="str">
        <f t="shared" si="302"/>
        <v/>
      </c>
      <c r="N1665" s="136"/>
      <c r="O1665" s="124" t="str">
        <f t="shared" si="303"/>
        <v/>
      </c>
      <c r="P1665" s="168" t="str">
        <f t="shared" si="304"/>
        <v/>
      </c>
      <c r="Q1665" s="146" t="str">
        <f t="shared" si="305"/>
        <v/>
      </c>
    </row>
    <row r="1666" spans="1:17" ht="40.5" customHeight="1" x14ac:dyDescent="0.3">
      <c r="A1666" s="160" t="str">
        <f>IF(ISBLANK(見積書内訳!A1666),"",見積書内訳!A1666)</f>
        <v/>
      </c>
      <c r="B1666" s="161" t="str">
        <f>IF(ISBLANK(見積書内訳!B1666),"",見積書内訳!B1666)</f>
        <v/>
      </c>
      <c r="C1666" s="161" t="str">
        <f>IF(ISBLANK(見積書内訳!C1666),"",見積書内訳!C1666)</f>
        <v/>
      </c>
      <c r="D1666" s="162" t="str">
        <f>IF(ISBLANK(見積書内訳!D1666),"",見積書内訳!D1666)</f>
        <v/>
      </c>
      <c r="E1666" s="163" t="str">
        <f>IF(ISBLANK(見積書内訳!E1666),"",見積書内訳!E1666)</f>
        <v/>
      </c>
      <c r="F1666" s="164" t="str">
        <f>IF(ISBLANK(見積書内訳!F1666),"",見積書内訳!F1666)</f>
        <v/>
      </c>
      <c r="G1666" s="124" t="str">
        <f t="shared" si="300"/>
        <v/>
      </c>
      <c r="H1666" s="136"/>
      <c r="I1666" s="140"/>
      <c r="J1666" s="138"/>
      <c r="K1666" s="124">
        <f t="shared" si="306"/>
        <v>0</v>
      </c>
      <c r="L1666" s="136"/>
      <c r="M1666" s="124" t="str">
        <f t="shared" si="302"/>
        <v/>
      </c>
      <c r="N1666" s="136"/>
      <c r="O1666" s="124" t="str">
        <f t="shared" si="303"/>
        <v/>
      </c>
      <c r="P1666" s="168" t="str">
        <f t="shared" si="304"/>
        <v/>
      </c>
      <c r="Q1666" s="146" t="str">
        <f t="shared" si="305"/>
        <v/>
      </c>
    </row>
    <row r="1667" spans="1:17" ht="40.5" customHeight="1" x14ac:dyDescent="0.3">
      <c r="A1667" s="160" t="str">
        <f>IF(ISBLANK(見積書内訳!A1667),"",見積書内訳!A1667)</f>
        <v/>
      </c>
      <c r="B1667" s="161" t="str">
        <f>IF(ISBLANK(見積書内訳!B1667),"",見積書内訳!B1667)</f>
        <v/>
      </c>
      <c r="C1667" s="161" t="str">
        <f>IF(ISBLANK(見積書内訳!C1667),"",見積書内訳!C1667)</f>
        <v/>
      </c>
      <c r="D1667" s="162" t="str">
        <f>IF(ISBLANK(見積書内訳!D1667),"",見積書内訳!D1667)</f>
        <v/>
      </c>
      <c r="E1667" s="163" t="str">
        <f>IF(ISBLANK(見積書内訳!E1667),"",見積書内訳!E1667)</f>
        <v/>
      </c>
      <c r="F1667" s="164" t="str">
        <f>IF(ISBLANK(見積書内訳!F1667),"",見積書内訳!F1667)</f>
        <v/>
      </c>
      <c r="G1667" s="124" t="str">
        <f t="shared" si="300"/>
        <v/>
      </c>
      <c r="H1667" s="136"/>
      <c r="I1667" s="140"/>
      <c r="J1667" s="138"/>
      <c r="K1667" s="124">
        <f t="shared" si="306"/>
        <v>0</v>
      </c>
      <c r="L1667" s="136"/>
      <c r="M1667" s="124" t="str">
        <f t="shared" si="302"/>
        <v/>
      </c>
      <c r="N1667" s="136"/>
      <c r="O1667" s="124" t="str">
        <f t="shared" si="303"/>
        <v/>
      </c>
      <c r="P1667" s="168" t="str">
        <f t="shared" si="304"/>
        <v/>
      </c>
      <c r="Q1667" s="146" t="str">
        <f t="shared" si="305"/>
        <v/>
      </c>
    </row>
    <row r="1668" spans="1:17" ht="40.5" customHeight="1" x14ac:dyDescent="0.3">
      <c r="A1668" s="160" t="str">
        <f>IF(ISBLANK(見積書内訳!A1668),"",見積書内訳!A1668)</f>
        <v/>
      </c>
      <c r="B1668" s="161" t="str">
        <f>IF(ISBLANK(見積書内訳!B1668),"",見積書内訳!B1668)</f>
        <v/>
      </c>
      <c r="C1668" s="161" t="str">
        <f>IF(ISBLANK(見積書内訳!C1668),"",見積書内訳!C1668)</f>
        <v/>
      </c>
      <c r="D1668" s="162" t="str">
        <f>IF(ISBLANK(見積書内訳!D1668),"",見積書内訳!D1668)</f>
        <v/>
      </c>
      <c r="E1668" s="163" t="str">
        <f>IF(ISBLANK(見積書内訳!E1668),"",見積書内訳!E1668)</f>
        <v/>
      </c>
      <c r="F1668" s="164" t="str">
        <f>IF(ISBLANK(見積書内訳!F1668),"",見積書内訳!F1668)</f>
        <v/>
      </c>
      <c r="G1668" s="124" t="str">
        <f t="shared" si="300"/>
        <v/>
      </c>
      <c r="H1668" s="136"/>
      <c r="I1668" s="140"/>
      <c r="J1668" s="138"/>
      <c r="K1668" s="124">
        <f t="shared" si="306"/>
        <v>0</v>
      </c>
      <c r="L1668" s="136"/>
      <c r="M1668" s="124" t="str">
        <f t="shared" si="302"/>
        <v/>
      </c>
      <c r="N1668" s="136"/>
      <c r="O1668" s="124" t="str">
        <f t="shared" si="303"/>
        <v/>
      </c>
      <c r="P1668" s="168" t="str">
        <f t="shared" si="304"/>
        <v/>
      </c>
      <c r="Q1668" s="146" t="str">
        <f t="shared" si="305"/>
        <v/>
      </c>
    </row>
    <row r="1669" spans="1:17" ht="40.5" customHeight="1" x14ac:dyDescent="0.3">
      <c r="A1669" s="160" t="str">
        <f>IF(ISBLANK(見積書内訳!A1669),"",見積書内訳!A1669)</f>
        <v/>
      </c>
      <c r="B1669" s="161" t="str">
        <f>IF(ISBLANK(見積書内訳!B1669),"",見積書内訳!B1669)</f>
        <v/>
      </c>
      <c r="C1669" s="161" t="str">
        <f>IF(ISBLANK(見積書内訳!C1669),"",見積書内訳!C1669)</f>
        <v/>
      </c>
      <c r="D1669" s="162" t="str">
        <f>IF(ISBLANK(見積書内訳!D1669),"",見積書内訳!D1669)</f>
        <v/>
      </c>
      <c r="E1669" s="163" t="str">
        <f>IF(ISBLANK(見積書内訳!E1669),"",見積書内訳!E1669)</f>
        <v/>
      </c>
      <c r="F1669" s="164" t="str">
        <f>IF(ISBLANK(見積書内訳!F1669),"",見積書内訳!F1669)</f>
        <v/>
      </c>
      <c r="G1669" s="124" t="str">
        <f t="shared" si="300"/>
        <v/>
      </c>
      <c r="H1669" s="136"/>
      <c r="I1669" s="140"/>
      <c r="J1669" s="138"/>
      <c r="K1669" s="124">
        <f t="shared" si="306"/>
        <v>0</v>
      </c>
      <c r="L1669" s="136"/>
      <c r="M1669" s="124" t="str">
        <f t="shared" si="302"/>
        <v/>
      </c>
      <c r="N1669" s="136"/>
      <c r="O1669" s="124" t="str">
        <f t="shared" si="303"/>
        <v/>
      </c>
      <c r="P1669" s="168" t="str">
        <f t="shared" si="304"/>
        <v/>
      </c>
      <c r="Q1669" s="146" t="str">
        <f t="shared" si="305"/>
        <v/>
      </c>
    </row>
    <row r="1670" spans="1:17" ht="40.5" customHeight="1" x14ac:dyDescent="0.3">
      <c r="A1670" s="160" t="str">
        <f>IF(ISBLANK(見積書内訳!A1670),"",見積書内訳!A1670)</f>
        <v/>
      </c>
      <c r="B1670" s="161" t="str">
        <f>IF(ISBLANK(見積書内訳!B1670),"",見積書内訳!B1670)</f>
        <v/>
      </c>
      <c r="C1670" s="161" t="str">
        <f>IF(ISBLANK(見積書内訳!C1670),"",見積書内訳!C1670)</f>
        <v/>
      </c>
      <c r="D1670" s="162" t="str">
        <f>IF(ISBLANK(見積書内訳!D1670),"",見積書内訳!D1670)</f>
        <v/>
      </c>
      <c r="E1670" s="163" t="str">
        <f>IF(ISBLANK(見積書内訳!E1670),"",見積書内訳!E1670)</f>
        <v/>
      </c>
      <c r="F1670" s="164" t="str">
        <f>IF(ISBLANK(見積書内訳!F1670),"",見積書内訳!F1670)</f>
        <v/>
      </c>
      <c r="G1670" s="124" t="str">
        <f t="shared" si="300"/>
        <v/>
      </c>
      <c r="H1670" s="136"/>
      <c r="I1670" s="140"/>
      <c r="J1670" s="138"/>
      <c r="K1670" s="124">
        <f t="shared" si="306"/>
        <v>0</v>
      </c>
      <c r="L1670" s="136"/>
      <c r="M1670" s="124" t="str">
        <f t="shared" si="302"/>
        <v/>
      </c>
      <c r="N1670" s="136"/>
      <c r="O1670" s="124" t="str">
        <f t="shared" si="303"/>
        <v/>
      </c>
      <c r="P1670" s="168" t="str">
        <f t="shared" si="304"/>
        <v/>
      </c>
      <c r="Q1670" s="146" t="str">
        <f t="shared" si="305"/>
        <v/>
      </c>
    </row>
    <row r="1671" spans="1:17" ht="40.5" customHeight="1" x14ac:dyDescent="0.3">
      <c r="A1671" s="160" t="str">
        <f>IF(ISBLANK(見積書内訳!A1671),"",見積書内訳!A1671)</f>
        <v/>
      </c>
      <c r="B1671" s="161" t="str">
        <f>IF(ISBLANK(見積書内訳!B1671),"",見積書内訳!B1671)</f>
        <v/>
      </c>
      <c r="C1671" s="161" t="str">
        <f>IF(ISBLANK(見積書内訳!C1671),"",見積書内訳!C1671)</f>
        <v/>
      </c>
      <c r="D1671" s="162" t="str">
        <f>IF(ISBLANK(見積書内訳!D1671),"",見積書内訳!D1671)</f>
        <v/>
      </c>
      <c r="E1671" s="163" t="str">
        <f>IF(ISBLANK(見積書内訳!E1671),"",見積書内訳!E1671)</f>
        <v/>
      </c>
      <c r="F1671" s="164" t="str">
        <f>IF(ISBLANK(見積書内訳!F1671),"",見積書内訳!F1671)</f>
        <v/>
      </c>
      <c r="G1671" s="124" t="str">
        <f t="shared" si="300"/>
        <v/>
      </c>
      <c r="H1671" s="136"/>
      <c r="I1671" s="140"/>
      <c r="J1671" s="138"/>
      <c r="K1671" s="124">
        <f t="shared" si="306"/>
        <v>0</v>
      </c>
      <c r="L1671" s="136"/>
      <c r="M1671" s="124" t="str">
        <f t="shared" si="302"/>
        <v/>
      </c>
      <c r="N1671" s="136"/>
      <c r="O1671" s="124" t="str">
        <f t="shared" si="303"/>
        <v/>
      </c>
      <c r="P1671" s="168" t="str">
        <f t="shared" si="304"/>
        <v/>
      </c>
      <c r="Q1671" s="146" t="str">
        <f t="shared" si="305"/>
        <v/>
      </c>
    </row>
    <row r="1672" spans="1:17" ht="40.5" customHeight="1" x14ac:dyDescent="0.25">
      <c r="A1672" s="123"/>
      <c r="B1672" s="153" t="str">
        <f>IF(見積書内訳!B1672="","",見積書内訳!B1672)</f>
        <v>計</v>
      </c>
      <c r="C1672" s="154"/>
      <c r="D1672" s="155"/>
      <c r="E1672" s="159"/>
      <c r="F1672" s="155"/>
      <c r="G1672" s="152">
        <f>SUM(G1642:G1671)</f>
        <v>0</v>
      </c>
      <c r="H1672" s="156"/>
      <c r="I1672" s="159"/>
      <c r="J1672" s="156"/>
      <c r="K1672" s="152">
        <f>SUM(K1642:K1671)</f>
        <v>0</v>
      </c>
      <c r="L1672" s="156"/>
      <c r="M1672" s="152">
        <f>SUM(M1642:M1671)</f>
        <v>0</v>
      </c>
      <c r="N1672" s="157"/>
      <c r="O1672" s="152">
        <f>SUM(O1642:O1671)</f>
        <v>0</v>
      </c>
      <c r="P1672" s="157"/>
      <c r="Q1672" s="152">
        <f>SUM(Q1642:Q1671)</f>
        <v>0</v>
      </c>
    </row>
    <row r="1673" spans="1:17" ht="16.5" customHeight="1" x14ac:dyDescent="0.3">
      <c r="A1673" s="110"/>
      <c r="B1673" s="110"/>
      <c r="C1673" s="108"/>
      <c r="D1673" s="108"/>
      <c r="E1673" s="108"/>
      <c r="F1673" s="109"/>
      <c r="G1673" s="109"/>
      <c r="H1673" s="108"/>
      <c r="I1673" s="108"/>
      <c r="J1673" s="108"/>
      <c r="K1673" s="109"/>
      <c r="L1673" s="108"/>
      <c r="M1673" s="109"/>
      <c r="N1673" s="108"/>
      <c r="O1673" s="109"/>
      <c r="P1673" s="108"/>
      <c r="Q1673" s="109"/>
    </row>
    <row r="1674" spans="1:17" ht="16.5" customHeight="1" x14ac:dyDescent="0.15">
      <c r="A1674" s="373" t="s">
        <v>63</v>
      </c>
      <c r="B1674" s="373"/>
      <c r="C1674" s="373"/>
      <c r="D1674" s="373"/>
      <c r="E1674" s="373"/>
      <c r="F1674" s="373"/>
      <c r="G1674" s="373"/>
      <c r="H1674" s="373"/>
      <c r="I1674" s="373"/>
      <c r="J1674" s="373"/>
      <c r="K1674" s="373"/>
      <c r="L1674" s="373"/>
      <c r="M1674" s="373"/>
      <c r="N1674" s="373"/>
      <c r="O1674" s="373"/>
      <c r="P1674" s="373"/>
      <c r="Q1674" s="373"/>
    </row>
    <row r="1675" spans="1:17" ht="16.5" customHeight="1" x14ac:dyDescent="0.15">
      <c r="A1675" s="373"/>
      <c r="B1675" s="373"/>
      <c r="C1675" s="373"/>
      <c r="D1675" s="373"/>
      <c r="E1675" s="373"/>
      <c r="F1675" s="373"/>
      <c r="G1675" s="373"/>
      <c r="H1675" s="373"/>
      <c r="I1675" s="373"/>
      <c r="J1675" s="373"/>
      <c r="K1675" s="373"/>
      <c r="L1675" s="373"/>
      <c r="M1675" s="373"/>
      <c r="N1675" s="373"/>
      <c r="O1675" s="373"/>
      <c r="P1675" s="373"/>
      <c r="Q1675" s="373"/>
    </row>
    <row r="1676" spans="1:17" ht="16.5" customHeight="1" x14ac:dyDescent="0.15">
      <c r="A1676" s="374"/>
      <c r="B1676" s="374"/>
      <c r="C1676" s="374"/>
      <c r="D1676" s="374"/>
      <c r="E1676" s="374"/>
      <c r="F1676" s="374"/>
      <c r="G1676" s="374"/>
      <c r="H1676" s="374"/>
      <c r="I1676" s="374"/>
      <c r="J1676" s="374"/>
      <c r="K1676" s="374"/>
      <c r="L1676" s="374"/>
      <c r="M1676" s="374"/>
      <c r="N1676" s="374"/>
      <c r="O1676" s="374"/>
      <c r="P1676" s="374"/>
      <c r="Q1676" s="374"/>
    </row>
    <row r="1677" spans="1:17" s="7" customFormat="1" ht="24" customHeight="1" x14ac:dyDescent="0.2">
      <c r="A1677" s="375">
        <f>IF(見積書内訳!A1677="","",見積書内訳!A1677)</f>
        <v>45</v>
      </c>
      <c r="B1677" s="480" t="str">
        <f>IF(ISBLANK(見積書表紙!$C$22),"",見積書表紙!$C$22)</f>
        <v/>
      </c>
      <c r="C1677" s="166"/>
      <c r="D1677" s="482" t="s">
        <v>118</v>
      </c>
      <c r="E1677" s="483"/>
      <c r="F1677" s="483"/>
      <c r="G1677" s="484"/>
      <c r="H1677" s="482" t="s">
        <v>119</v>
      </c>
      <c r="I1677" s="483"/>
      <c r="J1677" s="483"/>
      <c r="K1677" s="484"/>
      <c r="L1677" s="381" t="s">
        <v>147</v>
      </c>
      <c r="M1677" s="383"/>
      <c r="N1677" s="381" t="s">
        <v>120</v>
      </c>
      <c r="O1677" s="383"/>
      <c r="P1677" s="482" t="s">
        <v>132</v>
      </c>
      <c r="Q1677" s="488"/>
    </row>
    <row r="1678" spans="1:17" s="7" customFormat="1" ht="24" customHeight="1" x14ac:dyDescent="0.2">
      <c r="A1678" s="376"/>
      <c r="B1678" s="481"/>
      <c r="C1678" s="167"/>
      <c r="D1678" s="485"/>
      <c r="E1678" s="486"/>
      <c r="F1678" s="486"/>
      <c r="G1678" s="487"/>
      <c r="H1678" s="485"/>
      <c r="I1678" s="486"/>
      <c r="J1678" s="486"/>
      <c r="K1678" s="487"/>
      <c r="L1678" s="384" t="str">
        <f>L1640</f>
        <v>(第　 回)</v>
      </c>
      <c r="M1678" s="386"/>
      <c r="N1678" s="384" t="str">
        <f>N1640</f>
        <v>(第 回)</v>
      </c>
      <c r="O1678" s="386"/>
      <c r="P1678" s="485"/>
      <c r="Q1678" s="489"/>
    </row>
    <row r="1679" spans="1:17" s="7" customFormat="1" ht="40.5" customHeight="1" x14ac:dyDescent="0.2">
      <c r="A1679" s="111" t="s">
        <v>52</v>
      </c>
      <c r="B1679" s="112" t="s">
        <v>6</v>
      </c>
      <c r="C1679" s="113" t="s">
        <v>53</v>
      </c>
      <c r="D1679" s="112" t="s">
        <v>7</v>
      </c>
      <c r="E1679" s="112" t="s">
        <v>0</v>
      </c>
      <c r="F1679" s="114" t="s">
        <v>8</v>
      </c>
      <c r="G1679" s="114" t="s">
        <v>9</v>
      </c>
      <c r="H1679" s="112" t="s">
        <v>7</v>
      </c>
      <c r="I1679" s="112" t="s">
        <v>0</v>
      </c>
      <c r="J1679" s="112" t="s">
        <v>8</v>
      </c>
      <c r="K1679" s="114" t="s">
        <v>9</v>
      </c>
      <c r="L1679" s="112" t="s">
        <v>7</v>
      </c>
      <c r="M1679" s="114" t="s">
        <v>9</v>
      </c>
      <c r="N1679" s="112" t="s">
        <v>7</v>
      </c>
      <c r="O1679" s="114" t="s">
        <v>9</v>
      </c>
      <c r="P1679" s="112" t="s">
        <v>7</v>
      </c>
      <c r="Q1679" s="145" t="s">
        <v>9</v>
      </c>
    </row>
    <row r="1680" spans="1:17" ht="40.5" customHeight="1" x14ac:dyDescent="0.3">
      <c r="A1680" s="160" t="str">
        <f>IF(ISBLANK(見積書内訳!A1680),"",見積書内訳!A1680)</f>
        <v/>
      </c>
      <c r="B1680" s="161" t="str">
        <f>IF(ISBLANK(見積書内訳!B1680),"",見積書内訳!B1680)</f>
        <v/>
      </c>
      <c r="C1680" s="161" t="str">
        <f>IF(ISBLANK(見積書内訳!C1680),"",見積書内訳!C1680)</f>
        <v/>
      </c>
      <c r="D1680" s="162" t="str">
        <f>IF(ISBLANK(見積書内訳!D1680),"",見積書内訳!D1680)</f>
        <v/>
      </c>
      <c r="E1680" s="163" t="str">
        <f>IF(ISBLANK(見積書内訳!E1680),"",見積書内訳!E1680)</f>
        <v/>
      </c>
      <c r="F1680" s="164" t="str">
        <f>IF(ISBLANK(見積書内訳!F1680),"",見積書内訳!F1680)</f>
        <v/>
      </c>
      <c r="G1680" s="124" t="str">
        <f>IF(D1680="","",D1680*F1680)</f>
        <v/>
      </c>
      <c r="H1680" s="136"/>
      <c r="I1680" s="137"/>
      <c r="J1680" s="138"/>
      <c r="K1680" s="124">
        <f>H1680*J1680</f>
        <v>0</v>
      </c>
      <c r="L1680" s="136"/>
      <c r="M1680" s="124" t="str">
        <f>IF(ISERROR(L1680*F1680),"",L1680*F1680)</f>
        <v/>
      </c>
      <c r="N1680" s="136"/>
      <c r="O1680" s="124" t="str">
        <f>IF(ISERROR(F1680*N1680),"",F1680*N1680)</f>
        <v/>
      </c>
      <c r="P1680" s="168" t="str">
        <f>IF(M1680="","",SUM(L1680,O1680))</f>
        <v/>
      </c>
      <c r="Q1680" s="146" t="str">
        <f>IF(ISERROR(P1680*F1680),"",P1680*F1680)</f>
        <v/>
      </c>
    </row>
    <row r="1681" spans="1:17" ht="40.5" customHeight="1" x14ac:dyDescent="0.3">
      <c r="A1681" s="160" t="str">
        <f>IF(ISBLANK(見積書内訳!A1681),"",見積書内訳!A1681)</f>
        <v/>
      </c>
      <c r="B1681" s="161" t="str">
        <f>IF(ISBLANK(見積書内訳!B1681),"",見積書内訳!B1681)</f>
        <v/>
      </c>
      <c r="C1681" s="161" t="str">
        <f>IF(ISBLANK(見積書内訳!C1681),"",見積書内訳!C1681)</f>
        <v/>
      </c>
      <c r="D1681" s="162" t="str">
        <f>IF(ISBLANK(見積書内訳!D1681),"",見積書内訳!D1681)</f>
        <v/>
      </c>
      <c r="E1681" s="163" t="str">
        <f>IF(ISBLANK(見積書内訳!E1681),"",見積書内訳!E1681)</f>
        <v/>
      </c>
      <c r="F1681" s="164" t="str">
        <f>IF(ISBLANK(見積書内訳!F1681),"",見積書内訳!F1681)</f>
        <v/>
      </c>
      <c r="G1681" s="124" t="str">
        <f t="shared" ref="G1681:G1709" si="307">IF(D1681="","",D1681*F1681)</f>
        <v/>
      </c>
      <c r="H1681" s="136"/>
      <c r="I1681" s="137"/>
      <c r="J1681" s="138"/>
      <c r="K1681" s="124">
        <f t="shared" ref="K1681:K1684" si="308">H1681*J1681</f>
        <v>0</v>
      </c>
      <c r="L1681" s="136"/>
      <c r="M1681" s="124" t="str">
        <f t="shared" ref="M1681:M1709" si="309">IF(ISERROR(L1681*F1681),"",L1681*F1681)</f>
        <v/>
      </c>
      <c r="N1681" s="136"/>
      <c r="O1681" s="124" t="str">
        <f t="shared" ref="O1681:O1709" si="310">IF(ISERROR(F1681*N1681),"",F1681*N1681)</f>
        <v/>
      </c>
      <c r="P1681" s="168" t="str">
        <f t="shared" ref="P1681:P1709" si="311">IF(M1681="","",SUM(L1681,O1681))</f>
        <v/>
      </c>
      <c r="Q1681" s="146" t="str">
        <f t="shared" ref="Q1681:Q1709" si="312">IF(ISERROR(P1681*F1681),"",P1681*F1681)</f>
        <v/>
      </c>
    </row>
    <row r="1682" spans="1:17" ht="40.5" customHeight="1" x14ac:dyDescent="0.3">
      <c r="A1682" s="160" t="str">
        <f>IF(ISBLANK(見積書内訳!A1682),"",見積書内訳!A1682)</f>
        <v/>
      </c>
      <c r="B1682" s="161" t="str">
        <f>IF(ISBLANK(見積書内訳!B1682),"",見積書内訳!B1682)</f>
        <v/>
      </c>
      <c r="C1682" s="161" t="str">
        <f>IF(ISBLANK(見積書内訳!C1682),"",見積書内訳!C1682)</f>
        <v/>
      </c>
      <c r="D1682" s="162" t="str">
        <f>IF(ISBLANK(見積書内訳!D1682),"",見積書内訳!D1682)</f>
        <v/>
      </c>
      <c r="E1682" s="163" t="str">
        <f>IF(ISBLANK(見積書内訳!E1682),"",見積書内訳!E1682)</f>
        <v/>
      </c>
      <c r="F1682" s="164" t="str">
        <f>IF(ISBLANK(見積書内訳!F1682),"",見積書内訳!F1682)</f>
        <v/>
      </c>
      <c r="G1682" s="124" t="str">
        <f t="shared" si="307"/>
        <v/>
      </c>
      <c r="H1682" s="136"/>
      <c r="I1682" s="137"/>
      <c r="J1682" s="138"/>
      <c r="K1682" s="124">
        <f t="shared" si="308"/>
        <v>0</v>
      </c>
      <c r="L1682" s="136"/>
      <c r="M1682" s="124" t="str">
        <f t="shared" si="309"/>
        <v/>
      </c>
      <c r="N1682" s="136"/>
      <c r="O1682" s="124" t="str">
        <f t="shared" si="310"/>
        <v/>
      </c>
      <c r="P1682" s="168" t="str">
        <f t="shared" si="311"/>
        <v/>
      </c>
      <c r="Q1682" s="146" t="str">
        <f t="shared" si="312"/>
        <v/>
      </c>
    </row>
    <row r="1683" spans="1:17" ht="40.5" customHeight="1" x14ac:dyDescent="0.3">
      <c r="A1683" s="160" t="str">
        <f>IF(ISBLANK(見積書内訳!A1683),"",見積書内訳!A1683)</f>
        <v/>
      </c>
      <c r="B1683" s="161" t="str">
        <f>IF(ISBLANK(見積書内訳!B1683),"",見積書内訳!B1683)</f>
        <v/>
      </c>
      <c r="C1683" s="161" t="str">
        <f>IF(ISBLANK(見積書内訳!C1683),"",見積書内訳!C1683)</f>
        <v/>
      </c>
      <c r="D1683" s="162" t="str">
        <f>IF(ISBLANK(見積書内訳!D1683),"",見積書内訳!D1683)</f>
        <v/>
      </c>
      <c r="E1683" s="163" t="str">
        <f>IF(ISBLANK(見積書内訳!E1683),"",見積書内訳!E1683)</f>
        <v/>
      </c>
      <c r="F1683" s="164" t="str">
        <f>IF(ISBLANK(見積書内訳!F1683),"",見積書内訳!F1683)</f>
        <v/>
      </c>
      <c r="G1683" s="124" t="str">
        <f t="shared" si="307"/>
        <v/>
      </c>
      <c r="H1683" s="136"/>
      <c r="I1683" s="137"/>
      <c r="J1683" s="138"/>
      <c r="K1683" s="124">
        <f t="shared" si="308"/>
        <v>0</v>
      </c>
      <c r="L1683" s="136"/>
      <c r="M1683" s="124" t="str">
        <f t="shared" si="309"/>
        <v/>
      </c>
      <c r="N1683" s="136"/>
      <c r="O1683" s="124" t="str">
        <f t="shared" si="310"/>
        <v/>
      </c>
      <c r="P1683" s="168" t="str">
        <f t="shared" si="311"/>
        <v/>
      </c>
      <c r="Q1683" s="146" t="str">
        <f t="shared" si="312"/>
        <v/>
      </c>
    </row>
    <row r="1684" spans="1:17" ht="40.5" customHeight="1" x14ac:dyDescent="0.3">
      <c r="A1684" s="160" t="str">
        <f>IF(ISBLANK(見積書内訳!A1684),"",見積書内訳!A1684)</f>
        <v/>
      </c>
      <c r="B1684" s="161" t="str">
        <f>IF(ISBLANK(見積書内訳!B1684),"",見積書内訳!B1684)</f>
        <v/>
      </c>
      <c r="C1684" s="161" t="str">
        <f>IF(ISBLANK(見積書内訳!C1684),"",見積書内訳!C1684)</f>
        <v/>
      </c>
      <c r="D1684" s="162" t="str">
        <f>IF(ISBLANK(見積書内訳!D1684),"",見積書内訳!D1684)</f>
        <v/>
      </c>
      <c r="E1684" s="163" t="str">
        <f>IF(ISBLANK(見積書内訳!E1684),"",見積書内訳!E1684)</f>
        <v/>
      </c>
      <c r="F1684" s="164" t="str">
        <f>IF(ISBLANK(見積書内訳!F1684),"",見積書内訳!F1684)</f>
        <v/>
      </c>
      <c r="G1684" s="124" t="str">
        <f t="shared" si="307"/>
        <v/>
      </c>
      <c r="H1684" s="136"/>
      <c r="I1684" s="137"/>
      <c r="J1684" s="138"/>
      <c r="K1684" s="124">
        <f t="shared" si="308"/>
        <v>0</v>
      </c>
      <c r="L1684" s="136"/>
      <c r="M1684" s="124" t="str">
        <f t="shared" si="309"/>
        <v/>
      </c>
      <c r="N1684" s="136"/>
      <c r="O1684" s="124" t="str">
        <f t="shared" si="310"/>
        <v/>
      </c>
      <c r="P1684" s="168" t="str">
        <f t="shared" si="311"/>
        <v/>
      </c>
      <c r="Q1684" s="146" t="str">
        <f t="shared" si="312"/>
        <v/>
      </c>
    </row>
    <row r="1685" spans="1:17" ht="40.5" customHeight="1" x14ac:dyDescent="0.3">
      <c r="A1685" s="160" t="str">
        <f>IF(ISBLANK(見積書内訳!A1685),"",見積書内訳!A1685)</f>
        <v/>
      </c>
      <c r="B1685" s="161" t="str">
        <f>IF(ISBLANK(見積書内訳!B1685),"",見積書内訳!B1685)</f>
        <v/>
      </c>
      <c r="C1685" s="161" t="str">
        <f>IF(ISBLANK(見積書内訳!C1685),"",見積書内訳!C1685)</f>
        <v/>
      </c>
      <c r="D1685" s="162" t="str">
        <f>IF(ISBLANK(見積書内訳!D1685),"",見積書内訳!D1685)</f>
        <v/>
      </c>
      <c r="E1685" s="163" t="str">
        <f>IF(ISBLANK(見積書内訳!E1685),"",見積書内訳!E1685)</f>
        <v/>
      </c>
      <c r="F1685" s="164" t="str">
        <f>IF(ISBLANK(見積書内訳!F1685),"",見積書内訳!F1685)</f>
        <v/>
      </c>
      <c r="G1685" s="124" t="str">
        <f t="shared" si="307"/>
        <v/>
      </c>
      <c r="H1685" s="136"/>
      <c r="I1685" s="137"/>
      <c r="J1685" s="138"/>
      <c r="K1685" s="124">
        <f>H1685*J1685</f>
        <v>0</v>
      </c>
      <c r="L1685" s="136"/>
      <c r="M1685" s="124" t="str">
        <f t="shared" si="309"/>
        <v/>
      </c>
      <c r="N1685" s="136"/>
      <c r="O1685" s="124" t="str">
        <f t="shared" si="310"/>
        <v/>
      </c>
      <c r="P1685" s="168" t="str">
        <f t="shared" si="311"/>
        <v/>
      </c>
      <c r="Q1685" s="146" t="str">
        <f t="shared" si="312"/>
        <v/>
      </c>
    </row>
    <row r="1686" spans="1:17" ht="40.5" customHeight="1" x14ac:dyDescent="0.3">
      <c r="A1686" s="160" t="str">
        <f>IF(ISBLANK(見積書内訳!A1686),"",見積書内訳!A1686)</f>
        <v/>
      </c>
      <c r="B1686" s="161" t="str">
        <f>IF(ISBLANK(見積書内訳!B1686),"",見積書内訳!B1686)</f>
        <v/>
      </c>
      <c r="C1686" s="161" t="str">
        <f>IF(ISBLANK(見積書内訳!C1686),"",見積書内訳!C1686)</f>
        <v/>
      </c>
      <c r="D1686" s="162" t="str">
        <f>IF(ISBLANK(見積書内訳!D1686),"",見積書内訳!D1686)</f>
        <v/>
      </c>
      <c r="E1686" s="163" t="str">
        <f>IF(ISBLANK(見積書内訳!E1686),"",見積書内訳!E1686)</f>
        <v/>
      </c>
      <c r="F1686" s="164" t="str">
        <f>IF(ISBLANK(見積書内訳!F1686),"",見積書内訳!F1686)</f>
        <v/>
      </c>
      <c r="G1686" s="124" t="str">
        <f t="shared" si="307"/>
        <v/>
      </c>
      <c r="H1686" s="136"/>
      <c r="I1686" s="137"/>
      <c r="J1686" s="138"/>
      <c r="K1686" s="124">
        <f>H1686*J1686</f>
        <v>0</v>
      </c>
      <c r="L1686" s="136"/>
      <c r="M1686" s="124" t="str">
        <f t="shared" si="309"/>
        <v/>
      </c>
      <c r="N1686" s="136"/>
      <c r="O1686" s="124" t="str">
        <f t="shared" si="310"/>
        <v/>
      </c>
      <c r="P1686" s="168" t="str">
        <f t="shared" si="311"/>
        <v/>
      </c>
      <c r="Q1686" s="146" t="str">
        <f t="shared" si="312"/>
        <v/>
      </c>
    </row>
    <row r="1687" spans="1:17" ht="40.5" customHeight="1" x14ac:dyDescent="0.3">
      <c r="A1687" s="160" t="str">
        <f>IF(ISBLANK(見積書内訳!A1687),"",見積書内訳!A1687)</f>
        <v/>
      </c>
      <c r="B1687" s="161" t="str">
        <f>IF(ISBLANK(見積書内訳!B1687),"",見積書内訳!B1687)</f>
        <v/>
      </c>
      <c r="C1687" s="161" t="str">
        <f>IF(ISBLANK(見積書内訳!C1687),"",見積書内訳!C1687)</f>
        <v/>
      </c>
      <c r="D1687" s="162" t="str">
        <f>IF(ISBLANK(見積書内訳!D1687),"",見積書内訳!D1687)</f>
        <v/>
      </c>
      <c r="E1687" s="163" t="str">
        <f>IF(ISBLANK(見積書内訳!E1687),"",見積書内訳!E1687)</f>
        <v/>
      </c>
      <c r="F1687" s="164" t="str">
        <f>IF(ISBLANK(見積書内訳!F1687),"",見積書内訳!F1687)</f>
        <v/>
      </c>
      <c r="G1687" s="124" t="str">
        <f t="shared" si="307"/>
        <v/>
      </c>
      <c r="H1687" s="136"/>
      <c r="I1687" s="137"/>
      <c r="J1687" s="138"/>
      <c r="K1687" s="124">
        <f t="shared" ref="K1687:K1709" si="313">H1687*J1687</f>
        <v>0</v>
      </c>
      <c r="L1687" s="136"/>
      <c r="M1687" s="124" t="str">
        <f t="shared" si="309"/>
        <v/>
      </c>
      <c r="N1687" s="136"/>
      <c r="O1687" s="124" t="str">
        <f t="shared" si="310"/>
        <v/>
      </c>
      <c r="P1687" s="168" t="str">
        <f t="shared" si="311"/>
        <v/>
      </c>
      <c r="Q1687" s="146" t="str">
        <f t="shared" si="312"/>
        <v/>
      </c>
    </row>
    <row r="1688" spans="1:17" ht="40.5" customHeight="1" x14ac:dyDescent="0.3">
      <c r="A1688" s="160" t="str">
        <f>IF(ISBLANK(見積書内訳!A1688),"",見積書内訳!A1688)</f>
        <v/>
      </c>
      <c r="B1688" s="161" t="str">
        <f>IF(ISBLANK(見積書内訳!B1688),"",見積書内訳!B1688)</f>
        <v/>
      </c>
      <c r="C1688" s="161" t="str">
        <f>IF(ISBLANK(見積書内訳!C1688),"",見積書内訳!C1688)</f>
        <v/>
      </c>
      <c r="D1688" s="162" t="str">
        <f>IF(ISBLANK(見積書内訳!D1688),"",見積書内訳!D1688)</f>
        <v/>
      </c>
      <c r="E1688" s="163" t="str">
        <f>IF(ISBLANK(見積書内訳!E1688),"",見積書内訳!E1688)</f>
        <v/>
      </c>
      <c r="F1688" s="164" t="str">
        <f>IF(ISBLANK(見積書内訳!F1688),"",見積書内訳!F1688)</f>
        <v/>
      </c>
      <c r="G1688" s="124" t="str">
        <f t="shared" si="307"/>
        <v/>
      </c>
      <c r="H1688" s="136"/>
      <c r="I1688" s="137"/>
      <c r="J1688" s="138"/>
      <c r="K1688" s="124">
        <f t="shared" si="313"/>
        <v>0</v>
      </c>
      <c r="L1688" s="136"/>
      <c r="M1688" s="124" t="str">
        <f t="shared" si="309"/>
        <v/>
      </c>
      <c r="N1688" s="136"/>
      <c r="O1688" s="124" t="str">
        <f t="shared" si="310"/>
        <v/>
      </c>
      <c r="P1688" s="168" t="str">
        <f t="shared" si="311"/>
        <v/>
      </c>
      <c r="Q1688" s="146" t="str">
        <f t="shared" si="312"/>
        <v/>
      </c>
    </row>
    <row r="1689" spans="1:17" ht="40.5" customHeight="1" x14ac:dyDescent="0.3">
      <c r="A1689" s="160" t="str">
        <f>IF(ISBLANK(見積書内訳!A1689),"",見積書内訳!A1689)</f>
        <v/>
      </c>
      <c r="B1689" s="161" t="str">
        <f>IF(ISBLANK(見積書内訳!B1689),"",見積書内訳!B1689)</f>
        <v/>
      </c>
      <c r="C1689" s="161" t="str">
        <f>IF(ISBLANK(見積書内訳!C1689),"",見積書内訳!C1689)</f>
        <v/>
      </c>
      <c r="D1689" s="162" t="str">
        <f>IF(ISBLANK(見積書内訳!D1689),"",見積書内訳!D1689)</f>
        <v/>
      </c>
      <c r="E1689" s="163" t="str">
        <f>IF(ISBLANK(見積書内訳!E1689),"",見積書内訳!E1689)</f>
        <v/>
      </c>
      <c r="F1689" s="164" t="str">
        <f>IF(ISBLANK(見積書内訳!F1689),"",見積書内訳!F1689)</f>
        <v/>
      </c>
      <c r="G1689" s="124" t="str">
        <f t="shared" si="307"/>
        <v/>
      </c>
      <c r="H1689" s="136"/>
      <c r="I1689" s="137"/>
      <c r="J1689" s="138"/>
      <c r="K1689" s="124">
        <f t="shared" si="313"/>
        <v>0</v>
      </c>
      <c r="L1689" s="136"/>
      <c r="M1689" s="124" t="str">
        <f t="shared" si="309"/>
        <v/>
      </c>
      <c r="N1689" s="136"/>
      <c r="O1689" s="124" t="str">
        <f t="shared" si="310"/>
        <v/>
      </c>
      <c r="P1689" s="168" t="str">
        <f t="shared" si="311"/>
        <v/>
      </c>
      <c r="Q1689" s="146" t="str">
        <f t="shared" si="312"/>
        <v/>
      </c>
    </row>
    <row r="1690" spans="1:17" ht="40.5" customHeight="1" x14ac:dyDescent="0.3">
      <c r="A1690" s="160" t="str">
        <f>IF(ISBLANK(見積書内訳!A1690),"",見積書内訳!A1690)</f>
        <v/>
      </c>
      <c r="B1690" s="161" t="str">
        <f>IF(ISBLANK(見積書内訳!B1690),"",見積書内訳!B1690)</f>
        <v/>
      </c>
      <c r="C1690" s="161" t="str">
        <f>IF(ISBLANK(見積書内訳!C1690),"",見積書内訳!C1690)</f>
        <v/>
      </c>
      <c r="D1690" s="162" t="str">
        <f>IF(ISBLANK(見積書内訳!D1690),"",見積書内訳!D1690)</f>
        <v/>
      </c>
      <c r="E1690" s="163" t="str">
        <f>IF(ISBLANK(見積書内訳!E1690),"",見積書内訳!E1690)</f>
        <v/>
      </c>
      <c r="F1690" s="164" t="str">
        <f>IF(ISBLANK(見積書内訳!F1690),"",見積書内訳!F1690)</f>
        <v/>
      </c>
      <c r="G1690" s="124" t="str">
        <f t="shared" si="307"/>
        <v/>
      </c>
      <c r="H1690" s="136"/>
      <c r="I1690" s="137"/>
      <c r="J1690" s="138"/>
      <c r="K1690" s="124">
        <f t="shared" si="313"/>
        <v>0</v>
      </c>
      <c r="L1690" s="136"/>
      <c r="M1690" s="124" t="str">
        <f t="shared" si="309"/>
        <v/>
      </c>
      <c r="N1690" s="136"/>
      <c r="O1690" s="124" t="str">
        <f t="shared" si="310"/>
        <v/>
      </c>
      <c r="P1690" s="168" t="str">
        <f t="shared" si="311"/>
        <v/>
      </c>
      <c r="Q1690" s="146" t="str">
        <f t="shared" si="312"/>
        <v/>
      </c>
    </row>
    <row r="1691" spans="1:17" ht="40.5" customHeight="1" x14ac:dyDescent="0.3">
      <c r="A1691" s="160" t="str">
        <f>IF(ISBLANK(見積書内訳!A1691),"",見積書内訳!A1691)</f>
        <v/>
      </c>
      <c r="B1691" s="161" t="str">
        <f>IF(ISBLANK(見積書内訳!B1691),"",見積書内訳!B1691)</f>
        <v/>
      </c>
      <c r="C1691" s="161" t="str">
        <f>IF(ISBLANK(見積書内訳!C1691),"",見積書内訳!C1691)</f>
        <v/>
      </c>
      <c r="D1691" s="162" t="str">
        <f>IF(ISBLANK(見積書内訳!D1691),"",見積書内訳!D1691)</f>
        <v/>
      </c>
      <c r="E1691" s="163" t="str">
        <f>IF(ISBLANK(見積書内訳!E1691),"",見積書内訳!E1691)</f>
        <v/>
      </c>
      <c r="F1691" s="164" t="str">
        <f>IF(ISBLANK(見積書内訳!F1691),"",見積書内訳!F1691)</f>
        <v/>
      </c>
      <c r="G1691" s="124" t="str">
        <f t="shared" si="307"/>
        <v/>
      </c>
      <c r="H1691" s="136"/>
      <c r="I1691" s="137"/>
      <c r="J1691" s="138"/>
      <c r="K1691" s="124">
        <f t="shared" si="313"/>
        <v>0</v>
      </c>
      <c r="L1691" s="136"/>
      <c r="M1691" s="124" t="str">
        <f t="shared" si="309"/>
        <v/>
      </c>
      <c r="N1691" s="136"/>
      <c r="O1691" s="124" t="str">
        <f t="shared" si="310"/>
        <v/>
      </c>
      <c r="P1691" s="168" t="str">
        <f t="shared" si="311"/>
        <v/>
      </c>
      <c r="Q1691" s="146" t="str">
        <f t="shared" si="312"/>
        <v/>
      </c>
    </row>
    <row r="1692" spans="1:17" ht="40.5" customHeight="1" x14ac:dyDescent="0.3">
      <c r="A1692" s="160" t="str">
        <f>IF(ISBLANK(見積書内訳!A1692),"",見積書内訳!A1692)</f>
        <v/>
      </c>
      <c r="B1692" s="161" t="str">
        <f>IF(ISBLANK(見積書内訳!B1692),"",見積書内訳!B1692)</f>
        <v/>
      </c>
      <c r="C1692" s="161" t="str">
        <f>IF(ISBLANK(見積書内訳!C1692),"",見積書内訳!C1692)</f>
        <v/>
      </c>
      <c r="D1692" s="162" t="str">
        <f>IF(ISBLANK(見積書内訳!D1692),"",見積書内訳!D1692)</f>
        <v/>
      </c>
      <c r="E1692" s="163" t="str">
        <f>IF(ISBLANK(見積書内訳!E1692),"",見積書内訳!E1692)</f>
        <v/>
      </c>
      <c r="F1692" s="164" t="str">
        <f>IF(ISBLANK(見積書内訳!F1692),"",見積書内訳!F1692)</f>
        <v/>
      </c>
      <c r="G1692" s="124" t="str">
        <f t="shared" si="307"/>
        <v/>
      </c>
      <c r="H1692" s="136"/>
      <c r="I1692" s="137"/>
      <c r="J1692" s="138"/>
      <c r="K1692" s="124">
        <f t="shared" si="313"/>
        <v>0</v>
      </c>
      <c r="L1692" s="136"/>
      <c r="M1692" s="124" t="str">
        <f t="shared" si="309"/>
        <v/>
      </c>
      <c r="N1692" s="136"/>
      <c r="O1692" s="124" t="str">
        <f t="shared" si="310"/>
        <v/>
      </c>
      <c r="P1692" s="168" t="str">
        <f t="shared" si="311"/>
        <v/>
      </c>
      <c r="Q1692" s="146" t="str">
        <f t="shared" si="312"/>
        <v/>
      </c>
    </row>
    <row r="1693" spans="1:17" ht="40.5" customHeight="1" x14ac:dyDescent="0.3">
      <c r="A1693" s="160" t="str">
        <f>IF(ISBLANK(見積書内訳!A1693),"",見積書内訳!A1693)</f>
        <v/>
      </c>
      <c r="B1693" s="161" t="str">
        <f>IF(ISBLANK(見積書内訳!B1693),"",見積書内訳!B1693)</f>
        <v/>
      </c>
      <c r="C1693" s="161" t="str">
        <f>IF(ISBLANK(見積書内訳!C1693),"",見積書内訳!C1693)</f>
        <v/>
      </c>
      <c r="D1693" s="162" t="str">
        <f>IF(ISBLANK(見積書内訳!D1693),"",見積書内訳!D1693)</f>
        <v/>
      </c>
      <c r="E1693" s="163" t="str">
        <f>IF(ISBLANK(見積書内訳!E1693),"",見積書内訳!E1693)</f>
        <v/>
      </c>
      <c r="F1693" s="164" t="str">
        <f>IF(ISBLANK(見積書内訳!F1693),"",見積書内訳!F1693)</f>
        <v/>
      </c>
      <c r="G1693" s="124" t="str">
        <f t="shared" si="307"/>
        <v/>
      </c>
      <c r="H1693" s="136"/>
      <c r="I1693" s="140"/>
      <c r="J1693" s="138"/>
      <c r="K1693" s="124">
        <f t="shared" si="313"/>
        <v>0</v>
      </c>
      <c r="L1693" s="136"/>
      <c r="M1693" s="124" t="str">
        <f t="shared" si="309"/>
        <v/>
      </c>
      <c r="N1693" s="136"/>
      <c r="O1693" s="124" t="str">
        <f t="shared" si="310"/>
        <v/>
      </c>
      <c r="P1693" s="168" t="str">
        <f t="shared" si="311"/>
        <v/>
      </c>
      <c r="Q1693" s="146" t="str">
        <f t="shared" si="312"/>
        <v/>
      </c>
    </row>
    <row r="1694" spans="1:17" ht="40.5" customHeight="1" x14ac:dyDescent="0.3">
      <c r="A1694" s="160" t="str">
        <f>IF(ISBLANK(見積書内訳!A1694),"",見積書内訳!A1694)</f>
        <v/>
      </c>
      <c r="B1694" s="161" t="str">
        <f>IF(ISBLANK(見積書内訳!B1694),"",見積書内訳!B1694)</f>
        <v/>
      </c>
      <c r="C1694" s="161" t="str">
        <f>IF(ISBLANK(見積書内訳!C1694),"",見積書内訳!C1694)</f>
        <v/>
      </c>
      <c r="D1694" s="162" t="str">
        <f>IF(ISBLANK(見積書内訳!D1694),"",見積書内訳!D1694)</f>
        <v/>
      </c>
      <c r="E1694" s="163" t="str">
        <f>IF(ISBLANK(見積書内訳!E1694),"",見積書内訳!E1694)</f>
        <v/>
      </c>
      <c r="F1694" s="164" t="str">
        <f>IF(ISBLANK(見積書内訳!F1694),"",見積書内訳!F1694)</f>
        <v/>
      </c>
      <c r="G1694" s="124" t="str">
        <f t="shared" si="307"/>
        <v/>
      </c>
      <c r="H1694" s="136"/>
      <c r="I1694" s="137"/>
      <c r="J1694" s="138"/>
      <c r="K1694" s="124">
        <f t="shared" si="313"/>
        <v>0</v>
      </c>
      <c r="L1694" s="136"/>
      <c r="M1694" s="124" t="str">
        <f t="shared" si="309"/>
        <v/>
      </c>
      <c r="N1694" s="136"/>
      <c r="O1694" s="124" t="str">
        <f t="shared" si="310"/>
        <v/>
      </c>
      <c r="P1694" s="168" t="str">
        <f t="shared" si="311"/>
        <v/>
      </c>
      <c r="Q1694" s="146" t="str">
        <f t="shared" si="312"/>
        <v/>
      </c>
    </row>
    <row r="1695" spans="1:17" ht="40.5" customHeight="1" x14ac:dyDescent="0.3">
      <c r="A1695" s="160" t="str">
        <f>IF(ISBLANK(見積書内訳!A1695),"",見積書内訳!A1695)</f>
        <v/>
      </c>
      <c r="B1695" s="161" t="str">
        <f>IF(ISBLANK(見積書内訳!B1695),"",見積書内訳!B1695)</f>
        <v/>
      </c>
      <c r="C1695" s="161" t="str">
        <f>IF(ISBLANK(見積書内訳!C1695),"",見積書内訳!C1695)</f>
        <v/>
      </c>
      <c r="D1695" s="162" t="str">
        <f>IF(ISBLANK(見積書内訳!D1695),"",見積書内訳!D1695)</f>
        <v/>
      </c>
      <c r="E1695" s="163" t="str">
        <f>IF(ISBLANK(見積書内訳!E1695),"",見積書内訳!E1695)</f>
        <v/>
      </c>
      <c r="F1695" s="164" t="str">
        <f>IF(ISBLANK(見積書内訳!F1695),"",見積書内訳!F1695)</f>
        <v/>
      </c>
      <c r="G1695" s="124" t="str">
        <f t="shared" si="307"/>
        <v/>
      </c>
      <c r="H1695" s="136"/>
      <c r="I1695" s="137"/>
      <c r="J1695" s="138"/>
      <c r="K1695" s="124">
        <f t="shared" si="313"/>
        <v>0</v>
      </c>
      <c r="L1695" s="136"/>
      <c r="M1695" s="124" t="str">
        <f t="shared" si="309"/>
        <v/>
      </c>
      <c r="N1695" s="136"/>
      <c r="O1695" s="124" t="str">
        <f t="shared" si="310"/>
        <v/>
      </c>
      <c r="P1695" s="168" t="str">
        <f t="shared" si="311"/>
        <v/>
      </c>
      <c r="Q1695" s="146" t="str">
        <f t="shared" si="312"/>
        <v/>
      </c>
    </row>
    <row r="1696" spans="1:17" ht="40.5" customHeight="1" x14ac:dyDescent="0.3">
      <c r="A1696" s="160" t="str">
        <f>IF(ISBLANK(見積書内訳!A1696),"",見積書内訳!A1696)</f>
        <v/>
      </c>
      <c r="B1696" s="161" t="str">
        <f>IF(ISBLANK(見積書内訳!B1696),"",見積書内訳!B1696)</f>
        <v/>
      </c>
      <c r="C1696" s="161" t="str">
        <f>IF(ISBLANK(見積書内訳!C1696),"",見積書内訳!C1696)</f>
        <v/>
      </c>
      <c r="D1696" s="162" t="str">
        <f>IF(ISBLANK(見積書内訳!D1696),"",見積書内訳!D1696)</f>
        <v/>
      </c>
      <c r="E1696" s="163" t="str">
        <f>IF(ISBLANK(見積書内訳!E1696),"",見積書内訳!E1696)</f>
        <v/>
      </c>
      <c r="F1696" s="164" t="str">
        <f>IF(ISBLANK(見積書内訳!F1696),"",見積書内訳!F1696)</f>
        <v/>
      </c>
      <c r="G1696" s="124" t="str">
        <f t="shared" si="307"/>
        <v/>
      </c>
      <c r="H1696" s="136"/>
      <c r="I1696" s="140"/>
      <c r="J1696" s="138"/>
      <c r="K1696" s="124">
        <f t="shared" si="313"/>
        <v>0</v>
      </c>
      <c r="L1696" s="136"/>
      <c r="M1696" s="124" t="str">
        <f t="shared" si="309"/>
        <v/>
      </c>
      <c r="N1696" s="136"/>
      <c r="O1696" s="124" t="str">
        <f t="shared" si="310"/>
        <v/>
      </c>
      <c r="P1696" s="168" t="str">
        <f t="shared" si="311"/>
        <v/>
      </c>
      <c r="Q1696" s="146" t="str">
        <f t="shared" si="312"/>
        <v/>
      </c>
    </row>
    <row r="1697" spans="1:17" ht="40.5" customHeight="1" x14ac:dyDescent="0.3">
      <c r="A1697" s="160" t="str">
        <f>IF(ISBLANK(見積書内訳!A1697),"",見積書内訳!A1697)</f>
        <v/>
      </c>
      <c r="B1697" s="161" t="str">
        <f>IF(ISBLANK(見積書内訳!B1697),"",見積書内訳!B1697)</f>
        <v/>
      </c>
      <c r="C1697" s="161" t="str">
        <f>IF(ISBLANK(見積書内訳!C1697),"",見積書内訳!C1697)</f>
        <v/>
      </c>
      <c r="D1697" s="162" t="str">
        <f>IF(ISBLANK(見積書内訳!D1697),"",見積書内訳!D1697)</f>
        <v/>
      </c>
      <c r="E1697" s="163" t="str">
        <f>IF(ISBLANK(見積書内訳!E1697),"",見積書内訳!E1697)</f>
        <v/>
      </c>
      <c r="F1697" s="164" t="str">
        <f>IF(ISBLANK(見積書内訳!F1697),"",見積書内訳!F1697)</f>
        <v/>
      </c>
      <c r="G1697" s="124" t="str">
        <f t="shared" si="307"/>
        <v/>
      </c>
      <c r="H1697" s="136"/>
      <c r="I1697" s="140"/>
      <c r="J1697" s="138"/>
      <c r="K1697" s="124">
        <f t="shared" si="313"/>
        <v>0</v>
      </c>
      <c r="L1697" s="136"/>
      <c r="M1697" s="124" t="str">
        <f t="shared" si="309"/>
        <v/>
      </c>
      <c r="N1697" s="136"/>
      <c r="O1697" s="124" t="str">
        <f t="shared" si="310"/>
        <v/>
      </c>
      <c r="P1697" s="168" t="str">
        <f t="shared" si="311"/>
        <v/>
      </c>
      <c r="Q1697" s="146" t="str">
        <f t="shared" si="312"/>
        <v/>
      </c>
    </row>
    <row r="1698" spans="1:17" ht="40.5" customHeight="1" x14ac:dyDescent="0.3">
      <c r="A1698" s="160" t="str">
        <f>IF(ISBLANK(見積書内訳!A1698),"",見積書内訳!A1698)</f>
        <v/>
      </c>
      <c r="B1698" s="161" t="str">
        <f>IF(ISBLANK(見積書内訳!B1698),"",見積書内訳!B1698)</f>
        <v/>
      </c>
      <c r="C1698" s="161" t="str">
        <f>IF(ISBLANK(見積書内訳!C1698),"",見積書内訳!C1698)</f>
        <v/>
      </c>
      <c r="D1698" s="162" t="str">
        <f>IF(ISBLANK(見積書内訳!D1698),"",見積書内訳!D1698)</f>
        <v/>
      </c>
      <c r="E1698" s="163" t="str">
        <f>IF(ISBLANK(見積書内訳!E1698),"",見積書内訳!E1698)</f>
        <v/>
      </c>
      <c r="F1698" s="164" t="str">
        <f>IF(ISBLANK(見積書内訳!F1698),"",見積書内訳!F1698)</f>
        <v/>
      </c>
      <c r="G1698" s="124" t="str">
        <f t="shared" si="307"/>
        <v/>
      </c>
      <c r="H1698" s="136"/>
      <c r="I1698" s="140"/>
      <c r="J1698" s="138"/>
      <c r="K1698" s="124">
        <f t="shared" si="313"/>
        <v>0</v>
      </c>
      <c r="L1698" s="136"/>
      <c r="M1698" s="124" t="str">
        <f t="shared" si="309"/>
        <v/>
      </c>
      <c r="N1698" s="136"/>
      <c r="O1698" s="124" t="str">
        <f t="shared" si="310"/>
        <v/>
      </c>
      <c r="P1698" s="168" t="str">
        <f t="shared" si="311"/>
        <v/>
      </c>
      <c r="Q1698" s="146" t="str">
        <f t="shared" si="312"/>
        <v/>
      </c>
    </row>
    <row r="1699" spans="1:17" ht="40.5" customHeight="1" x14ac:dyDescent="0.3">
      <c r="A1699" s="160" t="str">
        <f>IF(ISBLANK(見積書内訳!A1699),"",見積書内訳!A1699)</f>
        <v/>
      </c>
      <c r="B1699" s="161" t="str">
        <f>IF(ISBLANK(見積書内訳!B1699),"",見積書内訳!B1699)</f>
        <v/>
      </c>
      <c r="C1699" s="161" t="str">
        <f>IF(ISBLANK(見積書内訳!C1699),"",見積書内訳!C1699)</f>
        <v/>
      </c>
      <c r="D1699" s="162" t="str">
        <f>IF(ISBLANK(見積書内訳!D1699),"",見積書内訳!D1699)</f>
        <v/>
      </c>
      <c r="E1699" s="163" t="str">
        <f>IF(ISBLANK(見積書内訳!E1699),"",見積書内訳!E1699)</f>
        <v/>
      </c>
      <c r="F1699" s="164" t="str">
        <f>IF(ISBLANK(見積書内訳!F1699),"",見積書内訳!F1699)</f>
        <v/>
      </c>
      <c r="G1699" s="124" t="str">
        <f t="shared" si="307"/>
        <v/>
      </c>
      <c r="H1699" s="136"/>
      <c r="I1699" s="140"/>
      <c r="J1699" s="138"/>
      <c r="K1699" s="124">
        <f t="shared" si="313"/>
        <v>0</v>
      </c>
      <c r="L1699" s="136"/>
      <c r="M1699" s="124" t="str">
        <f t="shared" si="309"/>
        <v/>
      </c>
      <c r="N1699" s="136"/>
      <c r="O1699" s="124" t="str">
        <f t="shared" si="310"/>
        <v/>
      </c>
      <c r="P1699" s="168" t="str">
        <f t="shared" si="311"/>
        <v/>
      </c>
      <c r="Q1699" s="146" t="str">
        <f t="shared" si="312"/>
        <v/>
      </c>
    </row>
    <row r="1700" spans="1:17" ht="40.5" customHeight="1" x14ac:dyDescent="0.3">
      <c r="A1700" s="160" t="str">
        <f>IF(ISBLANK(見積書内訳!A1700),"",見積書内訳!A1700)</f>
        <v/>
      </c>
      <c r="B1700" s="161" t="str">
        <f>IF(ISBLANK(見積書内訳!B1700),"",見積書内訳!B1700)</f>
        <v/>
      </c>
      <c r="C1700" s="161" t="str">
        <f>IF(ISBLANK(見積書内訳!C1700),"",見積書内訳!C1700)</f>
        <v/>
      </c>
      <c r="D1700" s="162" t="str">
        <f>IF(ISBLANK(見積書内訳!D1700),"",見積書内訳!D1700)</f>
        <v/>
      </c>
      <c r="E1700" s="163" t="str">
        <f>IF(ISBLANK(見積書内訳!E1700),"",見積書内訳!E1700)</f>
        <v/>
      </c>
      <c r="F1700" s="164" t="str">
        <f>IF(ISBLANK(見積書内訳!F1700),"",見積書内訳!F1700)</f>
        <v/>
      </c>
      <c r="G1700" s="124" t="str">
        <f t="shared" si="307"/>
        <v/>
      </c>
      <c r="H1700" s="136"/>
      <c r="I1700" s="140"/>
      <c r="J1700" s="138"/>
      <c r="K1700" s="124">
        <f t="shared" si="313"/>
        <v>0</v>
      </c>
      <c r="L1700" s="136"/>
      <c r="M1700" s="124" t="str">
        <f t="shared" si="309"/>
        <v/>
      </c>
      <c r="N1700" s="136"/>
      <c r="O1700" s="124" t="str">
        <f t="shared" si="310"/>
        <v/>
      </c>
      <c r="P1700" s="168" t="str">
        <f t="shared" si="311"/>
        <v/>
      </c>
      <c r="Q1700" s="146" t="str">
        <f t="shared" si="312"/>
        <v/>
      </c>
    </row>
    <row r="1701" spans="1:17" ht="40.5" customHeight="1" x14ac:dyDescent="0.3">
      <c r="A1701" s="160" t="str">
        <f>IF(ISBLANK(見積書内訳!A1701),"",見積書内訳!A1701)</f>
        <v/>
      </c>
      <c r="B1701" s="161" t="str">
        <f>IF(ISBLANK(見積書内訳!B1701),"",見積書内訳!B1701)</f>
        <v/>
      </c>
      <c r="C1701" s="161" t="str">
        <f>IF(ISBLANK(見積書内訳!C1701),"",見積書内訳!C1701)</f>
        <v/>
      </c>
      <c r="D1701" s="162" t="str">
        <f>IF(ISBLANK(見積書内訳!D1701),"",見積書内訳!D1701)</f>
        <v/>
      </c>
      <c r="E1701" s="163" t="str">
        <f>IF(ISBLANK(見積書内訳!E1701),"",見積書内訳!E1701)</f>
        <v/>
      </c>
      <c r="F1701" s="164" t="str">
        <f>IF(ISBLANK(見積書内訳!F1701),"",見積書内訳!F1701)</f>
        <v/>
      </c>
      <c r="G1701" s="124" t="str">
        <f t="shared" si="307"/>
        <v/>
      </c>
      <c r="H1701" s="136"/>
      <c r="I1701" s="140"/>
      <c r="J1701" s="138"/>
      <c r="K1701" s="124">
        <f t="shared" si="313"/>
        <v>0</v>
      </c>
      <c r="L1701" s="136"/>
      <c r="M1701" s="124" t="str">
        <f t="shared" si="309"/>
        <v/>
      </c>
      <c r="N1701" s="136"/>
      <c r="O1701" s="124" t="str">
        <f t="shared" si="310"/>
        <v/>
      </c>
      <c r="P1701" s="168" t="str">
        <f t="shared" si="311"/>
        <v/>
      </c>
      <c r="Q1701" s="146" t="str">
        <f t="shared" si="312"/>
        <v/>
      </c>
    </row>
    <row r="1702" spans="1:17" ht="40.5" customHeight="1" x14ac:dyDescent="0.3">
      <c r="A1702" s="160" t="str">
        <f>IF(ISBLANK(見積書内訳!A1702),"",見積書内訳!A1702)</f>
        <v/>
      </c>
      <c r="B1702" s="161" t="str">
        <f>IF(ISBLANK(見積書内訳!B1702),"",見積書内訳!B1702)</f>
        <v/>
      </c>
      <c r="C1702" s="161" t="str">
        <f>IF(ISBLANK(見積書内訳!C1702),"",見積書内訳!C1702)</f>
        <v/>
      </c>
      <c r="D1702" s="162" t="str">
        <f>IF(ISBLANK(見積書内訳!D1702),"",見積書内訳!D1702)</f>
        <v/>
      </c>
      <c r="E1702" s="163" t="str">
        <f>IF(ISBLANK(見積書内訳!E1702),"",見積書内訳!E1702)</f>
        <v/>
      </c>
      <c r="F1702" s="164" t="str">
        <f>IF(ISBLANK(見積書内訳!F1702),"",見積書内訳!F1702)</f>
        <v/>
      </c>
      <c r="G1702" s="124" t="str">
        <f t="shared" si="307"/>
        <v/>
      </c>
      <c r="H1702" s="136"/>
      <c r="I1702" s="140"/>
      <c r="J1702" s="138"/>
      <c r="K1702" s="124">
        <f t="shared" si="313"/>
        <v>0</v>
      </c>
      <c r="L1702" s="136"/>
      <c r="M1702" s="124" t="str">
        <f t="shared" si="309"/>
        <v/>
      </c>
      <c r="N1702" s="136"/>
      <c r="O1702" s="124" t="str">
        <f t="shared" si="310"/>
        <v/>
      </c>
      <c r="P1702" s="168" t="str">
        <f t="shared" si="311"/>
        <v/>
      </c>
      <c r="Q1702" s="146" t="str">
        <f t="shared" si="312"/>
        <v/>
      </c>
    </row>
    <row r="1703" spans="1:17" ht="40.5" customHeight="1" x14ac:dyDescent="0.3">
      <c r="A1703" s="160" t="str">
        <f>IF(ISBLANK(見積書内訳!A1703),"",見積書内訳!A1703)</f>
        <v/>
      </c>
      <c r="B1703" s="161" t="str">
        <f>IF(ISBLANK(見積書内訳!B1703),"",見積書内訳!B1703)</f>
        <v/>
      </c>
      <c r="C1703" s="161" t="str">
        <f>IF(ISBLANK(見積書内訳!C1703),"",見積書内訳!C1703)</f>
        <v/>
      </c>
      <c r="D1703" s="162" t="str">
        <f>IF(ISBLANK(見積書内訳!D1703),"",見積書内訳!D1703)</f>
        <v/>
      </c>
      <c r="E1703" s="163" t="str">
        <f>IF(ISBLANK(見積書内訳!E1703),"",見積書内訳!E1703)</f>
        <v/>
      </c>
      <c r="F1703" s="164" t="str">
        <f>IF(ISBLANK(見積書内訳!F1703),"",見積書内訳!F1703)</f>
        <v/>
      </c>
      <c r="G1703" s="124" t="str">
        <f t="shared" si="307"/>
        <v/>
      </c>
      <c r="H1703" s="136"/>
      <c r="I1703" s="140"/>
      <c r="J1703" s="138"/>
      <c r="K1703" s="124">
        <f t="shared" si="313"/>
        <v>0</v>
      </c>
      <c r="L1703" s="136"/>
      <c r="M1703" s="124" t="str">
        <f t="shared" si="309"/>
        <v/>
      </c>
      <c r="N1703" s="136"/>
      <c r="O1703" s="124" t="str">
        <f t="shared" si="310"/>
        <v/>
      </c>
      <c r="P1703" s="168" t="str">
        <f t="shared" si="311"/>
        <v/>
      </c>
      <c r="Q1703" s="146" t="str">
        <f t="shared" si="312"/>
        <v/>
      </c>
    </row>
    <row r="1704" spans="1:17" ht="40.5" customHeight="1" x14ac:dyDescent="0.3">
      <c r="A1704" s="160" t="str">
        <f>IF(ISBLANK(見積書内訳!A1704),"",見積書内訳!A1704)</f>
        <v/>
      </c>
      <c r="B1704" s="161" t="str">
        <f>IF(ISBLANK(見積書内訳!B1704),"",見積書内訳!B1704)</f>
        <v/>
      </c>
      <c r="C1704" s="161" t="str">
        <f>IF(ISBLANK(見積書内訳!C1704),"",見積書内訳!C1704)</f>
        <v/>
      </c>
      <c r="D1704" s="162" t="str">
        <f>IF(ISBLANK(見積書内訳!D1704),"",見積書内訳!D1704)</f>
        <v/>
      </c>
      <c r="E1704" s="163" t="str">
        <f>IF(ISBLANK(見積書内訳!E1704),"",見積書内訳!E1704)</f>
        <v/>
      </c>
      <c r="F1704" s="164" t="str">
        <f>IF(ISBLANK(見積書内訳!F1704),"",見積書内訳!F1704)</f>
        <v/>
      </c>
      <c r="G1704" s="124" t="str">
        <f t="shared" si="307"/>
        <v/>
      </c>
      <c r="H1704" s="136"/>
      <c r="I1704" s="140"/>
      <c r="J1704" s="138"/>
      <c r="K1704" s="124">
        <f t="shared" si="313"/>
        <v>0</v>
      </c>
      <c r="L1704" s="136"/>
      <c r="M1704" s="124" t="str">
        <f t="shared" si="309"/>
        <v/>
      </c>
      <c r="N1704" s="136"/>
      <c r="O1704" s="124" t="str">
        <f t="shared" si="310"/>
        <v/>
      </c>
      <c r="P1704" s="168" t="str">
        <f t="shared" si="311"/>
        <v/>
      </c>
      <c r="Q1704" s="146" t="str">
        <f t="shared" si="312"/>
        <v/>
      </c>
    </row>
    <row r="1705" spans="1:17" ht="40.5" customHeight="1" x14ac:dyDescent="0.3">
      <c r="A1705" s="160" t="str">
        <f>IF(ISBLANK(見積書内訳!A1705),"",見積書内訳!A1705)</f>
        <v/>
      </c>
      <c r="B1705" s="161" t="str">
        <f>IF(ISBLANK(見積書内訳!B1705),"",見積書内訳!B1705)</f>
        <v/>
      </c>
      <c r="C1705" s="161" t="str">
        <f>IF(ISBLANK(見積書内訳!C1705),"",見積書内訳!C1705)</f>
        <v/>
      </c>
      <c r="D1705" s="162" t="str">
        <f>IF(ISBLANK(見積書内訳!D1705),"",見積書内訳!D1705)</f>
        <v/>
      </c>
      <c r="E1705" s="163" t="str">
        <f>IF(ISBLANK(見積書内訳!E1705),"",見積書内訳!E1705)</f>
        <v/>
      </c>
      <c r="F1705" s="164" t="str">
        <f>IF(ISBLANK(見積書内訳!F1705),"",見積書内訳!F1705)</f>
        <v/>
      </c>
      <c r="G1705" s="124" t="str">
        <f t="shared" si="307"/>
        <v/>
      </c>
      <c r="H1705" s="136"/>
      <c r="I1705" s="140"/>
      <c r="J1705" s="138"/>
      <c r="K1705" s="124">
        <f t="shared" si="313"/>
        <v>0</v>
      </c>
      <c r="L1705" s="136"/>
      <c r="M1705" s="124" t="str">
        <f t="shared" si="309"/>
        <v/>
      </c>
      <c r="N1705" s="136"/>
      <c r="O1705" s="124" t="str">
        <f t="shared" si="310"/>
        <v/>
      </c>
      <c r="P1705" s="168" t="str">
        <f t="shared" si="311"/>
        <v/>
      </c>
      <c r="Q1705" s="146" t="str">
        <f t="shared" si="312"/>
        <v/>
      </c>
    </row>
    <row r="1706" spans="1:17" ht="40.5" customHeight="1" x14ac:dyDescent="0.3">
      <c r="A1706" s="160" t="str">
        <f>IF(ISBLANK(見積書内訳!A1706),"",見積書内訳!A1706)</f>
        <v/>
      </c>
      <c r="B1706" s="161" t="str">
        <f>IF(ISBLANK(見積書内訳!B1706),"",見積書内訳!B1706)</f>
        <v/>
      </c>
      <c r="C1706" s="161" t="str">
        <f>IF(ISBLANK(見積書内訳!C1706),"",見積書内訳!C1706)</f>
        <v/>
      </c>
      <c r="D1706" s="162" t="str">
        <f>IF(ISBLANK(見積書内訳!D1706),"",見積書内訳!D1706)</f>
        <v/>
      </c>
      <c r="E1706" s="163" t="str">
        <f>IF(ISBLANK(見積書内訳!E1706),"",見積書内訳!E1706)</f>
        <v/>
      </c>
      <c r="F1706" s="164" t="str">
        <f>IF(ISBLANK(見積書内訳!F1706),"",見積書内訳!F1706)</f>
        <v/>
      </c>
      <c r="G1706" s="124" t="str">
        <f t="shared" si="307"/>
        <v/>
      </c>
      <c r="H1706" s="136"/>
      <c r="I1706" s="140"/>
      <c r="J1706" s="138"/>
      <c r="K1706" s="124">
        <f t="shared" si="313"/>
        <v>0</v>
      </c>
      <c r="L1706" s="136"/>
      <c r="M1706" s="124" t="str">
        <f t="shared" si="309"/>
        <v/>
      </c>
      <c r="N1706" s="136"/>
      <c r="O1706" s="124" t="str">
        <f t="shared" si="310"/>
        <v/>
      </c>
      <c r="P1706" s="168" t="str">
        <f t="shared" si="311"/>
        <v/>
      </c>
      <c r="Q1706" s="146" t="str">
        <f t="shared" si="312"/>
        <v/>
      </c>
    </row>
    <row r="1707" spans="1:17" ht="40.5" customHeight="1" x14ac:dyDescent="0.3">
      <c r="A1707" s="160" t="str">
        <f>IF(ISBLANK(見積書内訳!A1707),"",見積書内訳!A1707)</f>
        <v/>
      </c>
      <c r="B1707" s="161" t="str">
        <f>IF(ISBLANK(見積書内訳!B1707),"",見積書内訳!B1707)</f>
        <v/>
      </c>
      <c r="C1707" s="161" t="str">
        <f>IF(ISBLANK(見積書内訳!C1707),"",見積書内訳!C1707)</f>
        <v/>
      </c>
      <c r="D1707" s="162" t="str">
        <f>IF(ISBLANK(見積書内訳!D1707),"",見積書内訳!D1707)</f>
        <v/>
      </c>
      <c r="E1707" s="163" t="str">
        <f>IF(ISBLANK(見積書内訳!E1707),"",見積書内訳!E1707)</f>
        <v/>
      </c>
      <c r="F1707" s="164" t="str">
        <f>IF(ISBLANK(見積書内訳!F1707),"",見積書内訳!F1707)</f>
        <v/>
      </c>
      <c r="G1707" s="124" t="str">
        <f t="shared" si="307"/>
        <v/>
      </c>
      <c r="H1707" s="136"/>
      <c r="I1707" s="140"/>
      <c r="J1707" s="138"/>
      <c r="K1707" s="124">
        <f t="shared" si="313"/>
        <v>0</v>
      </c>
      <c r="L1707" s="136"/>
      <c r="M1707" s="124" t="str">
        <f t="shared" si="309"/>
        <v/>
      </c>
      <c r="N1707" s="136"/>
      <c r="O1707" s="124" t="str">
        <f t="shared" si="310"/>
        <v/>
      </c>
      <c r="P1707" s="168" t="str">
        <f t="shared" si="311"/>
        <v/>
      </c>
      <c r="Q1707" s="146" t="str">
        <f t="shared" si="312"/>
        <v/>
      </c>
    </row>
    <row r="1708" spans="1:17" ht="40.5" customHeight="1" x14ac:dyDescent="0.3">
      <c r="A1708" s="160" t="str">
        <f>IF(ISBLANK(見積書内訳!A1708),"",見積書内訳!A1708)</f>
        <v/>
      </c>
      <c r="B1708" s="161" t="str">
        <f>IF(ISBLANK(見積書内訳!B1708),"",見積書内訳!B1708)</f>
        <v/>
      </c>
      <c r="C1708" s="161" t="str">
        <f>IF(ISBLANK(見積書内訳!C1708),"",見積書内訳!C1708)</f>
        <v/>
      </c>
      <c r="D1708" s="162" t="str">
        <f>IF(ISBLANK(見積書内訳!D1708),"",見積書内訳!D1708)</f>
        <v/>
      </c>
      <c r="E1708" s="163" t="str">
        <f>IF(ISBLANK(見積書内訳!E1708),"",見積書内訳!E1708)</f>
        <v/>
      </c>
      <c r="F1708" s="164" t="str">
        <f>IF(ISBLANK(見積書内訳!F1708),"",見積書内訳!F1708)</f>
        <v/>
      </c>
      <c r="G1708" s="124" t="str">
        <f t="shared" si="307"/>
        <v/>
      </c>
      <c r="H1708" s="136"/>
      <c r="I1708" s="140"/>
      <c r="J1708" s="138"/>
      <c r="K1708" s="124">
        <f t="shared" si="313"/>
        <v>0</v>
      </c>
      <c r="L1708" s="136"/>
      <c r="M1708" s="124" t="str">
        <f t="shared" si="309"/>
        <v/>
      </c>
      <c r="N1708" s="136"/>
      <c r="O1708" s="124" t="str">
        <f t="shared" si="310"/>
        <v/>
      </c>
      <c r="P1708" s="168" t="str">
        <f t="shared" si="311"/>
        <v/>
      </c>
      <c r="Q1708" s="146" t="str">
        <f t="shared" si="312"/>
        <v/>
      </c>
    </row>
    <row r="1709" spans="1:17" ht="40.5" customHeight="1" x14ac:dyDescent="0.3">
      <c r="A1709" s="160" t="str">
        <f>IF(ISBLANK(見積書内訳!A1709),"",見積書内訳!A1709)</f>
        <v/>
      </c>
      <c r="B1709" s="161" t="str">
        <f>IF(ISBLANK(見積書内訳!B1709),"",見積書内訳!B1709)</f>
        <v/>
      </c>
      <c r="C1709" s="161" t="str">
        <f>IF(ISBLANK(見積書内訳!C1709),"",見積書内訳!C1709)</f>
        <v/>
      </c>
      <c r="D1709" s="162" t="str">
        <f>IF(ISBLANK(見積書内訳!D1709),"",見積書内訳!D1709)</f>
        <v/>
      </c>
      <c r="E1709" s="163" t="str">
        <f>IF(ISBLANK(見積書内訳!E1709),"",見積書内訳!E1709)</f>
        <v/>
      </c>
      <c r="F1709" s="164" t="str">
        <f>IF(ISBLANK(見積書内訳!F1709),"",見積書内訳!F1709)</f>
        <v/>
      </c>
      <c r="G1709" s="124" t="str">
        <f t="shared" si="307"/>
        <v/>
      </c>
      <c r="H1709" s="136"/>
      <c r="I1709" s="140"/>
      <c r="J1709" s="138"/>
      <c r="K1709" s="124">
        <f t="shared" si="313"/>
        <v>0</v>
      </c>
      <c r="L1709" s="136"/>
      <c r="M1709" s="124" t="str">
        <f t="shared" si="309"/>
        <v/>
      </c>
      <c r="N1709" s="136"/>
      <c r="O1709" s="124" t="str">
        <f t="shared" si="310"/>
        <v/>
      </c>
      <c r="P1709" s="168" t="str">
        <f t="shared" si="311"/>
        <v/>
      </c>
      <c r="Q1709" s="146" t="str">
        <f t="shared" si="312"/>
        <v/>
      </c>
    </row>
    <row r="1710" spans="1:17" ht="40.5" customHeight="1" x14ac:dyDescent="0.25">
      <c r="A1710" s="123"/>
      <c r="B1710" s="153" t="str">
        <f>IF(見積書内訳!B1710="","",見積書内訳!B1710)</f>
        <v>計</v>
      </c>
      <c r="C1710" s="154"/>
      <c r="D1710" s="155"/>
      <c r="E1710" s="159"/>
      <c r="F1710" s="155"/>
      <c r="G1710" s="152">
        <f>SUM(G1680:G1709)</f>
        <v>0</v>
      </c>
      <c r="H1710" s="156"/>
      <c r="I1710" s="159"/>
      <c r="J1710" s="156"/>
      <c r="K1710" s="152">
        <f>SUM(K1680:K1709)</f>
        <v>0</v>
      </c>
      <c r="L1710" s="156"/>
      <c r="M1710" s="152">
        <f>SUM(M1680:M1709)</f>
        <v>0</v>
      </c>
      <c r="N1710" s="157"/>
      <c r="O1710" s="152">
        <f>SUM(O1680:O1709)</f>
        <v>0</v>
      </c>
      <c r="P1710" s="157"/>
      <c r="Q1710" s="152">
        <f>SUM(Q1680:Q1709)</f>
        <v>0</v>
      </c>
    </row>
    <row r="1711" spans="1:17" ht="16.5" customHeight="1" x14ac:dyDescent="0.3">
      <c r="A1711" s="110"/>
      <c r="B1711" s="110"/>
      <c r="C1711" s="108"/>
      <c r="D1711" s="108"/>
      <c r="E1711" s="108"/>
      <c r="F1711" s="109"/>
      <c r="G1711" s="109"/>
      <c r="H1711" s="108"/>
      <c r="I1711" s="108"/>
      <c r="J1711" s="108"/>
      <c r="K1711" s="109"/>
      <c r="L1711" s="108"/>
      <c r="M1711" s="109"/>
      <c r="N1711" s="108"/>
      <c r="O1711" s="109"/>
      <c r="P1711" s="108"/>
      <c r="Q1711" s="109"/>
    </row>
    <row r="1712" spans="1:17" ht="16.5" customHeight="1" x14ac:dyDescent="0.15">
      <c r="A1712" s="373" t="s">
        <v>63</v>
      </c>
      <c r="B1712" s="373"/>
      <c r="C1712" s="373"/>
      <c r="D1712" s="373"/>
      <c r="E1712" s="373"/>
      <c r="F1712" s="373"/>
      <c r="G1712" s="373"/>
      <c r="H1712" s="373"/>
      <c r="I1712" s="373"/>
      <c r="J1712" s="373"/>
      <c r="K1712" s="373"/>
      <c r="L1712" s="373"/>
      <c r="M1712" s="373"/>
      <c r="N1712" s="373"/>
      <c r="O1712" s="373"/>
      <c r="P1712" s="373"/>
      <c r="Q1712" s="373"/>
    </row>
    <row r="1713" spans="1:17" ht="16.5" customHeight="1" x14ac:dyDescent="0.15">
      <c r="A1713" s="373"/>
      <c r="B1713" s="373"/>
      <c r="C1713" s="373"/>
      <c r="D1713" s="373"/>
      <c r="E1713" s="373"/>
      <c r="F1713" s="373"/>
      <c r="G1713" s="373"/>
      <c r="H1713" s="373"/>
      <c r="I1713" s="373"/>
      <c r="J1713" s="373"/>
      <c r="K1713" s="373"/>
      <c r="L1713" s="373"/>
      <c r="M1713" s="373"/>
      <c r="N1713" s="373"/>
      <c r="O1713" s="373"/>
      <c r="P1713" s="373"/>
      <c r="Q1713" s="373"/>
    </row>
    <row r="1714" spans="1:17" ht="16.5" customHeight="1" x14ac:dyDescent="0.15">
      <c r="A1714" s="374"/>
      <c r="B1714" s="374"/>
      <c r="C1714" s="374"/>
      <c r="D1714" s="374"/>
      <c r="E1714" s="374"/>
      <c r="F1714" s="374"/>
      <c r="G1714" s="374"/>
      <c r="H1714" s="374"/>
      <c r="I1714" s="374"/>
      <c r="J1714" s="374"/>
      <c r="K1714" s="374"/>
      <c r="L1714" s="374"/>
      <c r="M1714" s="374"/>
      <c r="N1714" s="374"/>
      <c r="O1714" s="374"/>
      <c r="P1714" s="374"/>
      <c r="Q1714" s="374"/>
    </row>
    <row r="1715" spans="1:17" s="7" customFormat="1" ht="24" customHeight="1" x14ac:dyDescent="0.2">
      <c r="A1715" s="375">
        <f>IF(見積書内訳!A1715="","",見積書内訳!A1715)</f>
        <v>46</v>
      </c>
      <c r="B1715" s="480" t="str">
        <f>IF(ISBLANK(見積書表紙!$C$22),"",見積書表紙!$C$22)</f>
        <v/>
      </c>
      <c r="C1715" s="166"/>
      <c r="D1715" s="482" t="s">
        <v>118</v>
      </c>
      <c r="E1715" s="483"/>
      <c r="F1715" s="483"/>
      <c r="G1715" s="484"/>
      <c r="H1715" s="482" t="s">
        <v>119</v>
      </c>
      <c r="I1715" s="483"/>
      <c r="J1715" s="483"/>
      <c r="K1715" s="484"/>
      <c r="L1715" s="381" t="s">
        <v>147</v>
      </c>
      <c r="M1715" s="383"/>
      <c r="N1715" s="381" t="s">
        <v>120</v>
      </c>
      <c r="O1715" s="383"/>
      <c r="P1715" s="482" t="s">
        <v>132</v>
      </c>
      <c r="Q1715" s="488"/>
    </row>
    <row r="1716" spans="1:17" s="7" customFormat="1" ht="24" customHeight="1" x14ac:dyDescent="0.2">
      <c r="A1716" s="376"/>
      <c r="B1716" s="481"/>
      <c r="C1716" s="167"/>
      <c r="D1716" s="485"/>
      <c r="E1716" s="486"/>
      <c r="F1716" s="486"/>
      <c r="G1716" s="487"/>
      <c r="H1716" s="485"/>
      <c r="I1716" s="486"/>
      <c r="J1716" s="486"/>
      <c r="K1716" s="487"/>
      <c r="L1716" s="384" t="str">
        <f>L1678</f>
        <v>(第　 回)</v>
      </c>
      <c r="M1716" s="386"/>
      <c r="N1716" s="384" t="str">
        <f>N1678</f>
        <v>(第 回)</v>
      </c>
      <c r="O1716" s="386"/>
      <c r="P1716" s="485"/>
      <c r="Q1716" s="489"/>
    </row>
    <row r="1717" spans="1:17" s="7" customFormat="1" ht="40.5" customHeight="1" x14ac:dyDescent="0.2">
      <c r="A1717" s="111" t="s">
        <v>52</v>
      </c>
      <c r="B1717" s="112" t="s">
        <v>6</v>
      </c>
      <c r="C1717" s="113" t="s">
        <v>53</v>
      </c>
      <c r="D1717" s="112" t="s">
        <v>7</v>
      </c>
      <c r="E1717" s="112" t="s">
        <v>0</v>
      </c>
      <c r="F1717" s="114" t="s">
        <v>8</v>
      </c>
      <c r="G1717" s="114" t="s">
        <v>9</v>
      </c>
      <c r="H1717" s="112" t="s">
        <v>7</v>
      </c>
      <c r="I1717" s="112" t="s">
        <v>0</v>
      </c>
      <c r="J1717" s="112" t="s">
        <v>8</v>
      </c>
      <c r="K1717" s="114" t="s">
        <v>9</v>
      </c>
      <c r="L1717" s="112" t="s">
        <v>7</v>
      </c>
      <c r="M1717" s="114" t="s">
        <v>9</v>
      </c>
      <c r="N1717" s="112" t="s">
        <v>7</v>
      </c>
      <c r="O1717" s="114" t="s">
        <v>9</v>
      </c>
      <c r="P1717" s="112" t="s">
        <v>7</v>
      </c>
      <c r="Q1717" s="145" t="s">
        <v>9</v>
      </c>
    </row>
    <row r="1718" spans="1:17" ht="40.5" customHeight="1" x14ac:dyDescent="0.3">
      <c r="A1718" s="160" t="str">
        <f>IF(ISBLANK(見積書内訳!A1718),"",見積書内訳!A1718)</f>
        <v/>
      </c>
      <c r="B1718" s="161" t="str">
        <f>IF(ISBLANK(見積書内訳!B1718),"",見積書内訳!B1718)</f>
        <v/>
      </c>
      <c r="C1718" s="161" t="str">
        <f>IF(ISBLANK(見積書内訳!C1718),"",見積書内訳!C1718)</f>
        <v/>
      </c>
      <c r="D1718" s="162" t="str">
        <f>IF(ISBLANK(見積書内訳!D1718),"",見積書内訳!D1718)</f>
        <v/>
      </c>
      <c r="E1718" s="163" t="str">
        <f>IF(ISBLANK(見積書内訳!E1718),"",見積書内訳!E1718)</f>
        <v/>
      </c>
      <c r="F1718" s="164" t="str">
        <f>IF(ISBLANK(見積書内訳!F1718),"",見積書内訳!F1718)</f>
        <v/>
      </c>
      <c r="G1718" s="124" t="str">
        <f>IF(D1718="","",D1718*F1718)</f>
        <v/>
      </c>
      <c r="H1718" s="136"/>
      <c r="I1718" s="137"/>
      <c r="J1718" s="138"/>
      <c r="K1718" s="124">
        <f>H1718*J1718</f>
        <v>0</v>
      </c>
      <c r="L1718" s="136"/>
      <c r="M1718" s="124" t="str">
        <f>IF(ISERROR(L1718*F1718),"",L1718*F1718)</f>
        <v/>
      </c>
      <c r="N1718" s="136"/>
      <c r="O1718" s="124" t="str">
        <f>IF(ISERROR(F1718*N1718),"",F1718*N1718)</f>
        <v/>
      </c>
      <c r="P1718" s="168" t="str">
        <f>IF(M1718="","",SUM(L1718,O1718))</f>
        <v/>
      </c>
      <c r="Q1718" s="146" t="str">
        <f>IF(ISERROR(P1718*F1718),"",P1718*F1718)</f>
        <v/>
      </c>
    </row>
    <row r="1719" spans="1:17" ht="40.5" customHeight="1" x14ac:dyDescent="0.3">
      <c r="A1719" s="160" t="str">
        <f>IF(ISBLANK(見積書内訳!A1719),"",見積書内訳!A1719)</f>
        <v/>
      </c>
      <c r="B1719" s="161" t="str">
        <f>IF(ISBLANK(見積書内訳!B1719),"",見積書内訳!B1719)</f>
        <v/>
      </c>
      <c r="C1719" s="161" t="str">
        <f>IF(ISBLANK(見積書内訳!C1719),"",見積書内訳!C1719)</f>
        <v/>
      </c>
      <c r="D1719" s="162" t="str">
        <f>IF(ISBLANK(見積書内訳!D1719),"",見積書内訳!D1719)</f>
        <v/>
      </c>
      <c r="E1719" s="163" t="str">
        <f>IF(ISBLANK(見積書内訳!E1719),"",見積書内訳!E1719)</f>
        <v/>
      </c>
      <c r="F1719" s="164" t="str">
        <f>IF(ISBLANK(見積書内訳!F1719),"",見積書内訳!F1719)</f>
        <v/>
      </c>
      <c r="G1719" s="124" t="str">
        <f t="shared" ref="G1719:G1747" si="314">IF(D1719="","",D1719*F1719)</f>
        <v/>
      </c>
      <c r="H1719" s="136"/>
      <c r="I1719" s="137"/>
      <c r="J1719" s="138"/>
      <c r="K1719" s="124">
        <f t="shared" ref="K1719:K1722" si="315">H1719*J1719</f>
        <v>0</v>
      </c>
      <c r="L1719" s="136"/>
      <c r="M1719" s="124" t="str">
        <f t="shared" ref="M1719:M1747" si="316">IF(ISERROR(L1719*F1719),"",L1719*F1719)</f>
        <v/>
      </c>
      <c r="N1719" s="136"/>
      <c r="O1719" s="124" t="str">
        <f t="shared" ref="O1719:O1747" si="317">IF(ISERROR(F1719*N1719),"",F1719*N1719)</f>
        <v/>
      </c>
      <c r="P1719" s="168" t="str">
        <f t="shared" ref="P1719:P1747" si="318">IF(M1719="","",SUM(L1719,O1719))</f>
        <v/>
      </c>
      <c r="Q1719" s="146" t="str">
        <f t="shared" ref="Q1719:Q1747" si="319">IF(ISERROR(P1719*F1719),"",P1719*F1719)</f>
        <v/>
      </c>
    </row>
    <row r="1720" spans="1:17" ht="40.5" customHeight="1" x14ac:dyDescent="0.3">
      <c r="A1720" s="160" t="str">
        <f>IF(ISBLANK(見積書内訳!A1720),"",見積書内訳!A1720)</f>
        <v/>
      </c>
      <c r="B1720" s="161" t="str">
        <f>IF(ISBLANK(見積書内訳!B1720),"",見積書内訳!B1720)</f>
        <v/>
      </c>
      <c r="C1720" s="161" t="str">
        <f>IF(ISBLANK(見積書内訳!C1720),"",見積書内訳!C1720)</f>
        <v/>
      </c>
      <c r="D1720" s="162" t="str">
        <f>IF(ISBLANK(見積書内訳!D1720),"",見積書内訳!D1720)</f>
        <v/>
      </c>
      <c r="E1720" s="163" t="str">
        <f>IF(ISBLANK(見積書内訳!E1720),"",見積書内訳!E1720)</f>
        <v/>
      </c>
      <c r="F1720" s="164" t="str">
        <f>IF(ISBLANK(見積書内訳!F1720),"",見積書内訳!F1720)</f>
        <v/>
      </c>
      <c r="G1720" s="124" t="str">
        <f t="shared" si="314"/>
        <v/>
      </c>
      <c r="H1720" s="136"/>
      <c r="I1720" s="137"/>
      <c r="J1720" s="138"/>
      <c r="K1720" s="124">
        <f t="shared" si="315"/>
        <v>0</v>
      </c>
      <c r="L1720" s="136"/>
      <c r="M1720" s="124" t="str">
        <f t="shared" si="316"/>
        <v/>
      </c>
      <c r="N1720" s="136"/>
      <c r="O1720" s="124" t="str">
        <f t="shared" si="317"/>
        <v/>
      </c>
      <c r="P1720" s="168" t="str">
        <f t="shared" si="318"/>
        <v/>
      </c>
      <c r="Q1720" s="146" t="str">
        <f t="shared" si="319"/>
        <v/>
      </c>
    </row>
    <row r="1721" spans="1:17" ht="40.5" customHeight="1" x14ac:dyDescent="0.3">
      <c r="A1721" s="160" t="str">
        <f>IF(ISBLANK(見積書内訳!A1721),"",見積書内訳!A1721)</f>
        <v/>
      </c>
      <c r="B1721" s="161" t="str">
        <f>IF(ISBLANK(見積書内訳!B1721),"",見積書内訳!B1721)</f>
        <v/>
      </c>
      <c r="C1721" s="161" t="str">
        <f>IF(ISBLANK(見積書内訳!C1721),"",見積書内訳!C1721)</f>
        <v/>
      </c>
      <c r="D1721" s="162" t="str">
        <f>IF(ISBLANK(見積書内訳!D1721),"",見積書内訳!D1721)</f>
        <v/>
      </c>
      <c r="E1721" s="163" t="str">
        <f>IF(ISBLANK(見積書内訳!E1721),"",見積書内訳!E1721)</f>
        <v/>
      </c>
      <c r="F1721" s="164" t="str">
        <f>IF(ISBLANK(見積書内訳!F1721),"",見積書内訳!F1721)</f>
        <v/>
      </c>
      <c r="G1721" s="124" t="str">
        <f t="shared" si="314"/>
        <v/>
      </c>
      <c r="H1721" s="136"/>
      <c r="I1721" s="137"/>
      <c r="J1721" s="138"/>
      <c r="K1721" s="124">
        <f t="shared" si="315"/>
        <v>0</v>
      </c>
      <c r="L1721" s="136"/>
      <c r="M1721" s="124" t="str">
        <f t="shared" si="316"/>
        <v/>
      </c>
      <c r="N1721" s="136"/>
      <c r="O1721" s="124" t="str">
        <f t="shared" si="317"/>
        <v/>
      </c>
      <c r="P1721" s="168" t="str">
        <f t="shared" si="318"/>
        <v/>
      </c>
      <c r="Q1721" s="146" t="str">
        <f t="shared" si="319"/>
        <v/>
      </c>
    </row>
    <row r="1722" spans="1:17" ht="40.5" customHeight="1" x14ac:dyDescent="0.3">
      <c r="A1722" s="160" t="str">
        <f>IF(ISBLANK(見積書内訳!A1722),"",見積書内訳!A1722)</f>
        <v/>
      </c>
      <c r="B1722" s="161" t="str">
        <f>IF(ISBLANK(見積書内訳!B1722),"",見積書内訳!B1722)</f>
        <v/>
      </c>
      <c r="C1722" s="161" t="str">
        <f>IF(ISBLANK(見積書内訳!C1722),"",見積書内訳!C1722)</f>
        <v/>
      </c>
      <c r="D1722" s="162" t="str">
        <f>IF(ISBLANK(見積書内訳!D1722),"",見積書内訳!D1722)</f>
        <v/>
      </c>
      <c r="E1722" s="163" t="str">
        <f>IF(ISBLANK(見積書内訳!E1722),"",見積書内訳!E1722)</f>
        <v/>
      </c>
      <c r="F1722" s="164" t="str">
        <f>IF(ISBLANK(見積書内訳!F1722),"",見積書内訳!F1722)</f>
        <v/>
      </c>
      <c r="G1722" s="124" t="str">
        <f t="shared" si="314"/>
        <v/>
      </c>
      <c r="H1722" s="136"/>
      <c r="I1722" s="137"/>
      <c r="J1722" s="138"/>
      <c r="K1722" s="124">
        <f t="shared" si="315"/>
        <v>0</v>
      </c>
      <c r="L1722" s="136"/>
      <c r="M1722" s="124" t="str">
        <f t="shared" si="316"/>
        <v/>
      </c>
      <c r="N1722" s="136"/>
      <c r="O1722" s="124" t="str">
        <f t="shared" si="317"/>
        <v/>
      </c>
      <c r="P1722" s="168" t="str">
        <f t="shared" si="318"/>
        <v/>
      </c>
      <c r="Q1722" s="146" t="str">
        <f t="shared" si="319"/>
        <v/>
      </c>
    </row>
    <row r="1723" spans="1:17" ht="40.5" customHeight="1" x14ac:dyDescent="0.3">
      <c r="A1723" s="160" t="str">
        <f>IF(ISBLANK(見積書内訳!A1723),"",見積書内訳!A1723)</f>
        <v/>
      </c>
      <c r="B1723" s="161" t="str">
        <f>IF(ISBLANK(見積書内訳!B1723),"",見積書内訳!B1723)</f>
        <v/>
      </c>
      <c r="C1723" s="161" t="str">
        <f>IF(ISBLANK(見積書内訳!C1723),"",見積書内訳!C1723)</f>
        <v/>
      </c>
      <c r="D1723" s="162" t="str">
        <f>IF(ISBLANK(見積書内訳!D1723),"",見積書内訳!D1723)</f>
        <v/>
      </c>
      <c r="E1723" s="163" t="str">
        <f>IF(ISBLANK(見積書内訳!E1723),"",見積書内訳!E1723)</f>
        <v/>
      </c>
      <c r="F1723" s="164" t="str">
        <f>IF(ISBLANK(見積書内訳!F1723),"",見積書内訳!F1723)</f>
        <v/>
      </c>
      <c r="G1723" s="124" t="str">
        <f t="shared" si="314"/>
        <v/>
      </c>
      <c r="H1723" s="136"/>
      <c r="I1723" s="137"/>
      <c r="J1723" s="138"/>
      <c r="K1723" s="124">
        <f>H1723*J1723</f>
        <v>0</v>
      </c>
      <c r="L1723" s="136"/>
      <c r="M1723" s="124" t="str">
        <f t="shared" si="316"/>
        <v/>
      </c>
      <c r="N1723" s="136"/>
      <c r="O1723" s="124" t="str">
        <f t="shared" si="317"/>
        <v/>
      </c>
      <c r="P1723" s="168" t="str">
        <f t="shared" si="318"/>
        <v/>
      </c>
      <c r="Q1723" s="146" t="str">
        <f t="shared" si="319"/>
        <v/>
      </c>
    </row>
    <row r="1724" spans="1:17" ht="40.5" customHeight="1" x14ac:dyDescent="0.3">
      <c r="A1724" s="160" t="str">
        <f>IF(ISBLANK(見積書内訳!A1724),"",見積書内訳!A1724)</f>
        <v/>
      </c>
      <c r="B1724" s="161" t="str">
        <f>IF(ISBLANK(見積書内訳!B1724),"",見積書内訳!B1724)</f>
        <v/>
      </c>
      <c r="C1724" s="161" t="str">
        <f>IF(ISBLANK(見積書内訳!C1724),"",見積書内訳!C1724)</f>
        <v/>
      </c>
      <c r="D1724" s="162" t="str">
        <f>IF(ISBLANK(見積書内訳!D1724),"",見積書内訳!D1724)</f>
        <v/>
      </c>
      <c r="E1724" s="163" t="str">
        <f>IF(ISBLANK(見積書内訳!E1724),"",見積書内訳!E1724)</f>
        <v/>
      </c>
      <c r="F1724" s="164" t="str">
        <f>IF(ISBLANK(見積書内訳!F1724),"",見積書内訳!F1724)</f>
        <v/>
      </c>
      <c r="G1724" s="124" t="str">
        <f t="shared" si="314"/>
        <v/>
      </c>
      <c r="H1724" s="136"/>
      <c r="I1724" s="137"/>
      <c r="J1724" s="138"/>
      <c r="K1724" s="124">
        <f>H1724*J1724</f>
        <v>0</v>
      </c>
      <c r="L1724" s="136"/>
      <c r="M1724" s="124" t="str">
        <f t="shared" si="316"/>
        <v/>
      </c>
      <c r="N1724" s="136"/>
      <c r="O1724" s="124" t="str">
        <f t="shared" si="317"/>
        <v/>
      </c>
      <c r="P1724" s="168" t="str">
        <f t="shared" si="318"/>
        <v/>
      </c>
      <c r="Q1724" s="146" t="str">
        <f t="shared" si="319"/>
        <v/>
      </c>
    </row>
    <row r="1725" spans="1:17" ht="40.5" customHeight="1" x14ac:dyDescent="0.3">
      <c r="A1725" s="160" t="str">
        <f>IF(ISBLANK(見積書内訳!A1725),"",見積書内訳!A1725)</f>
        <v/>
      </c>
      <c r="B1725" s="161" t="str">
        <f>IF(ISBLANK(見積書内訳!B1725),"",見積書内訳!B1725)</f>
        <v/>
      </c>
      <c r="C1725" s="161" t="str">
        <f>IF(ISBLANK(見積書内訳!C1725),"",見積書内訳!C1725)</f>
        <v/>
      </c>
      <c r="D1725" s="162" t="str">
        <f>IF(ISBLANK(見積書内訳!D1725),"",見積書内訳!D1725)</f>
        <v/>
      </c>
      <c r="E1725" s="163" t="str">
        <f>IF(ISBLANK(見積書内訳!E1725),"",見積書内訳!E1725)</f>
        <v/>
      </c>
      <c r="F1725" s="164" t="str">
        <f>IF(ISBLANK(見積書内訳!F1725),"",見積書内訳!F1725)</f>
        <v/>
      </c>
      <c r="G1725" s="124" t="str">
        <f t="shared" si="314"/>
        <v/>
      </c>
      <c r="H1725" s="136"/>
      <c r="I1725" s="137"/>
      <c r="J1725" s="138"/>
      <c r="K1725" s="124">
        <f t="shared" ref="K1725:K1747" si="320">H1725*J1725</f>
        <v>0</v>
      </c>
      <c r="L1725" s="136"/>
      <c r="M1725" s="124" t="str">
        <f t="shared" si="316"/>
        <v/>
      </c>
      <c r="N1725" s="136"/>
      <c r="O1725" s="124" t="str">
        <f t="shared" si="317"/>
        <v/>
      </c>
      <c r="P1725" s="168" t="str">
        <f t="shared" si="318"/>
        <v/>
      </c>
      <c r="Q1725" s="146" t="str">
        <f t="shared" si="319"/>
        <v/>
      </c>
    </row>
    <row r="1726" spans="1:17" ht="40.5" customHeight="1" x14ac:dyDescent="0.3">
      <c r="A1726" s="160" t="str">
        <f>IF(ISBLANK(見積書内訳!A1726),"",見積書内訳!A1726)</f>
        <v/>
      </c>
      <c r="B1726" s="161" t="str">
        <f>IF(ISBLANK(見積書内訳!B1726),"",見積書内訳!B1726)</f>
        <v/>
      </c>
      <c r="C1726" s="161" t="str">
        <f>IF(ISBLANK(見積書内訳!C1726),"",見積書内訳!C1726)</f>
        <v/>
      </c>
      <c r="D1726" s="162" t="str">
        <f>IF(ISBLANK(見積書内訳!D1726),"",見積書内訳!D1726)</f>
        <v/>
      </c>
      <c r="E1726" s="163" t="str">
        <f>IF(ISBLANK(見積書内訳!E1726),"",見積書内訳!E1726)</f>
        <v/>
      </c>
      <c r="F1726" s="164" t="str">
        <f>IF(ISBLANK(見積書内訳!F1726),"",見積書内訳!F1726)</f>
        <v/>
      </c>
      <c r="G1726" s="124" t="str">
        <f t="shared" si="314"/>
        <v/>
      </c>
      <c r="H1726" s="136"/>
      <c r="I1726" s="137"/>
      <c r="J1726" s="138"/>
      <c r="K1726" s="124">
        <f t="shared" si="320"/>
        <v>0</v>
      </c>
      <c r="L1726" s="136"/>
      <c r="M1726" s="124" t="str">
        <f t="shared" si="316"/>
        <v/>
      </c>
      <c r="N1726" s="136"/>
      <c r="O1726" s="124" t="str">
        <f t="shared" si="317"/>
        <v/>
      </c>
      <c r="P1726" s="168" t="str">
        <f t="shared" si="318"/>
        <v/>
      </c>
      <c r="Q1726" s="146" t="str">
        <f t="shared" si="319"/>
        <v/>
      </c>
    </row>
    <row r="1727" spans="1:17" ht="40.5" customHeight="1" x14ac:dyDescent="0.3">
      <c r="A1727" s="160" t="str">
        <f>IF(ISBLANK(見積書内訳!A1727),"",見積書内訳!A1727)</f>
        <v/>
      </c>
      <c r="B1727" s="161" t="str">
        <f>IF(ISBLANK(見積書内訳!B1727),"",見積書内訳!B1727)</f>
        <v/>
      </c>
      <c r="C1727" s="161" t="str">
        <f>IF(ISBLANK(見積書内訳!C1727),"",見積書内訳!C1727)</f>
        <v/>
      </c>
      <c r="D1727" s="162" t="str">
        <f>IF(ISBLANK(見積書内訳!D1727),"",見積書内訳!D1727)</f>
        <v/>
      </c>
      <c r="E1727" s="163" t="str">
        <f>IF(ISBLANK(見積書内訳!E1727),"",見積書内訳!E1727)</f>
        <v/>
      </c>
      <c r="F1727" s="164" t="str">
        <f>IF(ISBLANK(見積書内訳!F1727),"",見積書内訳!F1727)</f>
        <v/>
      </c>
      <c r="G1727" s="124" t="str">
        <f t="shared" si="314"/>
        <v/>
      </c>
      <c r="H1727" s="136"/>
      <c r="I1727" s="137"/>
      <c r="J1727" s="138"/>
      <c r="K1727" s="124">
        <f t="shared" si="320"/>
        <v>0</v>
      </c>
      <c r="L1727" s="136"/>
      <c r="M1727" s="124" t="str">
        <f t="shared" si="316"/>
        <v/>
      </c>
      <c r="N1727" s="136"/>
      <c r="O1727" s="124" t="str">
        <f t="shared" si="317"/>
        <v/>
      </c>
      <c r="P1727" s="168" t="str">
        <f t="shared" si="318"/>
        <v/>
      </c>
      <c r="Q1727" s="146" t="str">
        <f t="shared" si="319"/>
        <v/>
      </c>
    </row>
    <row r="1728" spans="1:17" ht="40.5" customHeight="1" x14ac:dyDescent="0.3">
      <c r="A1728" s="160" t="str">
        <f>IF(ISBLANK(見積書内訳!A1728),"",見積書内訳!A1728)</f>
        <v/>
      </c>
      <c r="B1728" s="161" t="str">
        <f>IF(ISBLANK(見積書内訳!B1728),"",見積書内訳!B1728)</f>
        <v/>
      </c>
      <c r="C1728" s="161" t="str">
        <f>IF(ISBLANK(見積書内訳!C1728),"",見積書内訳!C1728)</f>
        <v/>
      </c>
      <c r="D1728" s="162" t="str">
        <f>IF(ISBLANK(見積書内訳!D1728),"",見積書内訳!D1728)</f>
        <v/>
      </c>
      <c r="E1728" s="163" t="str">
        <f>IF(ISBLANK(見積書内訳!E1728),"",見積書内訳!E1728)</f>
        <v/>
      </c>
      <c r="F1728" s="164" t="str">
        <f>IF(ISBLANK(見積書内訳!F1728),"",見積書内訳!F1728)</f>
        <v/>
      </c>
      <c r="G1728" s="124" t="str">
        <f t="shared" si="314"/>
        <v/>
      </c>
      <c r="H1728" s="136"/>
      <c r="I1728" s="137"/>
      <c r="J1728" s="138"/>
      <c r="K1728" s="124">
        <f t="shared" si="320"/>
        <v>0</v>
      </c>
      <c r="L1728" s="136"/>
      <c r="M1728" s="124" t="str">
        <f t="shared" si="316"/>
        <v/>
      </c>
      <c r="N1728" s="136"/>
      <c r="O1728" s="124" t="str">
        <f t="shared" si="317"/>
        <v/>
      </c>
      <c r="P1728" s="168" t="str">
        <f t="shared" si="318"/>
        <v/>
      </c>
      <c r="Q1728" s="146" t="str">
        <f t="shared" si="319"/>
        <v/>
      </c>
    </row>
    <row r="1729" spans="1:17" ht="40.5" customHeight="1" x14ac:dyDescent="0.3">
      <c r="A1729" s="160" t="str">
        <f>IF(ISBLANK(見積書内訳!A1729),"",見積書内訳!A1729)</f>
        <v/>
      </c>
      <c r="B1729" s="161" t="str">
        <f>IF(ISBLANK(見積書内訳!B1729),"",見積書内訳!B1729)</f>
        <v/>
      </c>
      <c r="C1729" s="161" t="str">
        <f>IF(ISBLANK(見積書内訳!C1729),"",見積書内訳!C1729)</f>
        <v/>
      </c>
      <c r="D1729" s="162" t="str">
        <f>IF(ISBLANK(見積書内訳!D1729),"",見積書内訳!D1729)</f>
        <v/>
      </c>
      <c r="E1729" s="163" t="str">
        <f>IF(ISBLANK(見積書内訳!E1729),"",見積書内訳!E1729)</f>
        <v/>
      </c>
      <c r="F1729" s="164" t="str">
        <f>IF(ISBLANK(見積書内訳!F1729),"",見積書内訳!F1729)</f>
        <v/>
      </c>
      <c r="G1729" s="124" t="str">
        <f t="shared" si="314"/>
        <v/>
      </c>
      <c r="H1729" s="136"/>
      <c r="I1729" s="137"/>
      <c r="J1729" s="138"/>
      <c r="K1729" s="124">
        <f t="shared" si="320"/>
        <v>0</v>
      </c>
      <c r="L1729" s="136"/>
      <c r="M1729" s="124" t="str">
        <f t="shared" si="316"/>
        <v/>
      </c>
      <c r="N1729" s="136"/>
      <c r="O1729" s="124" t="str">
        <f t="shared" si="317"/>
        <v/>
      </c>
      <c r="P1729" s="168" t="str">
        <f t="shared" si="318"/>
        <v/>
      </c>
      <c r="Q1729" s="146" t="str">
        <f t="shared" si="319"/>
        <v/>
      </c>
    </row>
    <row r="1730" spans="1:17" ht="40.5" customHeight="1" x14ac:dyDescent="0.3">
      <c r="A1730" s="160" t="str">
        <f>IF(ISBLANK(見積書内訳!A1730),"",見積書内訳!A1730)</f>
        <v/>
      </c>
      <c r="B1730" s="161" t="str">
        <f>IF(ISBLANK(見積書内訳!B1730),"",見積書内訳!B1730)</f>
        <v/>
      </c>
      <c r="C1730" s="161" t="str">
        <f>IF(ISBLANK(見積書内訳!C1730),"",見積書内訳!C1730)</f>
        <v/>
      </c>
      <c r="D1730" s="162" t="str">
        <f>IF(ISBLANK(見積書内訳!D1730),"",見積書内訳!D1730)</f>
        <v/>
      </c>
      <c r="E1730" s="163" t="str">
        <f>IF(ISBLANK(見積書内訳!E1730),"",見積書内訳!E1730)</f>
        <v/>
      </c>
      <c r="F1730" s="164" t="str">
        <f>IF(ISBLANK(見積書内訳!F1730),"",見積書内訳!F1730)</f>
        <v/>
      </c>
      <c r="G1730" s="124" t="str">
        <f t="shared" si="314"/>
        <v/>
      </c>
      <c r="H1730" s="136"/>
      <c r="I1730" s="137"/>
      <c r="J1730" s="138"/>
      <c r="K1730" s="124">
        <f t="shared" si="320"/>
        <v>0</v>
      </c>
      <c r="L1730" s="136"/>
      <c r="M1730" s="124" t="str">
        <f t="shared" si="316"/>
        <v/>
      </c>
      <c r="N1730" s="136"/>
      <c r="O1730" s="124" t="str">
        <f t="shared" si="317"/>
        <v/>
      </c>
      <c r="P1730" s="168" t="str">
        <f t="shared" si="318"/>
        <v/>
      </c>
      <c r="Q1730" s="146" t="str">
        <f t="shared" si="319"/>
        <v/>
      </c>
    </row>
    <row r="1731" spans="1:17" ht="40.5" customHeight="1" x14ac:dyDescent="0.3">
      <c r="A1731" s="160" t="str">
        <f>IF(ISBLANK(見積書内訳!A1731),"",見積書内訳!A1731)</f>
        <v/>
      </c>
      <c r="B1731" s="161" t="str">
        <f>IF(ISBLANK(見積書内訳!B1731),"",見積書内訳!B1731)</f>
        <v/>
      </c>
      <c r="C1731" s="161" t="str">
        <f>IF(ISBLANK(見積書内訳!C1731),"",見積書内訳!C1731)</f>
        <v/>
      </c>
      <c r="D1731" s="162" t="str">
        <f>IF(ISBLANK(見積書内訳!D1731),"",見積書内訳!D1731)</f>
        <v/>
      </c>
      <c r="E1731" s="163" t="str">
        <f>IF(ISBLANK(見積書内訳!E1731),"",見積書内訳!E1731)</f>
        <v/>
      </c>
      <c r="F1731" s="164" t="str">
        <f>IF(ISBLANK(見積書内訳!F1731),"",見積書内訳!F1731)</f>
        <v/>
      </c>
      <c r="G1731" s="124" t="str">
        <f t="shared" si="314"/>
        <v/>
      </c>
      <c r="H1731" s="136"/>
      <c r="I1731" s="140"/>
      <c r="J1731" s="138"/>
      <c r="K1731" s="124">
        <f t="shared" si="320"/>
        <v>0</v>
      </c>
      <c r="L1731" s="136"/>
      <c r="M1731" s="124" t="str">
        <f t="shared" si="316"/>
        <v/>
      </c>
      <c r="N1731" s="136"/>
      <c r="O1731" s="124" t="str">
        <f t="shared" si="317"/>
        <v/>
      </c>
      <c r="P1731" s="168" t="str">
        <f t="shared" si="318"/>
        <v/>
      </c>
      <c r="Q1731" s="146" t="str">
        <f t="shared" si="319"/>
        <v/>
      </c>
    </row>
    <row r="1732" spans="1:17" ht="40.5" customHeight="1" x14ac:dyDescent="0.3">
      <c r="A1732" s="160" t="str">
        <f>IF(ISBLANK(見積書内訳!A1732),"",見積書内訳!A1732)</f>
        <v/>
      </c>
      <c r="B1732" s="161" t="str">
        <f>IF(ISBLANK(見積書内訳!B1732),"",見積書内訳!B1732)</f>
        <v/>
      </c>
      <c r="C1732" s="161" t="str">
        <f>IF(ISBLANK(見積書内訳!C1732),"",見積書内訳!C1732)</f>
        <v/>
      </c>
      <c r="D1732" s="162" t="str">
        <f>IF(ISBLANK(見積書内訳!D1732),"",見積書内訳!D1732)</f>
        <v/>
      </c>
      <c r="E1732" s="163" t="str">
        <f>IF(ISBLANK(見積書内訳!E1732),"",見積書内訳!E1732)</f>
        <v/>
      </c>
      <c r="F1732" s="164" t="str">
        <f>IF(ISBLANK(見積書内訳!F1732),"",見積書内訳!F1732)</f>
        <v/>
      </c>
      <c r="G1732" s="124" t="str">
        <f t="shared" si="314"/>
        <v/>
      </c>
      <c r="H1732" s="136"/>
      <c r="I1732" s="137"/>
      <c r="J1732" s="138"/>
      <c r="K1732" s="124">
        <f t="shared" si="320"/>
        <v>0</v>
      </c>
      <c r="L1732" s="136"/>
      <c r="M1732" s="124" t="str">
        <f t="shared" si="316"/>
        <v/>
      </c>
      <c r="N1732" s="136"/>
      <c r="O1732" s="124" t="str">
        <f t="shared" si="317"/>
        <v/>
      </c>
      <c r="P1732" s="168" t="str">
        <f t="shared" si="318"/>
        <v/>
      </c>
      <c r="Q1732" s="146" t="str">
        <f t="shared" si="319"/>
        <v/>
      </c>
    </row>
    <row r="1733" spans="1:17" ht="40.5" customHeight="1" x14ac:dyDescent="0.3">
      <c r="A1733" s="160" t="str">
        <f>IF(ISBLANK(見積書内訳!A1733),"",見積書内訳!A1733)</f>
        <v/>
      </c>
      <c r="B1733" s="161" t="str">
        <f>IF(ISBLANK(見積書内訳!B1733),"",見積書内訳!B1733)</f>
        <v/>
      </c>
      <c r="C1733" s="161" t="str">
        <f>IF(ISBLANK(見積書内訳!C1733),"",見積書内訳!C1733)</f>
        <v/>
      </c>
      <c r="D1733" s="162" t="str">
        <f>IF(ISBLANK(見積書内訳!D1733),"",見積書内訳!D1733)</f>
        <v/>
      </c>
      <c r="E1733" s="163" t="str">
        <f>IF(ISBLANK(見積書内訳!E1733),"",見積書内訳!E1733)</f>
        <v/>
      </c>
      <c r="F1733" s="164" t="str">
        <f>IF(ISBLANK(見積書内訳!F1733),"",見積書内訳!F1733)</f>
        <v/>
      </c>
      <c r="G1733" s="124" t="str">
        <f t="shared" si="314"/>
        <v/>
      </c>
      <c r="H1733" s="136"/>
      <c r="I1733" s="137"/>
      <c r="J1733" s="138"/>
      <c r="K1733" s="124">
        <f t="shared" si="320"/>
        <v>0</v>
      </c>
      <c r="L1733" s="136"/>
      <c r="M1733" s="124" t="str">
        <f t="shared" si="316"/>
        <v/>
      </c>
      <c r="N1733" s="136"/>
      <c r="O1733" s="124" t="str">
        <f t="shared" si="317"/>
        <v/>
      </c>
      <c r="P1733" s="168" t="str">
        <f t="shared" si="318"/>
        <v/>
      </c>
      <c r="Q1733" s="146" t="str">
        <f t="shared" si="319"/>
        <v/>
      </c>
    </row>
    <row r="1734" spans="1:17" ht="40.5" customHeight="1" x14ac:dyDescent="0.3">
      <c r="A1734" s="160" t="str">
        <f>IF(ISBLANK(見積書内訳!A1734),"",見積書内訳!A1734)</f>
        <v/>
      </c>
      <c r="B1734" s="161" t="str">
        <f>IF(ISBLANK(見積書内訳!B1734),"",見積書内訳!B1734)</f>
        <v/>
      </c>
      <c r="C1734" s="161" t="str">
        <f>IF(ISBLANK(見積書内訳!C1734),"",見積書内訳!C1734)</f>
        <v/>
      </c>
      <c r="D1734" s="162" t="str">
        <f>IF(ISBLANK(見積書内訳!D1734),"",見積書内訳!D1734)</f>
        <v/>
      </c>
      <c r="E1734" s="163" t="str">
        <f>IF(ISBLANK(見積書内訳!E1734),"",見積書内訳!E1734)</f>
        <v/>
      </c>
      <c r="F1734" s="164" t="str">
        <f>IF(ISBLANK(見積書内訳!F1734),"",見積書内訳!F1734)</f>
        <v/>
      </c>
      <c r="G1734" s="124" t="str">
        <f t="shared" si="314"/>
        <v/>
      </c>
      <c r="H1734" s="136"/>
      <c r="I1734" s="140"/>
      <c r="J1734" s="138"/>
      <c r="K1734" s="124">
        <f t="shared" si="320"/>
        <v>0</v>
      </c>
      <c r="L1734" s="136"/>
      <c r="M1734" s="124" t="str">
        <f t="shared" si="316"/>
        <v/>
      </c>
      <c r="N1734" s="136"/>
      <c r="O1734" s="124" t="str">
        <f t="shared" si="317"/>
        <v/>
      </c>
      <c r="P1734" s="168" t="str">
        <f t="shared" si="318"/>
        <v/>
      </c>
      <c r="Q1734" s="146" t="str">
        <f t="shared" si="319"/>
        <v/>
      </c>
    </row>
    <row r="1735" spans="1:17" ht="40.5" customHeight="1" x14ac:dyDescent="0.3">
      <c r="A1735" s="160" t="str">
        <f>IF(ISBLANK(見積書内訳!A1735),"",見積書内訳!A1735)</f>
        <v/>
      </c>
      <c r="B1735" s="161" t="str">
        <f>IF(ISBLANK(見積書内訳!B1735),"",見積書内訳!B1735)</f>
        <v/>
      </c>
      <c r="C1735" s="161" t="str">
        <f>IF(ISBLANK(見積書内訳!C1735),"",見積書内訳!C1735)</f>
        <v/>
      </c>
      <c r="D1735" s="162" t="str">
        <f>IF(ISBLANK(見積書内訳!D1735),"",見積書内訳!D1735)</f>
        <v/>
      </c>
      <c r="E1735" s="163" t="str">
        <f>IF(ISBLANK(見積書内訳!E1735),"",見積書内訳!E1735)</f>
        <v/>
      </c>
      <c r="F1735" s="164" t="str">
        <f>IF(ISBLANK(見積書内訳!F1735),"",見積書内訳!F1735)</f>
        <v/>
      </c>
      <c r="G1735" s="124" t="str">
        <f t="shared" si="314"/>
        <v/>
      </c>
      <c r="H1735" s="136"/>
      <c r="I1735" s="140"/>
      <c r="J1735" s="138"/>
      <c r="K1735" s="124">
        <f t="shared" si="320"/>
        <v>0</v>
      </c>
      <c r="L1735" s="136"/>
      <c r="M1735" s="124" t="str">
        <f t="shared" si="316"/>
        <v/>
      </c>
      <c r="N1735" s="136"/>
      <c r="O1735" s="124" t="str">
        <f t="shared" si="317"/>
        <v/>
      </c>
      <c r="P1735" s="168" t="str">
        <f t="shared" si="318"/>
        <v/>
      </c>
      <c r="Q1735" s="146" t="str">
        <f t="shared" si="319"/>
        <v/>
      </c>
    </row>
    <row r="1736" spans="1:17" ht="40.5" customHeight="1" x14ac:dyDescent="0.3">
      <c r="A1736" s="160" t="str">
        <f>IF(ISBLANK(見積書内訳!A1736),"",見積書内訳!A1736)</f>
        <v/>
      </c>
      <c r="B1736" s="161" t="str">
        <f>IF(ISBLANK(見積書内訳!B1736),"",見積書内訳!B1736)</f>
        <v/>
      </c>
      <c r="C1736" s="161" t="str">
        <f>IF(ISBLANK(見積書内訳!C1736),"",見積書内訳!C1736)</f>
        <v/>
      </c>
      <c r="D1736" s="162" t="str">
        <f>IF(ISBLANK(見積書内訳!D1736),"",見積書内訳!D1736)</f>
        <v/>
      </c>
      <c r="E1736" s="163" t="str">
        <f>IF(ISBLANK(見積書内訳!E1736),"",見積書内訳!E1736)</f>
        <v/>
      </c>
      <c r="F1736" s="164" t="str">
        <f>IF(ISBLANK(見積書内訳!F1736),"",見積書内訳!F1736)</f>
        <v/>
      </c>
      <c r="G1736" s="124" t="str">
        <f t="shared" si="314"/>
        <v/>
      </c>
      <c r="H1736" s="136"/>
      <c r="I1736" s="140"/>
      <c r="J1736" s="138"/>
      <c r="K1736" s="124">
        <f t="shared" si="320"/>
        <v>0</v>
      </c>
      <c r="L1736" s="136"/>
      <c r="M1736" s="124" t="str">
        <f t="shared" si="316"/>
        <v/>
      </c>
      <c r="N1736" s="136"/>
      <c r="O1736" s="124" t="str">
        <f t="shared" si="317"/>
        <v/>
      </c>
      <c r="P1736" s="168" t="str">
        <f t="shared" si="318"/>
        <v/>
      </c>
      <c r="Q1736" s="146" t="str">
        <f t="shared" si="319"/>
        <v/>
      </c>
    </row>
    <row r="1737" spans="1:17" ht="40.5" customHeight="1" x14ac:dyDescent="0.3">
      <c r="A1737" s="160" t="str">
        <f>IF(ISBLANK(見積書内訳!A1737),"",見積書内訳!A1737)</f>
        <v/>
      </c>
      <c r="B1737" s="161" t="str">
        <f>IF(ISBLANK(見積書内訳!B1737),"",見積書内訳!B1737)</f>
        <v/>
      </c>
      <c r="C1737" s="161" t="str">
        <f>IF(ISBLANK(見積書内訳!C1737),"",見積書内訳!C1737)</f>
        <v/>
      </c>
      <c r="D1737" s="162" t="str">
        <f>IF(ISBLANK(見積書内訳!D1737),"",見積書内訳!D1737)</f>
        <v/>
      </c>
      <c r="E1737" s="163" t="str">
        <f>IF(ISBLANK(見積書内訳!E1737),"",見積書内訳!E1737)</f>
        <v/>
      </c>
      <c r="F1737" s="164" t="str">
        <f>IF(ISBLANK(見積書内訳!F1737),"",見積書内訳!F1737)</f>
        <v/>
      </c>
      <c r="G1737" s="124" t="str">
        <f t="shared" si="314"/>
        <v/>
      </c>
      <c r="H1737" s="136"/>
      <c r="I1737" s="140"/>
      <c r="J1737" s="138"/>
      <c r="K1737" s="124">
        <f t="shared" si="320"/>
        <v>0</v>
      </c>
      <c r="L1737" s="136"/>
      <c r="M1737" s="124" t="str">
        <f t="shared" si="316"/>
        <v/>
      </c>
      <c r="N1737" s="136"/>
      <c r="O1737" s="124" t="str">
        <f t="shared" si="317"/>
        <v/>
      </c>
      <c r="P1737" s="168" t="str">
        <f t="shared" si="318"/>
        <v/>
      </c>
      <c r="Q1737" s="146" t="str">
        <f t="shared" si="319"/>
        <v/>
      </c>
    </row>
    <row r="1738" spans="1:17" ht="40.5" customHeight="1" x14ac:dyDescent="0.3">
      <c r="A1738" s="160" t="str">
        <f>IF(ISBLANK(見積書内訳!A1738),"",見積書内訳!A1738)</f>
        <v/>
      </c>
      <c r="B1738" s="161" t="str">
        <f>IF(ISBLANK(見積書内訳!B1738),"",見積書内訳!B1738)</f>
        <v/>
      </c>
      <c r="C1738" s="161" t="str">
        <f>IF(ISBLANK(見積書内訳!C1738),"",見積書内訳!C1738)</f>
        <v/>
      </c>
      <c r="D1738" s="162" t="str">
        <f>IF(ISBLANK(見積書内訳!D1738),"",見積書内訳!D1738)</f>
        <v/>
      </c>
      <c r="E1738" s="163" t="str">
        <f>IF(ISBLANK(見積書内訳!E1738),"",見積書内訳!E1738)</f>
        <v/>
      </c>
      <c r="F1738" s="164" t="str">
        <f>IF(ISBLANK(見積書内訳!F1738),"",見積書内訳!F1738)</f>
        <v/>
      </c>
      <c r="G1738" s="124" t="str">
        <f t="shared" si="314"/>
        <v/>
      </c>
      <c r="H1738" s="136"/>
      <c r="I1738" s="140"/>
      <c r="J1738" s="138"/>
      <c r="K1738" s="124">
        <f t="shared" si="320"/>
        <v>0</v>
      </c>
      <c r="L1738" s="136"/>
      <c r="M1738" s="124" t="str">
        <f t="shared" si="316"/>
        <v/>
      </c>
      <c r="N1738" s="136"/>
      <c r="O1738" s="124" t="str">
        <f t="shared" si="317"/>
        <v/>
      </c>
      <c r="P1738" s="168" t="str">
        <f t="shared" si="318"/>
        <v/>
      </c>
      <c r="Q1738" s="146" t="str">
        <f t="shared" si="319"/>
        <v/>
      </c>
    </row>
    <row r="1739" spans="1:17" ht="40.5" customHeight="1" x14ac:dyDescent="0.3">
      <c r="A1739" s="160" t="str">
        <f>IF(ISBLANK(見積書内訳!A1739),"",見積書内訳!A1739)</f>
        <v/>
      </c>
      <c r="B1739" s="161" t="str">
        <f>IF(ISBLANK(見積書内訳!B1739),"",見積書内訳!B1739)</f>
        <v/>
      </c>
      <c r="C1739" s="161" t="str">
        <f>IF(ISBLANK(見積書内訳!C1739),"",見積書内訳!C1739)</f>
        <v/>
      </c>
      <c r="D1739" s="162" t="str">
        <f>IF(ISBLANK(見積書内訳!D1739),"",見積書内訳!D1739)</f>
        <v/>
      </c>
      <c r="E1739" s="163" t="str">
        <f>IF(ISBLANK(見積書内訳!E1739),"",見積書内訳!E1739)</f>
        <v/>
      </c>
      <c r="F1739" s="164" t="str">
        <f>IF(ISBLANK(見積書内訳!F1739),"",見積書内訳!F1739)</f>
        <v/>
      </c>
      <c r="G1739" s="124" t="str">
        <f t="shared" si="314"/>
        <v/>
      </c>
      <c r="H1739" s="136"/>
      <c r="I1739" s="140"/>
      <c r="J1739" s="138"/>
      <c r="K1739" s="124">
        <f t="shared" si="320"/>
        <v>0</v>
      </c>
      <c r="L1739" s="136"/>
      <c r="M1739" s="124" t="str">
        <f t="shared" si="316"/>
        <v/>
      </c>
      <c r="N1739" s="136"/>
      <c r="O1739" s="124" t="str">
        <f t="shared" si="317"/>
        <v/>
      </c>
      <c r="P1739" s="168" t="str">
        <f t="shared" si="318"/>
        <v/>
      </c>
      <c r="Q1739" s="146" t="str">
        <f t="shared" si="319"/>
        <v/>
      </c>
    </row>
    <row r="1740" spans="1:17" ht="40.5" customHeight="1" x14ac:dyDescent="0.3">
      <c r="A1740" s="160" t="str">
        <f>IF(ISBLANK(見積書内訳!A1740),"",見積書内訳!A1740)</f>
        <v/>
      </c>
      <c r="B1740" s="161" t="str">
        <f>IF(ISBLANK(見積書内訳!B1740),"",見積書内訳!B1740)</f>
        <v/>
      </c>
      <c r="C1740" s="161" t="str">
        <f>IF(ISBLANK(見積書内訳!C1740),"",見積書内訳!C1740)</f>
        <v/>
      </c>
      <c r="D1740" s="162" t="str">
        <f>IF(ISBLANK(見積書内訳!D1740),"",見積書内訳!D1740)</f>
        <v/>
      </c>
      <c r="E1740" s="163" t="str">
        <f>IF(ISBLANK(見積書内訳!E1740),"",見積書内訳!E1740)</f>
        <v/>
      </c>
      <c r="F1740" s="164" t="str">
        <f>IF(ISBLANK(見積書内訳!F1740),"",見積書内訳!F1740)</f>
        <v/>
      </c>
      <c r="G1740" s="124" t="str">
        <f t="shared" si="314"/>
        <v/>
      </c>
      <c r="H1740" s="136"/>
      <c r="I1740" s="140"/>
      <c r="J1740" s="138"/>
      <c r="K1740" s="124">
        <f t="shared" si="320"/>
        <v>0</v>
      </c>
      <c r="L1740" s="136"/>
      <c r="M1740" s="124" t="str">
        <f t="shared" si="316"/>
        <v/>
      </c>
      <c r="N1740" s="136"/>
      <c r="O1740" s="124" t="str">
        <f t="shared" si="317"/>
        <v/>
      </c>
      <c r="P1740" s="168" t="str">
        <f t="shared" si="318"/>
        <v/>
      </c>
      <c r="Q1740" s="146" t="str">
        <f t="shared" si="319"/>
        <v/>
      </c>
    </row>
    <row r="1741" spans="1:17" ht="40.5" customHeight="1" x14ac:dyDescent="0.3">
      <c r="A1741" s="160" t="str">
        <f>IF(ISBLANK(見積書内訳!A1741),"",見積書内訳!A1741)</f>
        <v/>
      </c>
      <c r="B1741" s="161" t="str">
        <f>IF(ISBLANK(見積書内訳!B1741),"",見積書内訳!B1741)</f>
        <v/>
      </c>
      <c r="C1741" s="161" t="str">
        <f>IF(ISBLANK(見積書内訳!C1741),"",見積書内訳!C1741)</f>
        <v/>
      </c>
      <c r="D1741" s="162" t="str">
        <f>IF(ISBLANK(見積書内訳!D1741),"",見積書内訳!D1741)</f>
        <v/>
      </c>
      <c r="E1741" s="163" t="str">
        <f>IF(ISBLANK(見積書内訳!E1741),"",見積書内訳!E1741)</f>
        <v/>
      </c>
      <c r="F1741" s="164" t="str">
        <f>IF(ISBLANK(見積書内訳!F1741),"",見積書内訳!F1741)</f>
        <v/>
      </c>
      <c r="G1741" s="124" t="str">
        <f t="shared" si="314"/>
        <v/>
      </c>
      <c r="H1741" s="136"/>
      <c r="I1741" s="140"/>
      <c r="J1741" s="138"/>
      <c r="K1741" s="124">
        <f t="shared" si="320"/>
        <v>0</v>
      </c>
      <c r="L1741" s="136"/>
      <c r="M1741" s="124" t="str">
        <f t="shared" si="316"/>
        <v/>
      </c>
      <c r="N1741" s="136"/>
      <c r="O1741" s="124" t="str">
        <f t="shared" si="317"/>
        <v/>
      </c>
      <c r="P1741" s="168" t="str">
        <f t="shared" si="318"/>
        <v/>
      </c>
      <c r="Q1741" s="146" t="str">
        <f t="shared" si="319"/>
        <v/>
      </c>
    </row>
    <row r="1742" spans="1:17" ht="40.5" customHeight="1" x14ac:dyDescent="0.3">
      <c r="A1742" s="160" t="str">
        <f>IF(ISBLANK(見積書内訳!A1742),"",見積書内訳!A1742)</f>
        <v/>
      </c>
      <c r="B1742" s="161" t="str">
        <f>IF(ISBLANK(見積書内訳!B1742),"",見積書内訳!B1742)</f>
        <v/>
      </c>
      <c r="C1742" s="161" t="str">
        <f>IF(ISBLANK(見積書内訳!C1742),"",見積書内訳!C1742)</f>
        <v/>
      </c>
      <c r="D1742" s="162" t="str">
        <f>IF(ISBLANK(見積書内訳!D1742),"",見積書内訳!D1742)</f>
        <v/>
      </c>
      <c r="E1742" s="163" t="str">
        <f>IF(ISBLANK(見積書内訳!E1742),"",見積書内訳!E1742)</f>
        <v/>
      </c>
      <c r="F1742" s="164" t="str">
        <f>IF(ISBLANK(見積書内訳!F1742),"",見積書内訳!F1742)</f>
        <v/>
      </c>
      <c r="G1742" s="124" t="str">
        <f t="shared" si="314"/>
        <v/>
      </c>
      <c r="H1742" s="136"/>
      <c r="I1742" s="140"/>
      <c r="J1742" s="138"/>
      <c r="K1742" s="124">
        <f t="shared" si="320"/>
        <v>0</v>
      </c>
      <c r="L1742" s="136"/>
      <c r="M1742" s="124" t="str">
        <f t="shared" si="316"/>
        <v/>
      </c>
      <c r="N1742" s="136"/>
      <c r="O1742" s="124" t="str">
        <f t="shared" si="317"/>
        <v/>
      </c>
      <c r="P1742" s="168" t="str">
        <f t="shared" si="318"/>
        <v/>
      </c>
      <c r="Q1742" s="146" t="str">
        <f t="shared" si="319"/>
        <v/>
      </c>
    </row>
    <row r="1743" spans="1:17" ht="40.5" customHeight="1" x14ac:dyDescent="0.3">
      <c r="A1743" s="160" t="str">
        <f>IF(ISBLANK(見積書内訳!A1743),"",見積書内訳!A1743)</f>
        <v/>
      </c>
      <c r="B1743" s="161" t="str">
        <f>IF(ISBLANK(見積書内訳!B1743),"",見積書内訳!B1743)</f>
        <v/>
      </c>
      <c r="C1743" s="161" t="str">
        <f>IF(ISBLANK(見積書内訳!C1743),"",見積書内訳!C1743)</f>
        <v/>
      </c>
      <c r="D1743" s="162" t="str">
        <f>IF(ISBLANK(見積書内訳!D1743),"",見積書内訳!D1743)</f>
        <v/>
      </c>
      <c r="E1743" s="163" t="str">
        <f>IF(ISBLANK(見積書内訳!E1743),"",見積書内訳!E1743)</f>
        <v/>
      </c>
      <c r="F1743" s="164" t="str">
        <f>IF(ISBLANK(見積書内訳!F1743),"",見積書内訳!F1743)</f>
        <v/>
      </c>
      <c r="G1743" s="124" t="str">
        <f t="shared" si="314"/>
        <v/>
      </c>
      <c r="H1743" s="136"/>
      <c r="I1743" s="140"/>
      <c r="J1743" s="138"/>
      <c r="K1743" s="124">
        <f t="shared" si="320"/>
        <v>0</v>
      </c>
      <c r="L1743" s="136"/>
      <c r="M1743" s="124" t="str">
        <f t="shared" si="316"/>
        <v/>
      </c>
      <c r="N1743" s="136"/>
      <c r="O1743" s="124" t="str">
        <f t="shared" si="317"/>
        <v/>
      </c>
      <c r="P1743" s="168" t="str">
        <f t="shared" si="318"/>
        <v/>
      </c>
      <c r="Q1743" s="146" t="str">
        <f t="shared" si="319"/>
        <v/>
      </c>
    </row>
    <row r="1744" spans="1:17" ht="40.5" customHeight="1" x14ac:dyDescent="0.3">
      <c r="A1744" s="160" t="str">
        <f>IF(ISBLANK(見積書内訳!A1744),"",見積書内訳!A1744)</f>
        <v/>
      </c>
      <c r="B1744" s="161" t="str">
        <f>IF(ISBLANK(見積書内訳!B1744),"",見積書内訳!B1744)</f>
        <v/>
      </c>
      <c r="C1744" s="161" t="str">
        <f>IF(ISBLANK(見積書内訳!C1744),"",見積書内訳!C1744)</f>
        <v/>
      </c>
      <c r="D1744" s="162" t="str">
        <f>IF(ISBLANK(見積書内訳!D1744),"",見積書内訳!D1744)</f>
        <v/>
      </c>
      <c r="E1744" s="163" t="str">
        <f>IF(ISBLANK(見積書内訳!E1744),"",見積書内訳!E1744)</f>
        <v/>
      </c>
      <c r="F1744" s="164" t="str">
        <f>IF(ISBLANK(見積書内訳!F1744),"",見積書内訳!F1744)</f>
        <v/>
      </c>
      <c r="G1744" s="124" t="str">
        <f t="shared" si="314"/>
        <v/>
      </c>
      <c r="H1744" s="136"/>
      <c r="I1744" s="140"/>
      <c r="J1744" s="138"/>
      <c r="K1744" s="124">
        <f t="shared" si="320"/>
        <v>0</v>
      </c>
      <c r="L1744" s="136"/>
      <c r="M1744" s="124" t="str">
        <f t="shared" si="316"/>
        <v/>
      </c>
      <c r="N1744" s="136"/>
      <c r="O1744" s="124" t="str">
        <f t="shared" si="317"/>
        <v/>
      </c>
      <c r="P1744" s="168" t="str">
        <f t="shared" si="318"/>
        <v/>
      </c>
      <c r="Q1744" s="146" t="str">
        <f t="shared" si="319"/>
        <v/>
      </c>
    </row>
    <row r="1745" spans="1:17" ht="40.5" customHeight="1" x14ac:dyDescent="0.3">
      <c r="A1745" s="160" t="str">
        <f>IF(ISBLANK(見積書内訳!A1745),"",見積書内訳!A1745)</f>
        <v/>
      </c>
      <c r="B1745" s="161" t="str">
        <f>IF(ISBLANK(見積書内訳!B1745),"",見積書内訳!B1745)</f>
        <v/>
      </c>
      <c r="C1745" s="161" t="str">
        <f>IF(ISBLANK(見積書内訳!C1745),"",見積書内訳!C1745)</f>
        <v/>
      </c>
      <c r="D1745" s="162" t="str">
        <f>IF(ISBLANK(見積書内訳!D1745),"",見積書内訳!D1745)</f>
        <v/>
      </c>
      <c r="E1745" s="163" t="str">
        <f>IF(ISBLANK(見積書内訳!E1745),"",見積書内訳!E1745)</f>
        <v/>
      </c>
      <c r="F1745" s="164" t="str">
        <f>IF(ISBLANK(見積書内訳!F1745),"",見積書内訳!F1745)</f>
        <v/>
      </c>
      <c r="G1745" s="124" t="str">
        <f t="shared" si="314"/>
        <v/>
      </c>
      <c r="H1745" s="136"/>
      <c r="I1745" s="140"/>
      <c r="J1745" s="138"/>
      <c r="K1745" s="124">
        <f t="shared" si="320"/>
        <v>0</v>
      </c>
      <c r="L1745" s="136"/>
      <c r="M1745" s="124" t="str">
        <f t="shared" si="316"/>
        <v/>
      </c>
      <c r="N1745" s="136"/>
      <c r="O1745" s="124" t="str">
        <f t="shared" si="317"/>
        <v/>
      </c>
      <c r="P1745" s="168" t="str">
        <f t="shared" si="318"/>
        <v/>
      </c>
      <c r="Q1745" s="146" t="str">
        <f t="shared" si="319"/>
        <v/>
      </c>
    </row>
    <row r="1746" spans="1:17" ht="40.5" customHeight="1" x14ac:dyDescent="0.3">
      <c r="A1746" s="160" t="str">
        <f>IF(ISBLANK(見積書内訳!A1746),"",見積書内訳!A1746)</f>
        <v/>
      </c>
      <c r="B1746" s="161" t="str">
        <f>IF(ISBLANK(見積書内訳!B1746),"",見積書内訳!B1746)</f>
        <v/>
      </c>
      <c r="C1746" s="161" t="str">
        <f>IF(ISBLANK(見積書内訳!C1746),"",見積書内訳!C1746)</f>
        <v/>
      </c>
      <c r="D1746" s="162" t="str">
        <f>IF(ISBLANK(見積書内訳!D1746),"",見積書内訳!D1746)</f>
        <v/>
      </c>
      <c r="E1746" s="163" t="str">
        <f>IF(ISBLANK(見積書内訳!E1746),"",見積書内訳!E1746)</f>
        <v/>
      </c>
      <c r="F1746" s="164" t="str">
        <f>IF(ISBLANK(見積書内訳!F1746),"",見積書内訳!F1746)</f>
        <v/>
      </c>
      <c r="G1746" s="124" t="str">
        <f t="shared" si="314"/>
        <v/>
      </c>
      <c r="H1746" s="136"/>
      <c r="I1746" s="140"/>
      <c r="J1746" s="138"/>
      <c r="K1746" s="124">
        <f t="shared" si="320"/>
        <v>0</v>
      </c>
      <c r="L1746" s="136"/>
      <c r="M1746" s="124" t="str">
        <f t="shared" si="316"/>
        <v/>
      </c>
      <c r="N1746" s="136"/>
      <c r="O1746" s="124" t="str">
        <f t="shared" si="317"/>
        <v/>
      </c>
      <c r="P1746" s="168" t="str">
        <f t="shared" si="318"/>
        <v/>
      </c>
      <c r="Q1746" s="146" t="str">
        <f t="shared" si="319"/>
        <v/>
      </c>
    </row>
    <row r="1747" spans="1:17" ht="40.5" customHeight="1" x14ac:dyDescent="0.3">
      <c r="A1747" s="160" t="str">
        <f>IF(ISBLANK(見積書内訳!A1747),"",見積書内訳!A1747)</f>
        <v/>
      </c>
      <c r="B1747" s="161" t="str">
        <f>IF(ISBLANK(見積書内訳!B1747),"",見積書内訳!B1747)</f>
        <v/>
      </c>
      <c r="C1747" s="161" t="str">
        <f>IF(ISBLANK(見積書内訳!C1747),"",見積書内訳!C1747)</f>
        <v/>
      </c>
      <c r="D1747" s="162" t="str">
        <f>IF(ISBLANK(見積書内訳!D1747),"",見積書内訳!D1747)</f>
        <v/>
      </c>
      <c r="E1747" s="163" t="str">
        <f>IF(ISBLANK(見積書内訳!E1747),"",見積書内訳!E1747)</f>
        <v/>
      </c>
      <c r="F1747" s="164" t="str">
        <f>IF(ISBLANK(見積書内訳!F1747),"",見積書内訳!F1747)</f>
        <v/>
      </c>
      <c r="G1747" s="124" t="str">
        <f t="shared" si="314"/>
        <v/>
      </c>
      <c r="H1747" s="136"/>
      <c r="I1747" s="140"/>
      <c r="J1747" s="138"/>
      <c r="K1747" s="124">
        <f t="shared" si="320"/>
        <v>0</v>
      </c>
      <c r="L1747" s="136"/>
      <c r="M1747" s="124" t="str">
        <f t="shared" si="316"/>
        <v/>
      </c>
      <c r="N1747" s="136"/>
      <c r="O1747" s="124" t="str">
        <f t="shared" si="317"/>
        <v/>
      </c>
      <c r="P1747" s="168" t="str">
        <f t="shared" si="318"/>
        <v/>
      </c>
      <c r="Q1747" s="146" t="str">
        <f t="shared" si="319"/>
        <v/>
      </c>
    </row>
    <row r="1748" spans="1:17" ht="40.5" customHeight="1" x14ac:dyDescent="0.25">
      <c r="A1748" s="123"/>
      <c r="B1748" s="153" t="str">
        <f>IF(見積書内訳!B1748="","",見積書内訳!B1748)</f>
        <v>計</v>
      </c>
      <c r="C1748" s="154"/>
      <c r="D1748" s="155"/>
      <c r="E1748" s="159"/>
      <c r="F1748" s="155"/>
      <c r="G1748" s="152">
        <f>SUM(G1718:G1747)</f>
        <v>0</v>
      </c>
      <c r="H1748" s="156"/>
      <c r="I1748" s="159"/>
      <c r="J1748" s="156"/>
      <c r="K1748" s="152">
        <f>SUM(K1718:K1747)</f>
        <v>0</v>
      </c>
      <c r="L1748" s="156"/>
      <c r="M1748" s="152">
        <f>SUM(M1718:M1747)</f>
        <v>0</v>
      </c>
      <c r="N1748" s="157"/>
      <c r="O1748" s="152">
        <f>SUM(O1718:O1747)</f>
        <v>0</v>
      </c>
      <c r="P1748" s="157"/>
      <c r="Q1748" s="152">
        <f>SUM(Q1718:Q1747)</f>
        <v>0</v>
      </c>
    </row>
    <row r="1749" spans="1:17" ht="16.5" customHeight="1" x14ac:dyDescent="0.3">
      <c r="A1749" s="110"/>
      <c r="B1749" s="110"/>
      <c r="C1749" s="108"/>
      <c r="D1749" s="108"/>
      <c r="E1749" s="108"/>
      <c r="F1749" s="109"/>
      <c r="G1749" s="109"/>
      <c r="H1749" s="108"/>
      <c r="I1749" s="108"/>
      <c r="J1749" s="108"/>
      <c r="K1749" s="109"/>
      <c r="L1749" s="108"/>
      <c r="M1749" s="109"/>
      <c r="N1749" s="108"/>
      <c r="O1749" s="109"/>
      <c r="P1749" s="108"/>
      <c r="Q1749" s="109"/>
    </row>
    <row r="1750" spans="1:17" ht="16.5" customHeight="1" x14ac:dyDescent="0.15">
      <c r="A1750" s="373" t="s">
        <v>63</v>
      </c>
      <c r="B1750" s="373"/>
      <c r="C1750" s="373"/>
      <c r="D1750" s="373"/>
      <c r="E1750" s="373"/>
      <c r="F1750" s="373"/>
      <c r="G1750" s="373"/>
      <c r="H1750" s="373"/>
      <c r="I1750" s="373"/>
      <c r="J1750" s="373"/>
      <c r="K1750" s="373"/>
      <c r="L1750" s="373"/>
      <c r="M1750" s="373"/>
      <c r="N1750" s="373"/>
      <c r="O1750" s="373"/>
      <c r="P1750" s="373"/>
      <c r="Q1750" s="373"/>
    </row>
    <row r="1751" spans="1:17" ht="16.5" customHeight="1" x14ac:dyDescent="0.15">
      <c r="A1751" s="373"/>
      <c r="B1751" s="373"/>
      <c r="C1751" s="373"/>
      <c r="D1751" s="373"/>
      <c r="E1751" s="373"/>
      <c r="F1751" s="373"/>
      <c r="G1751" s="373"/>
      <c r="H1751" s="373"/>
      <c r="I1751" s="373"/>
      <c r="J1751" s="373"/>
      <c r="K1751" s="373"/>
      <c r="L1751" s="373"/>
      <c r="M1751" s="373"/>
      <c r="N1751" s="373"/>
      <c r="O1751" s="373"/>
      <c r="P1751" s="373"/>
      <c r="Q1751" s="373"/>
    </row>
    <row r="1752" spans="1:17" ht="16.5" customHeight="1" x14ac:dyDescent="0.15">
      <c r="A1752" s="374"/>
      <c r="B1752" s="374"/>
      <c r="C1752" s="374"/>
      <c r="D1752" s="374"/>
      <c r="E1752" s="374"/>
      <c r="F1752" s="374"/>
      <c r="G1752" s="374"/>
      <c r="H1752" s="374"/>
      <c r="I1752" s="374"/>
      <c r="J1752" s="374"/>
      <c r="K1752" s="374"/>
      <c r="L1752" s="374"/>
      <c r="M1752" s="374"/>
      <c r="N1752" s="374"/>
      <c r="O1752" s="374"/>
      <c r="P1752" s="374"/>
      <c r="Q1752" s="374"/>
    </row>
    <row r="1753" spans="1:17" s="7" customFormat="1" ht="24" customHeight="1" x14ac:dyDescent="0.2">
      <c r="A1753" s="375">
        <f>IF(見積書内訳!A1753="","",見積書内訳!A1753)</f>
        <v>47</v>
      </c>
      <c r="B1753" s="480" t="str">
        <f>IF(ISBLANK(見積書表紙!$C$22),"",見積書表紙!$C$22)</f>
        <v/>
      </c>
      <c r="C1753" s="166"/>
      <c r="D1753" s="482" t="s">
        <v>118</v>
      </c>
      <c r="E1753" s="483"/>
      <c r="F1753" s="483"/>
      <c r="G1753" s="484"/>
      <c r="H1753" s="482" t="s">
        <v>119</v>
      </c>
      <c r="I1753" s="483"/>
      <c r="J1753" s="483"/>
      <c r="K1753" s="484"/>
      <c r="L1753" s="381" t="s">
        <v>147</v>
      </c>
      <c r="M1753" s="383"/>
      <c r="N1753" s="381" t="s">
        <v>120</v>
      </c>
      <c r="O1753" s="383"/>
      <c r="P1753" s="482" t="s">
        <v>132</v>
      </c>
      <c r="Q1753" s="488"/>
    </row>
    <row r="1754" spans="1:17" s="7" customFormat="1" ht="24" customHeight="1" x14ac:dyDescent="0.2">
      <c r="A1754" s="376"/>
      <c r="B1754" s="481"/>
      <c r="C1754" s="167"/>
      <c r="D1754" s="485"/>
      <c r="E1754" s="486"/>
      <c r="F1754" s="486"/>
      <c r="G1754" s="487"/>
      <c r="H1754" s="485"/>
      <c r="I1754" s="486"/>
      <c r="J1754" s="486"/>
      <c r="K1754" s="487"/>
      <c r="L1754" s="384" t="str">
        <f>L1716</f>
        <v>(第　 回)</v>
      </c>
      <c r="M1754" s="386"/>
      <c r="N1754" s="384" t="str">
        <f>N1716</f>
        <v>(第 回)</v>
      </c>
      <c r="O1754" s="386"/>
      <c r="P1754" s="485"/>
      <c r="Q1754" s="489"/>
    </row>
    <row r="1755" spans="1:17" s="7" customFormat="1" ht="40.5" customHeight="1" x14ac:dyDescent="0.2">
      <c r="A1755" s="111" t="s">
        <v>52</v>
      </c>
      <c r="B1755" s="112" t="s">
        <v>6</v>
      </c>
      <c r="C1755" s="113" t="s">
        <v>53</v>
      </c>
      <c r="D1755" s="112" t="s">
        <v>7</v>
      </c>
      <c r="E1755" s="112" t="s">
        <v>0</v>
      </c>
      <c r="F1755" s="114" t="s">
        <v>8</v>
      </c>
      <c r="G1755" s="114" t="s">
        <v>9</v>
      </c>
      <c r="H1755" s="112" t="s">
        <v>7</v>
      </c>
      <c r="I1755" s="112" t="s">
        <v>0</v>
      </c>
      <c r="J1755" s="112" t="s">
        <v>8</v>
      </c>
      <c r="K1755" s="114" t="s">
        <v>9</v>
      </c>
      <c r="L1755" s="112" t="s">
        <v>7</v>
      </c>
      <c r="M1755" s="114" t="s">
        <v>9</v>
      </c>
      <c r="N1755" s="112" t="s">
        <v>7</v>
      </c>
      <c r="O1755" s="114" t="s">
        <v>9</v>
      </c>
      <c r="P1755" s="112" t="s">
        <v>7</v>
      </c>
      <c r="Q1755" s="145" t="s">
        <v>9</v>
      </c>
    </row>
    <row r="1756" spans="1:17" ht="40.5" customHeight="1" x14ac:dyDescent="0.3">
      <c r="A1756" s="160" t="str">
        <f>IF(ISBLANK(見積書内訳!A1756),"",見積書内訳!A1756)</f>
        <v/>
      </c>
      <c r="B1756" s="161" t="str">
        <f>IF(ISBLANK(見積書内訳!B1756),"",見積書内訳!B1756)</f>
        <v/>
      </c>
      <c r="C1756" s="161" t="str">
        <f>IF(ISBLANK(見積書内訳!C1756),"",見積書内訳!C1756)</f>
        <v/>
      </c>
      <c r="D1756" s="162" t="str">
        <f>IF(ISBLANK(見積書内訳!D1756),"",見積書内訳!D1756)</f>
        <v/>
      </c>
      <c r="E1756" s="163" t="str">
        <f>IF(ISBLANK(見積書内訳!E1756),"",見積書内訳!E1756)</f>
        <v/>
      </c>
      <c r="F1756" s="164" t="str">
        <f>IF(ISBLANK(見積書内訳!F1756),"",見積書内訳!F1756)</f>
        <v/>
      </c>
      <c r="G1756" s="124" t="str">
        <f>IF(D1756="","",D1756*F1756)</f>
        <v/>
      </c>
      <c r="H1756" s="136"/>
      <c r="I1756" s="137"/>
      <c r="J1756" s="138"/>
      <c r="K1756" s="124">
        <f>H1756*J1756</f>
        <v>0</v>
      </c>
      <c r="L1756" s="136"/>
      <c r="M1756" s="124" t="str">
        <f>IF(ISERROR(L1756*F1756),"",L1756*F1756)</f>
        <v/>
      </c>
      <c r="N1756" s="136"/>
      <c r="O1756" s="124" t="str">
        <f>IF(ISERROR(F1756*N1756),"",F1756*N1756)</f>
        <v/>
      </c>
      <c r="P1756" s="168" t="str">
        <f>IF(M1756="","",SUM(L1756,O1756))</f>
        <v/>
      </c>
      <c r="Q1756" s="146" t="str">
        <f>IF(ISERROR(P1756*F1756),"",P1756*F1756)</f>
        <v/>
      </c>
    </row>
    <row r="1757" spans="1:17" ht="40.5" customHeight="1" x14ac:dyDescent="0.3">
      <c r="A1757" s="160" t="str">
        <f>IF(ISBLANK(見積書内訳!A1757),"",見積書内訳!A1757)</f>
        <v/>
      </c>
      <c r="B1757" s="161" t="str">
        <f>IF(ISBLANK(見積書内訳!B1757),"",見積書内訳!B1757)</f>
        <v/>
      </c>
      <c r="C1757" s="161" t="str">
        <f>IF(ISBLANK(見積書内訳!C1757),"",見積書内訳!C1757)</f>
        <v/>
      </c>
      <c r="D1757" s="162" t="str">
        <f>IF(ISBLANK(見積書内訳!D1757),"",見積書内訳!D1757)</f>
        <v/>
      </c>
      <c r="E1757" s="163" t="str">
        <f>IF(ISBLANK(見積書内訳!E1757),"",見積書内訳!E1757)</f>
        <v/>
      </c>
      <c r="F1757" s="164" t="str">
        <f>IF(ISBLANK(見積書内訳!F1757),"",見積書内訳!F1757)</f>
        <v/>
      </c>
      <c r="G1757" s="124" t="str">
        <f t="shared" ref="G1757:G1785" si="321">IF(D1757="","",D1757*F1757)</f>
        <v/>
      </c>
      <c r="H1757" s="136"/>
      <c r="I1757" s="137"/>
      <c r="J1757" s="138"/>
      <c r="K1757" s="124">
        <f t="shared" ref="K1757:K1760" si="322">H1757*J1757</f>
        <v>0</v>
      </c>
      <c r="L1757" s="136"/>
      <c r="M1757" s="124" t="str">
        <f t="shared" ref="M1757:M1785" si="323">IF(ISERROR(L1757*F1757),"",L1757*F1757)</f>
        <v/>
      </c>
      <c r="N1757" s="136"/>
      <c r="O1757" s="124" t="str">
        <f t="shared" ref="O1757:O1785" si="324">IF(ISERROR(F1757*N1757),"",F1757*N1757)</f>
        <v/>
      </c>
      <c r="P1757" s="168" t="str">
        <f t="shared" ref="P1757:P1785" si="325">IF(M1757="","",SUM(L1757,O1757))</f>
        <v/>
      </c>
      <c r="Q1757" s="146" t="str">
        <f t="shared" ref="Q1757:Q1785" si="326">IF(ISERROR(P1757*F1757),"",P1757*F1757)</f>
        <v/>
      </c>
    </row>
    <row r="1758" spans="1:17" ht="40.5" customHeight="1" x14ac:dyDescent="0.3">
      <c r="A1758" s="160" t="str">
        <f>IF(ISBLANK(見積書内訳!A1758),"",見積書内訳!A1758)</f>
        <v/>
      </c>
      <c r="B1758" s="161" t="str">
        <f>IF(ISBLANK(見積書内訳!B1758),"",見積書内訳!B1758)</f>
        <v/>
      </c>
      <c r="C1758" s="161" t="str">
        <f>IF(ISBLANK(見積書内訳!C1758),"",見積書内訳!C1758)</f>
        <v/>
      </c>
      <c r="D1758" s="162" t="str">
        <f>IF(ISBLANK(見積書内訳!D1758),"",見積書内訳!D1758)</f>
        <v/>
      </c>
      <c r="E1758" s="163" t="str">
        <f>IF(ISBLANK(見積書内訳!E1758),"",見積書内訳!E1758)</f>
        <v/>
      </c>
      <c r="F1758" s="164" t="str">
        <f>IF(ISBLANK(見積書内訳!F1758),"",見積書内訳!F1758)</f>
        <v/>
      </c>
      <c r="G1758" s="124" t="str">
        <f t="shared" si="321"/>
        <v/>
      </c>
      <c r="H1758" s="136"/>
      <c r="I1758" s="137"/>
      <c r="J1758" s="138"/>
      <c r="K1758" s="124">
        <f t="shared" si="322"/>
        <v>0</v>
      </c>
      <c r="L1758" s="136"/>
      <c r="M1758" s="124" t="str">
        <f t="shared" si="323"/>
        <v/>
      </c>
      <c r="N1758" s="136"/>
      <c r="O1758" s="124" t="str">
        <f t="shared" si="324"/>
        <v/>
      </c>
      <c r="P1758" s="168" t="str">
        <f t="shared" si="325"/>
        <v/>
      </c>
      <c r="Q1758" s="146" t="str">
        <f t="shared" si="326"/>
        <v/>
      </c>
    </row>
    <row r="1759" spans="1:17" ht="40.5" customHeight="1" x14ac:dyDescent="0.3">
      <c r="A1759" s="160" t="str">
        <f>IF(ISBLANK(見積書内訳!A1759),"",見積書内訳!A1759)</f>
        <v/>
      </c>
      <c r="B1759" s="161" t="str">
        <f>IF(ISBLANK(見積書内訳!B1759),"",見積書内訳!B1759)</f>
        <v/>
      </c>
      <c r="C1759" s="161" t="str">
        <f>IF(ISBLANK(見積書内訳!C1759),"",見積書内訳!C1759)</f>
        <v/>
      </c>
      <c r="D1759" s="162" t="str">
        <f>IF(ISBLANK(見積書内訳!D1759),"",見積書内訳!D1759)</f>
        <v/>
      </c>
      <c r="E1759" s="163" t="str">
        <f>IF(ISBLANK(見積書内訳!E1759),"",見積書内訳!E1759)</f>
        <v/>
      </c>
      <c r="F1759" s="164" t="str">
        <f>IF(ISBLANK(見積書内訳!F1759),"",見積書内訳!F1759)</f>
        <v/>
      </c>
      <c r="G1759" s="124" t="str">
        <f t="shared" si="321"/>
        <v/>
      </c>
      <c r="H1759" s="136"/>
      <c r="I1759" s="137"/>
      <c r="J1759" s="138"/>
      <c r="K1759" s="124">
        <f t="shared" si="322"/>
        <v>0</v>
      </c>
      <c r="L1759" s="136"/>
      <c r="M1759" s="124" t="str">
        <f t="shared" si="323"/>
        <v/>
      </c>
      <c r="N1759" s="136"/>
      <c r="O1759" s="124" t="str">
        <f t="shared" si="324"/>
        <v/>
      </c>
      <c r="P1759" s="168" t="str">
        <f t="shared" si="325"/>
        <v/>
      </c>
      <c r="Q1759" s="146" t="str">
        <f t="shared" si="326"/>
        <v/>
      </c>
    </row>
    <row r="1760" spans="1:17" ht="40.5" customHeight="1" x14ac:dyDescent="0.3">
      <c r="A1760" s="160" t="str">
        <f>IF(ISBLANK(見積書内訳!A1760),"",見積書内訳!A1760)</f>
        <v/>
      </c>
      <c r="B1760" s="161" t="str">
        <f>IF(ISBLANK(見積書内訳!B1760),"",見積書内訳!B1760)</f>
        <v/>
      </c>
      <c r="C1760" s="161" t="str">
        <f>IF(ISBLANK(見積書内訳!C1760),"",見積書内訳!C1760)</f>
        <v/>
      </c>
      <c r="D1760" s="162" t="str">
        <f>IF(ISBLANK(見積書内訳!D1760),"",見積書内訳!D1760)</f>
        <v/>
      </c>
      <c r="E1760" s="163" t="str">
        <f>IF(ISBLANK(見積書内訳!E1760),"",見積書内訳!E1760)</f>
        <v/>
      </c>
      <c r="F1760" s="164" t="str">
        <f>IF(ISBLANK(見積書内訳!F1760),"",見積書内訳!F1760)</f>
        <v/>
      </c>
      <c r="G1760" s="124" t="str">
        <f t="shared" si="321"/>
        <v/>
      </c>
      <c r="H1760" s="136"/>
      <c r="I1760" s="137"/>
      <c r="J1760" s="138"/>
      <c r="K1760" s="124">
        <f t="shared" si="322"/>
        <v>0</v>
      </c>
      <c r="L1760" s="136"/>
      <c r="M1760" s="124" t="str">
        <f t="shared" si="323"/>
        <v/>
      </c>
      <c r="N1760" s="136"/>
      <c r="O1760" s="124" t="str">
        <f t="shared" si="324"/>
        <v/>
      </c>
      <c r="P1760" s="168" t="str">
        <f t="shared" si="325"/>
        <v/>
      </c>
      <c r="Q1760" s="146" t="str">
        <f t="shared" si="326"/>
        <v/>
      </c>
    </row>
    <row r="1761" spans="1:17" ht="40.5" customHeight="1" x14ac:dyDescent="0.3">
      <c r="A1761" s="160" t="str">
        <f>IF(ISBLANK(見積書内訳!A1761),"",見積書内訳!A1761)</f>
        <v/>
      </c>
      <c r="B1761" s="161" t="str">
        <f>IF(ISBLANK(見積書内訳!B1761),"",見積書内訳!B1761)</f>
        <v/>
      </c>
      <c r="C1761" s="161" t="str">
        <f>IF(ISBLANK(見積書内訳!C1761),"",見積書内訳!C1761)</f>
        <v/>
      </c>
      <c r="D1761" s="162" t="str">
        <f>IF(ISBLANK(見積書内訳!D1761),"",見積書内訳!D1761)</f>
        <v/>
      </c>
      <c r="E1761" s="163" t="str">
        <f>IF(ISBLANK(見積書内訳!E1761),"",見積書内訳!E1761)</f>
        <v/>
      </c>
      <c r="F1761" s="164" t="str">
        <f>IF(ISBLANK(見積書内訳!F1761),"",見積書内訳!F1761)</f>
        <v/>
      </c>
      <c r="G1761" s="124" t="str">
        <f t="shared" si="321"/>
        <v/>
      </c>
      <c r="H1761" s="136"/>
      <c r="I1761" s="137"/>
      <c r="J1761" s="138"/>
      <c r="K1761" s="124">
        <f>H1761*J1761</f>
        <v>0</v>
      </c>
      <c r="L1761" s="136"/>
      <c r="M1761" s="124" t="str">
        <f t="shared" si="323"/>
        <v/>
      </c>
      <c r="N1761" s="136"/>
      <c r="O1761" s="124" t="str">
        <f t="shared" si="324"/>
        <v/>
      </c>
      <c r="P1761" s="168" t="str">
        <f t="shared" si="325"/>
        <v/>
      </c>
      <c r="Q1761" s="146" t="str">
        <f t="shared" si="326"/>
        <v/>
      </c>
    </row>
    <row r="1762" spans="1:17" ht="40.5" customHeight="1" x14ac:dyDescent="0.3">
      <c r="A1762" s="160" t="str">
        <f>IF(ISBLANK(見積書内訳!A1762),"",見積書内訳!A1762)</f>
        <v/>
      </c>
      <c r="B1762" s="161" t="str">
        <f>IF(ISBLANK(見積書内訳!B1762),"",見積書内訳!B1762)</f>
        <v/>
      </c>
      <c r="C1762" s="161" t="str">
        <f>IF(ISBLANK(見積書内訳!C1762),"",見積書内訳!C1762)</f>
        <v/>
      </c>
      <c r="D1762" s="162" t="str">
        <f>IF(ISBLANK(見積書内訳!D1762),"",見積書内訳!D1762)</f>
        <v/>
      </c>
      <c r="E1762" s="163" t="str">
        <f>IF(ISBLANK(見積書内訳!E1762),"",見積書内訳!E1762)</f>
        <v/>
      </c>
      <c r="F1762" s="164" t="str">
        <f>IF(ISBLANK(見積書内訳!F1762),"",見積書内訳!F1762)</f>
        <v/>
      </c>
      <c r="G1762" s="124" t="str">
        <f t="shared" si="321"/>
        <v/>
      </c>
      <c r="H1762" s="136"/>
      <c r="I1762" s="137"/>
      <c r="J1762" s="138"/>
      <c r="K1762" s="124">
        <f>H1762*J1762</f>
        <v>0</v>
      </c>
      <c r="L1762" s="136"/>
      <c r="M1762" s="124" t="str">
        <f t="shared" si="323"/>
        <v/>
      </c>
      <c r="N1762" s="136"/>
      <c r="O1762" s="124" t="str">
        <f t="shared" si="324"/>
        <v/>
      </c>
      <c r="P1762" s="168" t="str">
        <f t="shared" si="325"/>
        <v/>
      </c>
      <c r="Q1762" s="146" t="str">
        <f t="shared" si="326"/>
        <v/>
      </c>
    </row>
    <row r="1763" spans="1:17" ht="40.5" customHeight="1" x14ac:dyDescent="0.3">
      <c r="A1763" s="160" t="str">
        <f>IF(ISBLANK(見積書内訳!A1763),"",見積書内訳!A1763)</f>
        <v/>
      </c>
      <c r="B1763" s="161" t="str">
        <f>IF(ISBLANK(見積書内訳!B1763),"",見積書内訳!B1763)</f>
        <v/>
      </c>
      <c r="C1763" s="161" t="str">
        <f>IF(ISBLANK(見積書内訳!C1763),"",見積書内訳!C1763)</f>
        <v/>
      </c>
      <c r="D1763" s="162" t="str">
        <f>IF(ISBLANK(見積書内訳!D1763),"",見積書内訳!D1763)</f>
        <v/>
      </c>
      <c r="E1763" s="163" t="str">
        <f>IF(ISBLANK(見積書内訳!E1763),"",見積書内訳!E1763)</f>
        <v/>
      </c>
      <c r="F1763" s="164" t="str">
        <f>IF(ISBLANK(見積書内訳!F1763),"",見積書内訳!F1763)</f>
        <v/>
      </c>
      <c r="G1763" s="124" t="str">
        <f t="shared" si="321"/>
        <v/>
      </c>
      <c r="H1763" s="136"/>
      <c r="I1763" s="137"/>
      <c r="J1763" s="138"/>
      <c r="K1763" s="124">
        <f t="shared" ref="K1763:K1785" si="327">H1763*J1763</f>
        <v>0</v>
      </c>
      <c r="L1763" s="136"/>
      <c r="M1763" s="124" t="str">
        <f t="shared" si="323"/>
        <v/>
      </c>
      <c r="N1763" s="136"/>
      <c r="O1763" s="124" t="str">
        <f t="shared" si="324"/>
        <v/>
      </c>
      <c r="P1763" s="168" t="str">
        <f t="shared" si="325"/>
        <v/>
      </c>
      <c r="Q1763" s="146" t="str">
        <f t="shared" si="326"/>
        <v/>
      </c>
    </row>
    <row r="1764" spans="1:17" ht="40.5" customHeight="1" x14ac:dyDescent="0.3">
      <c r="A1764" s="160" t="str">
        <f>IF(ISBLANK(見積書内訳!A1764),"",見積書内訳!A1764)</f>
        <v/>
      </c>
      <c r="B1764" s="161" t="str">
        <f>IF(ISBLANK(見積書内訳!B1764),"",見積書内訳!B1764)</f>
        <v/>
      </c>
      <c r="C1764" s="161" t="str">
        <f>IF(ISBLANK(見積書内訳!C1764),"",見積書内訳!C1764)</f>
        <v/>
      </c>
      <c r="D1764" s="162" t="str">
        <f>IF(ISBLANK(見積書内訳!D1764),"",見積書内訳!D1764)</f>
        <v/>
      </c>
      <c r="E1764" s="163" t="str">
        <f>IF(ISBLANK(見積書内訳!E1764),"",見積書内訳!E1764)</f>
        <v/>
      </c>
      <c r="F1764" s="164" t="str">
        <f>IF(ISBLANK(見積書内訳!F1764),"",見積書内訳!F1764)</f>
        <v/>
      </c>
      <c r="G1764" s="124" t="str">
        <f t="shared" si="321"/>
        <v/>
      </c>
      <c r="H1764" s="136"/>
      <c r="I1764" s="137"/>
      <c r="J1764" s="138"/>
      <c r="K1764" s="124">
        <f t="shared" si="327"/>
        <v>0</v>
      </c>
      <c r="L1764" s="136"/>
      <c r="M1764" s="124" t="str">
        <f t="shared" si="323"/>
        <v/>
      </c>
      <c r="N1764" s="136"/>
      <c r="O1764" s="124" t="str">
        <f t="shared" si="324"/>
        <v/>
      </c>
      <c r="P1764" s="168" t="str">
        <f t="shared" si="325"/>
        <v/>
      </c>
      <c r="Q1764" s="146" t="str">
        <f t="shared" si="326"/>
        <v/>
      </c>
    </row>
    <row r="1765" spans="1:17" ht="40.5" customHeight="1" x14ac:dyDescent="0.3">
      <c r="A1765" s="160" t="str">
        <f>IF(ISBLANK(見積書内訳!A1765),"",見積書内訳!A1765)</f>
        <v/>
      </c>
      <c r="B1765" s="161" t="str">
        <f>IF(ISBLANK(見積書内訳!B1765),"",見積書内訳!B1765)</f>
        <v/>
      </c>
      <c r="C1765" s="161" t="str">
        <f>IF(ISBLANK(見積書内訳!C1765),"",見積書内訳!C1765)</f>
        <v/>
      </c>
      <c r="D1765" s="162" t="str">
        <f>IF(ISBLANK(見積書内訳!D1765),"",見積書内訳!D1765)</f>
        <v/>
      </c>
      <c r="E1765" s="163" t="str">
        <f>IF(ISBLANK(見積書内訳!E1765),"",見積書内訳!E1765)</f>
        <v/>
      </c>
      <c r="F1765" s="164" t="str">
        <f>IF(ISBLANK(見積書内訳!F1765),"",見積書内訳!F1765)</f>
        <v/>
      </c>
      <c r="G1765" s="124" t="str">
        <f t="shared" si="321"/>
        <v/>
      </c>
      <c r="H1765" s="136"/>
      <c r="I1765" s="137"/>
      <c r="J1765" s="138"/>
      <c r="K1765" s="124">
        <f t="shared" si="327"/>
        <v>0</v>
      </c>
      <c r="L1765" s="136"/>
      <c r="M1765" s="124" t="str">
        <f t="shared" si="323"/>
        <v/>
      </c>
      <c r="N1765" s="136"/>
      <c r="O1765" s="124" t="str">
        <f t="shared" si="324"/>
        <v/>
      </c>
      <c r="P1765" s="168" t="str">
        <f t="shared" si="325"/>
        <v/>
      </c>
      <c r="Q1765" s="146" t="str">
        <f t="shared" si="326"/>
        <v/>
      </c>
    </row>
    <row r="1766" spans="1:17" ht="40.5" customHeight="1" x14ac:dyDescent="0.3">
      <c r="A1766" s="160" t="str">
        <f>IF(ISBLANK(見積書内訳!A1766),"",見積書内訳!A1766)</f>
        <v/>
      </c>
      <c r="B1766" s="161" t="str">
        <f>IF(ISBLANK(見積書内訳!B1766),"",見積書内訳!B1766)</f>
        <v/>
      </c>
      <c r="C1766" s="161" t="str">
        <f>IF(ISBLANK(見積書内訳!C1766),"",見積書内訳!C1766)</f>
        <v/>
      </c>
      <c r="D1766" s="162" t="str">
        <f>IF(ISBLANK(見積書内訳!D1766),"",見積書内訳!D1766)</f>
        <v/>
      </c>
      <c r="E1766" s="163" t="str">
        <f>IF(ISBLANK(見積書内訳!E1766),"",見積書内訳!E1766)</f>
        <v/>
      </c>
      <c r="F1766" s="164" t="str">
        <f>IF(ISBLANK(見積書内訳!F1766),"",見積書内訳!F1766)</f>
        <v/>
      </c>
      <c r="G1766" s="124" t="str">
        <f t="shared" si="321"/>
        <v/>
      </c>
      <c r="H1766" s="136"/>
      <c r="I1766" s="137"/>
      <c r="J1766" s="138"/>
      <c r="K1766" s="124">
        <f t="shared" si="327"/>
        <v>0</v>
      </c>
      <c r="L1766" s="136"/>
      <c r="M1766" s="124" t="str">
        <f t="shared" si="323"/>
        <v/>
      </c>
      <c r="N1766" s="136"/>
      <c r="O1766" s="124" t="str">
        <f t="shared" si="324"/>
        <v/>
      </c>
      <c r="P1766" s="168" t="str">
        <f t="shared" si="325"/>
        <v/>
      </c>
      <c r="Q1766" s="146" t="str">
        <f t="shared" si="326"/>
        <v/>
      </c>
    </row>
    <row r="1767" spans="1:17" ht="40.5" customHeight="1" x14ac:dyDescent="0.3">
      <c r="A1767" s="160" t="str">
        <f>IF(ISBLANK(見積書内訳!A1767),"",見積書内訳!A1767)</f>
        <v/>
      </c>
      <c r="B1767" s="161" t="str">
        <f>IF(ISBLANK(見積書内訳!B1767),"",見積書内訳!B1767)</f>
        <v/>
      </c>
      <c r="C1767" s="161" t="str">
        <f>IF(ISBLANK(見積書内訳!C1767),"",見積書内訳!C1767)</f>
        <v/>
      </c>
      <c r="D1767" s="162" t="str">
        <f>IF(ISBLANK(見積書内訳!D1767),"",見積書内訳!D1767)</f>
        <v/>
      </c>
      <c r="E1767" s="163" t="str">
        <f>IF(ISBLANK(見積書内訳!E1767),"",見積書内訳!E1767)</f>
        <v/>
      </c>
      <c r="F1767" s="164" t="str">
        <f>IF(ISBLANK(見積書内訳!F1767),"",見積書内訳!F1767)</f>
        <v/>
      </c>
      <c r="G1767" s="124" t="str">
        <f t="shared" si="321"/>
        <v/>
      </c>
      <c r="H1767" s="136"/>
      <c r="I1767" s="137"/>
      <c r="J1767" s="138"/>
      <c r="K1767" s="124">
        <f t="shared" si="327"/>
        <v>0</v>
      </c>
      <c r="L1767" s="136"/>
      <c r="M1767" s="124" t="str">
        <f t="shared" si="323"/>
        <v/>
      </c>
      <c r="N1767" s="136"/>
      <c r="O1767" s="124" t="str">
        <f t="shared" si="324"/>
        <v/>
      </c>
      <c r="P1767" s="168" t="str">
        <f t="shared" si="325"/>
        <v/>
      </c>
      <c r="Q1767" s="146" t="str">
        <f t="shared" si="326"/>
        <v/>
      </c>
    </row>
    <row r="1768" spans="1:17" ht="40.5" customHeight="1" x14ac:dyDescent="0.3">
      <c r="A1768" s="160" t="str">
        <f>IF(ISBLANK(見積書内訳!A1768),"",見積書内訳!A1768)</f>
        <v/>
      </c>
      <c r="B1768" s="161" t="str">
        <f>IF(ISBLANK(見積書内訳!B1768),"",見積書内訳!B1768)</f>
        <v/>
      </c>
      <c r="C1768" s="161" t="str">
        <f>IF(ISBLANK(見積書内訳!C1768),"",見積書内訳!C1768)</f>
        <v/>
      </c>
      <c r="D1768" s="162" t="str">
        <f>IF(ISBLANK(見積書内訳!D1768),"",見積書内訳!D1768)</f>
        <v/>
      </c>
      <c r="E1768" s="163" t="str">
        <f>IF(ISBLANK(見積書内訳!E1768),"",見積書内訳!E1768)</f>
        <v/>
      </c>
      <c r="F1768" s="164" t="str">
        <f>IF(ISBLANK(見積書内訳!F1768),"",見積書内訳!F1768)</f>
        <v/>
      </c>
      <c r="G1768" s="124" t="str">
        <f t="shared" si="321"/>
        <v/>
      </c>
      <c r="H1768" s="136"/>
      <c r="I1768" s="137"/>
      <c r="J1768" s="138"/>
      <c r="K1768" s="124">
        <f t="shared" si="327"/>
        <v>0</v>
      </c>
      <c r="L1768" s="136"/>
      <c r="M1768" s="124" t="str">
        <f t="shared" si="323"/>
        <v/>
      </c>
      <c r="N1768" s="136"/>
      <c r="O1768" s="124" t="str">
        <f t="shared" si="324"/>
        <v/>
      </c>
      <c r="P1768" s="168" t="str">
        <f t="shared" si="325"/>
        <v/>
      </c>
      <c r="Q1768" s="146" t="str">
        <f t="shared" si="326"/>
        <v/>
      </c>
    </row>
    <row r="1769" spans="1:17" ht="40.5" customHeight="1" x14ac:dyDescent="0.3">
      <c r="A1769" s="160" t="str">
        <f>IF(ISBLANK(見積書内訳!A1769),"",見積書内訳!A1769)</f>
        <v/>
      </c>
      <c r="B1769" s="161" t="str">
        <f>IF(ISBLANK(見積書内訳!B1769),"",見積書内訳!B1769)</f>
        <v/>
      </c>
      <c r="C1769" s="161" t="str">
        <f>IF(ISBLANK(見積書内訳!C1769),"",見積書内訳!C1769)</f>
        <v/>
      </c>
      <c r="D1769" s="162" t="str">
        <f>IF(ISBLANK(見積書内訳!D1769),"",見積書内訳!D1769)</f>
        <v/>
      </c>
      <c r="E1769" s="163" t="str">
        <f>IF(ISBLANK(見積書内訳!E1769),"",見積書内訳!E1769)</f>
        <v/>
      </c>
      <c r="F1769" s="164" t="str">
        <f>IF(ISBLANK(見積書内訳!F1769),"",見積書内訳!F1769)</f>
        <v/>
      </c>
      <c r="G1769" s="124" t="str">
        <f t="shared" si="321"/>
        <v/>
      </c>
      <c r="H1769" s="136"/>
      <c r="I1769" s="140"/>
      <c r="J1769" s="138"/>
      <c r="K1769" s="124">
        <f t="shared" si="327"/>
        <v>0</v>
      </c>
      <c r="L1769" s="136"/>
      <c r="M1769" s="124" t="str">
        <f t="shared" si="323"/>
        <v/>
      </c>
      <c r="N1769" s="136"/>
      <c r="O1769" s="124" t="str">
        <f t="shared" si="324"/>
        <v/>
      </c>
      <c r="P1769" s="168" t="str">
        <f t="shared" si="325"/>
        <v/>
      </c>
      <c r="Q1769" s="146" t="str">
        <f t="shared" si="326"/>
        <v/>
      </c>
    </row>
    <row r="1770" spans="1:17" ht="40.5" customHeight="1" x14ac:dyDescent="0.3">
      <c r="A1770" s="160" t="str">
        <f>IF(ISBLANK(見積書内訳!A1770),"",見積書内訳!A1770)</f>
        <v/>
      </c>
      <c r="B1770" s="161" t="str">
        <f>IF(ISBLANK(見積書内訳!B1770),"",見積書内訳!B1770)</f>
        <v/>
      </c>
      <c r="C1770" s="161" t="str">
        <f>IF(ISBLANK(見積書内訳!C1770),"",見積書内訳!C1770)</f>
        <v/>
      </c>
      <c r="D1770" s="162" t="str">
        <f>IF(ISBLANK(見積書内訳!D1770),"",見積書内訳!D1770)</f>
        <v/>
      </c>
      <c r="E1770" s="163" t="str">
        <f>IF(ISBLANK(見積書内訳!E1770),"",見積書内訳!E1770)</f>
        <v/>
      </c>
      <c r="F1770" s="164" t="str">
        <f>IF(ISBLANK(見積書内訳!F1770),"",見積書内訳!F1770)</f>
        <v/>
      </c>
      <c r="G1770" s="124" t="str">
        <f t="shared" si="321"/>
        <v/>
      </c>
      <c r="H1770" s="136"/>
      <c r="I1770" s="137"/>
      <c r="J1770" s="138"/>
      <c r="K1770" s="124">
        <f t="shared" si="327"/>
        <v>0</v>
      </c>
      <c r="L1770" s="136"/>
      <c r="M1770" s="124" t="str">
        <f t="shared" si="323"/>
        <v/>
      </c>
      <c r="N1770" s="136"/>
      <c r="O1770" s="124" t="str">
        <f t="shared" si="324"/>
        <v/>
      </c>
      <c r="P1770" s="168" t="str">
        <f t="shared" si="325"/>
        <v/>
      </c>
      <c r="Q1770" s="146" t="str">
        <f t="shared" si="326"/>
        <v/>
      </c>
    </row>
    <row r="1771" spans="1:17" ht="40.5" customHeight="1" x14ac:dyDescent="0.3">
      <c r="A1771" s="160" t="str">
        <f>IF(ISBLANK(見積書内訳!A1771),"",見積書内訳!A1771)</f>
        <v/>
      </c>
      <c r="B1771" s="161" t="str">
        <f>IF(ISBLANK(見積書内訳!B1771),"",見積書内訳!B1771)</f>
        <v/>
      </c>
      <c r="C1771" s="161" t="str">
        <f>IF(ISBLANK(見積書内訳!C1771),"",見積書内訳!C1771)</f>
        <v/>
      </c>
      <c r="D1771" s="162" t="str">
        <f>IF(ISBLANK(見積書内訳!D1771),"",見積書内訳!D1771)</f>
        <v/>
      </c>
      <c r="E1771" s="163" t="str">
        <f>IF(ISBLANK(見積書内訳!E1771),"",見積書内訳!E1771)</f>
        <v/>
      </c>
      <c r="F1771" s="164" t="str">
        <f>IF(ISBLANK(見積書内訳!F1771),"",見積書内訳!F1771)</f>
        <v/>
      </c>
      <c r="G1771" s="124" t="str">
        <f t="shared" si="321"/>
        <v/>
      </c>
      <c r="H1771" s="136"/>
      <c r="I1771" s="137"/>
      <c r="J1771" s="138"/>
      <c r="K1771" s="124">
        <f t="shared" si="327"/>
        <v>0</v>
      </c>
      <c r="L1771" s="136"/>
      <c r="M1771" s="124" t="str">
        <f t="shared" si="323"/>
        <v/>
      </c>
      <c r="N1771" s="136"/>
      <c r="O1771" s="124" t="str">
        <f t="shared" si="324"/>
        <v/>
      </c>
      <c r="P1771" s="168" t="str">
        <f t="shared" si="325"/>
        <v/>
      </c>
      <c r="Q1771" s="146" t="str">
        <f t="shared" si="326"/>
        <v/>
      </c>
    </row>
    <row r="1772" spans="1:17" ht="40.5" customHeight="1" x14ac:dyDescent="0.3">
      <c r="A1772" s="160" t="str">
        <f>IF(ISBLANK(見積書内訳!A1772),"",見積書内訳!A1772)</f>
        <v/>
      </c>
      <c r="B1772" s="161" t="str">
        <f>IF(ISBLANK(見積書内訳!B1772),"",見積書内訳!B1772)</f>
        <v/>
      </c>
      <c r="C1772" s="161" t="str">
        <f>IF(ISBLANK(見積書内訳!C1772),"",見積書内訳!C1772)</f>
        <v/>
      </c>
      <c r="D1772" s="162" t="str">
        <f>IF(ISBLANK(見積書内訳!D1772),"",見積書内訳!D1772)</f>
        <v/>
      </c>
      <c r="E1772" s="163" t="str">
        <f>IF(ISBLANK(見積書内訳!E1772),"",見積書内訳!E1772)</f>
        <v/>
      </c>
      <c r="F1772" s="164" t="str">
        <f>IF(ISBLANK(見積書内訳!F1772),"",見積書内訳!F1772)</f>
        <v/>
      </c>
      <c r="G1772" s="124" t="str">
        <f t="shared" si="321"/>
        <v/>
      </c>
      <c r="H1772" s="136"/>
      <c r="I1772" s="140"/>
      <c r="J1772" s="138"/>
      <c r="K1772" s="124">
        <f t="shared" si="327"/>
        <v>0</v>
      </c>
      <c r="L1772" s="136"/>
      <c r="M1772" s="124" t="str">
        <f t="shared" si="323"/>
        <v/>
      </c>
      <c r="N1772" s="136"/>
      <c r="O1772" s="124" t="str">
        <f t="shared" si="324"/>
        <v/>
      </c>
      <c r="P1772" s="168" t="str">
        <f t="shared" si="325"/>
        <v/>
      </c>
      <c r="Q1772" s="146" t="str">
        <f t="shared" si="326"/>
        <v/>
      </c>
    </row>
    <row r="1773" spans="1:17" ht="40.5" customHeight="1" x14ac:dyDescent="0.3">
      <c r="A1773" s="160" t="str">
        <f>IF(ISBLANK(見積書内訳!A1773),"",見積書内訳!A1773)</f>
        <v/>
      </c>
      <c r="B1773" s="161" t="str">
        <f>IF(ISBLANK(見積書内訳!B1773),"",見積書内訳!B1773)</f>
        <v/>
      </c>
      <c r="C1773" s="161" t="str">
        <f>IF(ISBLANK(見積書内訳!C1773),"",見積書内訳!C1773)</f>
        <v/>
      </c>
      <c r="D1773" s="162" t="str">
        <f>IF(ISBLANK(見積書内訳!D1773),"",見積書内訳!D1773)</f>
        <v/>
      </c>
      <c r="E1773" s="163" t="str">
        <f>IF(ISBLANK(見積書内訳!E1773),"",見積書内訳!E1773)</f>
        <v/>
      </c>
      <c r="F1773" s="164" t="str">
        <f>IF(ISBLANK(見積書内訳!F1773),"",見積書内訳!F1773)</f>
        <v/>
      </c>
      <c r="G1773" s="124" t="str">
        <f t="shared" si="321"/>
        <v/>
      </c>
      <c r="H1773" s="136"/>
      <c r="I1773" s="140"/>
      <c r="J1773" s="138"/>
      <c r="K1773" s="124">
        <f t="shared" si="327"/>
        <v>0</v>
      </c>
      <c r="L1773" s="136"/>
      <c r="M1773" s="124" t="str">
        <f t="shared" si="323"/>
        <v/>
      </c>
      <c r="N1773" s="136"/>
      <c r="O1773" s="124" t="str">
        <f t="shared" si="324"/>
        <v/>
      </c>
      <c r="P1773" s="168" t="str">
        <f t="shared" si="325"/>
        <v/>
      </c>
      <c r="Q1773" s="146" t="str">
        <f t="shared" si="326"/>
        <v/>
      </c>
    </row>
    <row r="1774" spans="1:17" ht="40.5" customHeight="1" x14ac:dyDescent="0.3">
      <c r="A1774" s="160" t="str">
        <f>IF(ISBLANK(見積書内訳!A1774),"",見積書内訳!A1774)</f>
        <v/>
      </c>
      <c r="B1774" s="161" t="str">
        <f>IF(ISBLANK(見積書内訳!B1774),"",見積書内訳!B1774)</f>
        <v/>
      </c>
      <c r="C1774" s="161" t="str">
        <f>IF(ISBLANK(見積書内訳!C1774),"",見積書内訳!C1774)</f>
        <v/>
      </c>
      <c r="D1774" s="162" t="str">
        <f>IF(ISBLANK(見積書内訳!D1774),"",見積書内訳!D1774)</f>
        <v/>
      </c>
      <c r="E1774" s="163" t="str">
        <f>IF(ISBLANK(見積書内訳!E1774),"",見積書内訳!E1774)</f>
        <v/>
      </c>
      <c r="F1774" s="164" t="str">
        <f>IF(ISBLANK(見積書内訳!F1774),"",見積書内訳!F1774)</f>
        <v/>
      </c>
      <c r="G1774" s="124" t="str">
        <f t="shared" si="321"/>
        <v/>
      </c>
      <c r="H1774" s="136"/>
      <c r="I1774" s="140"/>
      <c r="J1774" s="138"/>
      <c r="K1774" s="124">
        <f t="shared" si="327"/>
        <v>0</v>
      </c>
      <c r="L1774" s="136"/>
      <c r="M1774" s="124" t="str">
        <f t="shared" si="323"/>
        <v/>
      </c>
      <c r="N1774" s="136"/>
      <c r="O1774" s="124" t="str">
        <f t="shared" si="324"/>
        <v/>
      </c>
      <c r="P1774" s="168" t="str">
        <f t="shared" si="325"/>
        <v/>
      </c>
      <c r="Q1774" s="146" t="str">
        <f t="shared" si="326"/>
        <v/>
      </c>
    </row>
    <row r="1775" spans="1:17" ht="40.5" customHeight="1" x14ac:dyDescent="0.3">
      <c r="A1775" s="160" t="str">
        <f>IF(ISBLANK(見積書内訳!A1775),"",見積書内訳!A1775)</f>
        <v/>
      </c>
      <c r="B1775" s="161" t="str">
        <f>IF(ISBLANK(見積書内訳!B1775),"",見積書内訳!B1775)</f>
        <v/>
      </c>
      <c r="C1775" s="161" t="str">
        <f>IF(ISBLANK(見積書内訳!C1775),"",見積書内訳!C1775)</f>
        <v/>
      </c>
      <c r="D1775" s="162" t="str">
        <f>IF(ISBLANK(見積書内訳!D1775),"",見積書内訳!D1775)</f>
        <v/>
      </c>
      <c r="E1775" s="163" t="str">
        <f>IF(ISBLANK(見積書内訳!E1775),"",見積書内訳!E1775)</f>
        <v/>
      </c>
      <c r="F1775" s="164" t="str">
        <f>IF(ISBLANK(見積書内訳!F1775),"",見積書内訳!F1775)</f>
        <v/>
      </c>
      <c r="G1775" s="124" t="str">
        <f t="shared" si="321"/>
        <v/>
      </c>
      <c r="H1775" s="136"/>
      <c r="I1775" s="140"/>
      <c r="J1775" s="138"/>
      <c r="K1775" s="124">
        <f t="shared" si="327"/>
        <v>0</v>
      </c>
      <c r="L1775" s="136"/>
      <c r="M1775" s="124" t="str">
        <f t="shared" si="323"/>
        <v/>
      </c>
      <c r="N1775" s="136"/>
      <c r="O1775" s="124" t="str">
        <f t="shared" si="324"/>
        <v/>
      </c>
      <c r="P1775" s="168" t="str">
        <f t="shared" si="325"/>
        <v/>
      </c>
      <c r="Q1775" s="146" t="str">
        <f t="shared" si="326"/>
        <v/>
      </c>
    </row>
    <row r="1776" spans="1:17" ht="40.5" customHeight="1" x14ac:dyDescent="0.3">
      <c r="A1776" s="160" t="str">
        <f>IF(ISBLANK(見積書内訳!A1776),"",見積書内訳!A1776)</f>
        <v/>
      </c>
      <c r="B1776" s="161" t="str">
        <f>IF(ISBLANK(見積書内訳!B1776),"",見積書内訳!B1776)</f>
        <v/>
      </c>
      <c r="C1776" s="161" t="str">
        <f>IF(ISBLANK(見積書内訳!C1776),"",見積書内訳!C1776)</f>
        <v/>
      </c>
      <c r="D1776" s="162" t="str">
        <f>IF(ISBLANK(見積書内訳!D1776),"",見積書内訳!D1776)</f>
        <v/>
      </c>
      <c r="E1776" s="163" t="str">
        <f>IF(ISBLANK(見積書内訳!E1776),"",見積書内訳!E1776)</f>
        <v/>
      </c>
      <c r="F1776" s="164" t="str">
        <f>IF(ISBLANK(見積書内訳!F1776),"",見積書内訳!F1776)</f>
        <v/>
      </c>
      <c r="G1776" s="124" t="str">
        <f t="shared" si="321"/>
        <v/>
      </c>
      <c r="H1776" s="136"/>
      <c r="I1776" s="140"/>
      <c r="J1776" s="138"/>
      <c r="K1776" s="124">
        <f t="shared" si="327"/>
        <v>0</v>
      </c>
      <c r="L1776" s="136"/>
      <c r="M1776" s="124" t="str">
        <f t="shared" si="323"/>
        <v/>
      </c>
      <c r="N1776" s="136"/>
      <c r="O1776" s="124" t="str">
        <f t="shared" si="324"/>
        <v/>
      </c>
      <c r="P1776" s="168" t="str">
        <f t="shared" si="325"/>
        <v/>
      </c>
      <c r="Q1776" s="146" t="str">
        <f t="shared" si="326"/>
        <v/>
      </c>
    </row>
    <row r="1777" spans="1:17" ht="40.5" customHeight="1" x14ac:dyDescent="0.3">
      <c r="A1777" s="160" t="str">
        <f>IF(ISBLANK(見積書内訳!A1777),"",見積書内訳!A1777)</f>
        <v/>
      </c>
      <c r="B1777" s="161" t="str">
        <f>IF(ISBLANK(見積書内訳!B1777),"",見積書内訳!B1777)</f>
        <v/>
      </c>
      <c r="C1777" s="161" t="str">
        <f>IF(ISBLANK(見積書内訳!C1777),"",見積書内訳!C1777)</f>
        <v/>
      </c>
      <c r="D1777" s="162" t="str">
        <f>IF(ISBLANK(見積書内訳!D1777),"",見積書内訳!D1777)</f>
        <v/>
      </c>
      <c r="E1777" s="163" t="str">
        <f>IF(ISBLANK(見積書内訳!E1777),"",見積書内訳!E1777)</f>
        <v/>
      </c>
      <c r="F1777" s="164" t="str">
        <f>IF(ISBLANK(見積書内訳!F1777),"",見積書内訳!F1777)</f>
        <v/>
      </c>
      <c r="G1777" s="124" t="str">
        <f t="shared" si="321"/>
        <v/>
      </c>
      <c r="H1777" s="136"/>
      <c r="I1777" s="140"/>
      <c r="J1777" s="138"/>
      <c r="K1777" s="124">
        <f t="shared" si="327"/>
        <v>0</v>
      </c>
      <c r="L1777" s="136"/>
      <c r="M1777" s="124" t="str">
        <f t="shared" si="323"/>
        <v/>
      </c>
      <c r="N1777" s="136"/>
      <c r="O1777" s="124" t="str">
        <f t="shared" si="324"/>
        <v/>
      </c>
      <c r="P1777" s="168" t="str">
        <f t="shared" si="325"/>
        <v/>
      </c>
      <c r="Q1777" s="146" t="str">
        <f t="shared" si="326"/>
        <v/>
      </c>
    </row>
    <row r="1778" spans="1:17" ht="40.5" customHeight="1" x14ac:dyDescent="0.3">
      <c r="A1778" s="160" t="str">
        <f>IF(ISBLANK(見積書内訳!A1778),"",見積書内訳!A1778)</f>
        <v/>
      </c>
      <c r="B1778" s="161" t="str">
        <f>IF(ISBLANK(見積書内訳!B1778),"",見積書内訳!B1778)</f>
        <v/>
      </c>
      <c r="C1778" s="161" t="str">
        <f>IF(ISBLANK(見積書内訳!C1778),"",見積書内訳!C1778)</f>
        <v/>
      </c>
      <c r="D1778" s="162" t="str">
        <f>IF(ISBLANK(見積書内訳!D1778),"",見積書内訳!D1778)</f>
        <v/>
      </c>
      <c r="E1778" s="163" t="str">
        <f>IF(ISBLANK(見積書内訳!E1778),"",見積書内訳!E1778)</f>
        <v/>
      </c>
      <c r="F1778" s="164" t="str">
        <f>IF(ISBLANK(見積書内訳!F1778),"",見積書内訳!F1778)</f>
        <v/>
      </c>
      <c r="G1778" s="124" t="str">
        <f t="shared" si="321"/>
        <v/>
      </c>
      <c r="H1778" s="136"/>
      <c r="I1778" s="140"/>
      <c r="J1778" s="138"/>
      <c r="K1778" s="124">
        <f t="shared" si="327"/>
        <v>0</v>
      </c>
      <c r="L1778" s="136"/>
      <c r="M1778" s="124" t="str">
        <f t="shared" si="323"/>
        <v/>
      </c>
      <c r="N1778" s="136"/>
      <c r="O1778" s="124" t="str">
        <f t="shared" si="324"/>
        <v/>
      </c>
      <c r="P1778" s="168" t="str">
        <f t="shared" si="325"/>
        <v/>
      </c>
      <c r="Q1778" s="146" t="str">
        <f t="shared" si="326"/>
        <v/>
      </c>
    </row>
    <row r="1779" spans="1:17" ht="40.5" customHeight="1" x14ac:dyDescent="0.3">
      <c r="A1779" s="160" t="str">
        <f>IF(ISBLANK(見積書内訳!A1779),"",見積書内訳!A1779)</f>
        <v/>
      </c>
      <c r="B1779" s="161" t="str">
        <f>IF(ISBLANK(見積書内訳!B1779),"",見積書内訳!B1779)</f>
        <v/>
      </c>
      <c r="C1779" s="161" t="str">
        <f>IF(ISBLANK(見積書内訳!C1779),"",見積書内訳!C1779)</f>
        <v/>
      </c>
      <c r="D1779" s="162" t="str">
        <f>IF(ISBLANK(見積書内訳!D1779),"",見積書内訳!D1779)</f>
        <v/>
      </c>
      <c r="E1779" s="163" t="str">
        <f>IF(ISBLANK(見積書内訳!E1779),"",見積書内訳!E1779)</f>
        <v/>
      </c>
      <c r="F1779" s="164" t="str">
        <f>IF(ISBLANK(見積書内訳!F1779),"",見積書内訳!F1779)</f>
        <v/>
      </c>
      <c r="G1779" s="124" t="str">
        <f t="shared" si="321"/>
        <v/>
      </c>
      <c r="H1779" s="136"/>
      <c r="I1779" s="140"/>
      <c r="J1779" s="138"/>
      <c r="K1779" s="124">
        <f t="shared" si="327"/>
        <v>0</v>
      </c>
      <c r="L1779" s="136"/>
      <c r="M1779" s="124" t="str">
        <f t="shared" si="323"/>
        <v/>
      </c>
      <c r="N1779" s="136"/>
      <c r="O1779" s="124" t="str">
        <f t="shared" si="324"/>
        <v/>
      </c>
      <c r="P1779" s="168" t="str">
        <f t="shared" si="325"/>
        <v/>
      </c>
      <c r="Q1779" s="146" t="str">
        <f t="shared" si="326"/>
        <v/>
      </c>
    </row>
    <row r="1780" spans="1:17" ht="40.5" customHeight="1" x14ac:dyDescent="0.3">
      <c r="A1780" s="160" t="str">
        <f>IF(ISBLANK(見積書内訳!A1780),"",見積書内訳!A1780)</f>
        <v/>
      </c>
      <c r="B1780" s="161" t="str">
        <f>IF(ISBLANK(見積書内訳!B1780),"",見積書内訳!B1780)</f>
        <v/>
      </c>
      <c r="C1780" s="161" t="str">
        <f>IF(ISBLANK(見積書内訳!C1780),"",見積書内訳!C1780)</f>
        <v/>
      </c>
      <c r="D1780" s="162" t="str">
        <f>IF(ISBLANK(見積書内訳!D1780),"",見積書内訳!D1780)</f>
        <v/>
      </c>
      <c r="E1780" s="163" t="str">
        <f>IF(ISBLANK(見積書内訳!E1780),"",見積書内訳!E1780)</f>
        <v/>
      </c>
      <c r="F1780" s="164" t="str">
        <f>IF(ISBLANK(見積書内訳!F1780),"",見積書内訳!F1780)</f>
        <v/>
      </c>
      <c r="G1780" s="124" t="str">
        <f t="shared" si="321"/>
        <v/>
      </c>
      <c r="H1780" s="136"/>
      <c r="I1780" s="140"/>
      <c r="J1780" s="138"/>
      <c r="K1780" s="124">
        <f t="shared" si="327"/>
        <v>0</v>
      </c>
      <c r="L1780" s="136"/>
      <c r="M1780" s="124" t="str">
        <f t="shared" si="323"/>
        <v/>
      </c>
      <c r="N1780" s="136"/>
      <c r="O1780" s="124" t="str">
        <f t="shared" si="324"/>
        <v/>
      </c>
      <c r="P1780" s="168" t="str">
        <f t="shared" si="325"/>
        <v/>
      </c>
      <c r="Q1780" s="146" t="str">
        <f t="shared" si="326"/>
        <v/>
      </c>
    </row>
    <row r="1781" spans="1:17" ht="40.5" customHeight="1" x14ac:dyDescent="0.3">
      <c r="A1781" s="160" t="str">
        <f>IF(ISBLANK(見積書内訳!A1781),"",見積書内訳!A1781)</f>
        <v/>
      </c>
      <c r="B1781" s="161" t="str">
        <f>IF(ISBLANK(見積書内訳!B1781),"",見積書内訳!B1781)</f>
        <v/>
      </c>
      <c r="C1781" s="161" t="str">
        <f>IF(ISBLANK(見積書内訳!C1781),"",見積書内訳!C1781)</f>
        <v/>
      </c>
      <c r="D1781" s="162" t="str">
        <f>IF(ISBLANK(見積書内訳!D1781),"",見積書内訳!D1781)</f>
        <v/>
      </c>
      <c r="E1781" s="163" t="str">
        <f>IF(ISBLANK(見積書内訳!E1781),"",見積書内訳!E1781)</f>
        <v/>
      </c>
      <c r="F1781" s="164" t="str">
        <f>IF(ISBLANK(見積書内訳!F1781),"",見積書内訳!F1781)</f>
        <v/>
      </c>
      <c r="G1781" s="124" t="str">
        <f t="shared" si="321"/>
        <v/>
      </c>
      <c r="H1781" s="136"/>
      <c r="I1781" s="140"/>
      <c r="J1781" s="138"/>
      <c r="K1781" s="124">
        <f t="shared" si="327"/>
        <v>0</v>
      </c>
      <c r="L1781" s="136"/>
      <c r="M1781" s="124" t="str">
        <f t="shared" si="323"/>
        <v/>
      </c>
      <c r="N1781" s="136"/>
      <c r="O1781" s="124" t="str">
        <f t="shared" si="324"/>
        <v/>
      </c>
      <c r="P1781" s="168" t="str">
        <f t="shared" si="325"/>
        <v/>
      </c>
      <c r="Q1781" s="146" t="str">
        <f t="shared" si="326"/>
        <v/>
      </c>
    </row>
    <row r="1782" spans="1:17" ht="40.5" customHeight="1" x14ac:dyDescent="0.3">
      <c r="A1782" s="160" t="str">
        <f>IF(ISBLANK(見積書内訳!A1782),"",見積書内訳!A1782)</f>
        <v/>
      </c>
      <c r="B1782" s="161" t="str">
        <f>IF(ISBLANK(見積書内訳!B1782),"",見積書内訳!B1782)</f>
        <v/>
      </c>
      <c r="C1782" s="161" t="str">
        <f>IF(ISBLANK(見積書内訳!C1782),"",見積書内訳!C1782)</f>
        <v/>
      </c>
      <c r="D1782" s="162" t="str">
        <f>IF(ISBLANK(見積書内訳!D1782),"",見積書内訳!D1782)</f>
        <v/>
      </c>
      <c r="E1782" s="163" t="str">
        <f>IF(ISBLANK(見積書内訳!E1782),"",見積書内訳!E1782)</f>
        <v/>
      </c>
      <c r="F1782" s="164" t="str">
        <f>IF(ISBLANK(見積書内訳!F1782),"",見積書内訳!F1782)</f>
        <v/>
      </c>
      <c r="G1782" s="124" t="str">
        <f t="shared" si="321"/>
        <v/>
      </c>
      <c r="H1782" s="136"/>
      <c r="I1782" s="140"/>
      <c r="J1782" s="138"/>
      <c r="K1782" s="124">
        <f t="shared" si="327"/>
        <v>0</v>
      </c>
      <c r="L1782" s="136"/>
      <c r="M1782" s="124" t="str">
        <f t="shared" si="323"/>
        <v/>
      </c>
      <c r="N1782" s="136"/>
      <c r="O1782" s="124" t="str">
        <f t="shared" si="324"/>
        <v/>
      </c>
      <c r="P1782" s="168" t="str">
        <f t="shared" si="325"/>
        <v/>
      </c>
      <c r="Q1782" s="146" t="str">
        <f t="shared" si="326"/>
        <v/>
      </c>
    </row>
    <row r="1783" spans="1:17" ht="40.5" customHeight="1" x14ac:dyDescent="0.3">
      <c r="A1783" s="160" t="str">
        <f>IF(ISBLANK(見積書内訳!A1783),"",見積書内訳!A1783)</f>
        <v/>
      </c>
      <c r="B1783" s="161" t="str">
        <f>IF(ISBLANK(見積書内訳!B1783),"",見積書内訳!B1783)</f>
        <v/>
      </c>
      <c r="C1783" s="161" t="str">
        <f>IF(ISBLANK(見積書内訳!C1783),"",見積書内訳!C1783)</f>
        <v/>
      </c>
      <c r="D1783" s="162" t="str">
        <f>IF(ISBLANK(見積書内訳!D1783),"",見積書内訳!D1783)</f>
        <v/>
      </c>
      <c r="E1783" s="163" t="str">
        <f>IF(ISBLANK(見積書内訳!E1783),"",見積書内訳!E1783)</f>
        <v/>
      </c>
      <c r="F1783" s="164" t="str">
        <f>IF(ISBLANK(見積書内訳!F1783),"",見積書内訳!F1783)</f>
        <v/>
      </c>
      <c r="G1783" s="124" t="str">
        <f t="shared" si="321"/>
        <v/>
      </c>
      <c r="H1783" s="136"/>
      <c r="I1783" s="140"/>
      <c r="J1783" s="138"/>
      <c r="K1783" s="124">
        <f t="shared" si="327"/>
        <v>0</v>
      </c>
      <c r="L1783" s="136"/>
      <c r="M1783" s="124" t="str">
        <f t="shared" si="323"/>
        <v/>
      </c>
      <c r="N1783" s="136"/>
      <c r="O1783" s="124" t="str">
        <f t="shared" si="324"/>
        <v/>
      </c>
      <c r="P1783" s="168" t="str">
        <f t="shared" si="325"/>
        <v/>
      </c>
      <c r="Q1783" s="146" t="str">
        <f t="shared" si="326"/>
        <v/>
      </c>
    </row>
    <row r="1784" spans="1:17" ht="40.5" customHeight="1" x14ac:dyDescent="0.3">
      <c r="A1784" s="160" t="str">
        <f>IF(ISBLANK(見積書内訳!A1784),"",見積書内訳!A1784)</f>
        <v/>
      </c>
      <c r="B1784" s="161" t="str">
        <f>IF(ISBLANK(見積書内訳!B1784),"",見積書内訳!B1784)</f>
        <v/>
      </c>
      <c r="C1784" s="161" t="str">
        <f>IF(ISBLANK(見積書内訳!C1784),"",見積書内訳!C1784)</f>
        <v/>
      </c>
      <c r="D1784" s="162" t="str">
        <f>IF(ISBLANK(見積書内訳!D1784),"",見積書内訳!D1784)</f>
        <v/>
      </c>
      <c r="E1784" s="163" t="str">
        <f>IF(ISBLANK(見積書内訳!E1784),"",見積書内訳!E1784)</f>
        <v/>
      </c>
      <c r="F1784" s="164" t="str">
        <f>IF(ISBLANK(見積書内訳!F1784),"",見積書内訳!F1784)</f>
        <v/>
      </c>
      <c r="G1784" s="124" t="str">
        <f t="shared" si="321"/>
        <v/>
      </c>
      <c r="H1784" s="136"/>
      <c r="I1784" s="140"/>
      <c r="J1784" s="138"/>
      <c r="K1784" s="124">
        <f t="shared" si="327"/>
        <v>0</v>
      </c>
      <c r="L1784" s="136"/>
      <c r="M1784" s="124" t="str">
        <f t="shared" si="323"/>
        <v/>
      </c>
      <c r="N1784" s="136"/>
      <c r="O1784" s="124" t="str">
        <f t="shared" si="324"/>
        <v/>
      </c>
      <c r="P1784" s="168" t="str">
        <f t="shared" si="325"/>
        <v/>
      </c>
      <c r="Q1784" s="146" t="str">
        <f t="shared" si="326"/>
        <v/>
      </c>
    </row>
    <row r="1785" spans="1:17" ht="40.5" customHeight="1" x14ac:dyDescent="0.3">
      <c r="A1785" s="160" t="str">
        <f>IF(ISBLANK(見積書内訳!A1785),"",見積書内訳!A1785)</f>
        <v/>
      </c>
      <c r="B1785" s="161" t="str">
        <f>IF(ISBLANK(見積書内訳!B1785),"",見積書内訳!B1785)</f>
        <v/>
      </c>
      <c r="C1785" s="161" t="str">
        <f>IF(ISBLANK(見積書内訳!C1785),"",見積書内訳!C1785)</f>
        <v/>
      </c>
      <c r="D1785" s="162" t="str">
        <f>IF(ISBLANK(見積書内訳!D1785),"",見積書内訳!D1785)</f>
        <v/>
      </c>
      <c r="E1785" s="163" t="str">
        <f>IF(ISBLANK(見積書内訳!E1785),"",見積書内訳!E1785)</f>
        <v/>
      </c>
      <c r="F1785" s="164" t="str">
        <f>IF(ISBLANK(見積書内訳!F1785),"",見積書内訳!F1785)</f>
        <v/>
      </c>
      <c r="G1785" s="124" t="str">
        <f t="shared" si="321"/>
        <v/>
      </c>
      <c r="H1785" s="136"/>
      <c r="I1785" s="140"/>
      <c r="J1785" s="138"/>
      <c r="K1785" s="124">
        <f t="shared" si="327"/>
        <v>0</v>
      </c>
      <c r="L1785" s="136"/>
      <c r="M1785" s="124" t="str">
        <f t="shared" si="323"/>
        <v/>
      </c>
      <c r="N1785" s="136"/>
      <c r="O1785" s="124" t="str">
        <f t="shared" si="324"/>
        <v/>
      </c>
      <c r="P1785" s="168" t="str">
        <f t="shared" si="325"/>
        <v/>
      </c>
      <c r="Q1785" s="146" t="str">
        <f t="shared" si="326"/>
        <v/>
      </c>
    </row>
    <row r="1786" spans="1:17" ht="40.5" customHeight="1" x14ac:dyDescent="0.25">
      <c r="A1786" s="123"/>
      <c r="B1786" s="153" t="str">
        <f>IF(見積書内訳!B1786="","",見積書内訳!B1786)</f>
        <v>計</v>
      </c>
      <c r="C1786" s="154"/>
      <c r="D1786" s="155"/>
      <c r="E1786" s="159"/>
      <c r="F1786" s="155"/>
      <c r="G1786" s="152">
        <f>SUM(G1756:G1785)</f>
        <v>0</v>
      </c>
      <c r="H1786" s="156"/>
      <c r="I1786" s="159"/>
      <c r="J1786" s="156"/>
      <c r="K1786" s="152">
        <f>SUM(K1756:K1785)</f>
        <v>0</v>
      </c>
      <c r="L1786" s="156"/>
      <c r="M1786" s="152">
        <f>SUM(M1756:M1785)</f>
        <v>0</v>
      </c>
      <c r="N1786" s="157"/>
      <c r="O1786" s="152">
        <f>SUM(O1756:O1785)</f>
        <v>0</v>
      </c>
      <c r="P1786" s="157"/>
      <c r="Q1786" s="152">
        <f>SUM(Q1756:Q1785)</f>
        <v>0</v>
      </c>
    </row>
    <row r="1787" spans="1:17" ht="16.5" customHeight="1" x14ac:dyDescent="0.3">
      <c r="A1787" s="110"/>
      <c r="B1787" s="110"/>
      <c r="C1787" s="108"/>
      <c r="D1787" s="108"/>
      <c r="E1787" s="108"/>
      <c r="F1787" s="109"/>
      <c r="G1787" s="109"/>
      <c r="H1787" s="108"/>
      <c r="I1787" s="108"/>
      <c r="J1787" s="108"/>
      <c r="K1787" s="109"/>
      <c r="L1787" s="108"/>
      <c r="M1787" s="109"/>
      <c r="N1787" s="108"/>
      <c r="O1787" s="109"/>
      <c r="P1787" s="108"/>
      <c r="Q1787" s="109"/>
    </row>
    <row r="1788" spans="1:17" ht="16.5" customHeight="1" x14ac:dyDescent="0.15">
      <c r="A1788" s="373" t="s">
        <v>63</v>
      </c>
      <c r="B1788" s="373"/>
      <c r="C1788" s="373"/>
      <c r="D1788" s="373"/>
      <c r="E1788" s="373"/>
      <c r="F1788" s="373"/>
      <c r="G1788" s="373"/>
      <c r="H1788" s="373"/>
      <c r="I1788" s="373"/>
      <c r="J1788" s="373"/>
      <c r="K1788" s="373"/>
      <c r="L1788" s="373"/>
      <c r="M1788" s="373"/>
      <c r="N1788" s="373"/>
      <c r="O1788" s="373"/>
      <c r="P1788" s="373"/>
      <c r="Q1788" s="373"/>
    </row>
    <row r="1789" spans="1:17" ht="16.5" customHeight="1" x14ac:dyDescent="0.15">
      <c r="A1789" s="373"/>
      <c r="B1789" s="373"/>
      <c r="C1789" s="373"/>
      <c r="D1789" s="373"/>
      <c r="E1789" s="373"/>
      <c r="F1789" s="373"/>
      <c r="G1789" s="373"/>
      <c r="H1789" s="373"/>
      <c r="I1789" s="373"/>
      <c r="J1789" s="373"/>
      <c r="K1789" s="373"/>
      <c r="L1789" s="373"/>
      <c r="M1789" s="373"/>
      <c r="N1789" s="373"/>
      <c r="O1789" s="373"/>
      <c r="P1789" s="373"/>
      <c r="Q1789" s="373"/>
    </row>
    <row r="1790" spans="1:17" ht="16.5" customHeight="1" x14ac:dyDescent="0.15">
      <c r="A1790" s="374"/>
      <c r="B1790" s="374"/>
      <c r="C1790" s="374"/>
      <c r="D1790" s="374"/>
      <c r="E1790" s="374"/>
      <c r="F1790" s="374"/>
      <c r="G1790" s="374"/>
      <c r="H1790" s="374"/>
      <c r="I1790" s="374"/>
      <c r="J1790" s="374"/>
      <c r="K1790" s="374"/>
      <c r="L1790" s="374"/>
      <c r="M1790" s="374"/>
      <c r="N1790" s="374"/>
      <c r="O1790" s="374"/>
      <c r="P1790" s="374"/>
      <c r="Q1790" s="374"/>
    </row>
    <row r="1791" spans="1:17" s="7" customFormat="1" ht="24" customHeight="1" x14ac:dyDescent="0.2">
      <c r="A1791" s="375">
        <f>IF(見積書内訳!A1791="","",見積書内訳!A1791)</f>
        <v>48</v>
      </c>
      <c r="B1791" s="480" t="str">
        <f>IF(ISBLANK(見積書表紙!$C$22),"",見積書表紙!$C$22)</f>
        <v/>
      </c>
      <c r="C1791" s="166"/>
      <c r="D1791" s="482" t="s">
        <v>118</v>
      </c>
      <c r="E1791" s="483"/>
      <c r="F1791" s="483"/>
      <c r="G1791" s="484"/>
      <c r="H1791" s="482" t="s">
        <v>119</v>
      </c>
      <c r="I1791" s="483"/>
      <c r="J1791" s="483"/>
      <c r="K1791" s="484"/>
      <c r="L1791" s="381" t="s">
        <v>147</v>
      </c>
      <c r="M1791" s="383"/>
      <c r="N1791" s="381" t="s">
        <v>120</v>
      </c>
      <c r="O1791" s="383"/>
      <c r="P1791" s="482" t="s">
        <v>132</v>
      </c>
      <c r="Q1791" s="488"/>
    </row>
    <row r="1792" spans="1:17" s="7" customFormat="1" ht="24" customHeight="1" x14ac:dyDescent="0.2">
      <c r="A1792" s="376"/>
      <c r="B1792" s="481"/>
      <c r="C1792" s="167"/>
      <c r="D1792" s="485"/>
      <c r="E1792" s="486"/>
      <c r="F1792" s="486"/>
      <c r="G1792" s="487"/>
      <c r="H1792" s="485"/>
      <c r="I1792" s="486"/>
      <c r="J1792" s="486"/>
      <c r="K1792" s="487"/>
      <c r="L1792" s="384" t="str">
        <f>L1754</f>
        <v>(第　 回)</v>
      </c>
      <c r="M1792" s="386"/>
      <c r="N1792" s="384" t="str">
        <f>N1754</f>
        <v>(第 回)</v>
      </c>
      <c r="O1792" s="386"/>
      <c r="P1792" s="485"/>
      <c r="Q1792" s="489"/>
    </row>
    <row r="1793" spans="1:17" s="7" customFormat="1" ht="40.5" customHeight="1" x14ac:dyDescent="0.2">
      <c r="A1793" s="111" t="s">
        <v>52</v>
      </c>
      <c r="B1793" s="112" t="s">
        <v>6</v>
      </c>
      <c r="C1793" s="113" t="s">
        <v>53</v>
      </c>
      <c r="D1793" s="112" t="s">
        <v>7</v>
      </c>
      <c r="E1793" s="112" t="s">
        <v>0</v>
      </c>
      <c r="F1793" s="114" t="s">
        <v>8</v>
      </c>
      <c r="G1793" s="114" t="s">
        <v>9</v>
      </c>
      <c r="H1793" s="112" t="s">
        <v>7</v>
      </c>
      <c r="I1793" s="112" t="s">
        <v>0</v>
      </c>
      <c r="J1793" s="112" t="s">
        <v>8</v>
      </c>
      <c r="K1793" s="114" t="s">
        <v>9</v>
      </c>
      <c r="L1793" s="112" t="s">
        <v>7</v>
      </c>
      <c r="M1793" s="114" t="s">
        <v>9</v>
      </c>
      <c r="N1793" s="112" t="s">
        <v>7</v>
      </c>
      <c r="O1793" s="114" t="s">
        <v>9</v>
      </c>
      <c r="P1793" s="112" t="s">
        <v>7</v>
      </c>
      <c r="Q1793" s="145" t="s">
        <v>9</v>
      </c>
    </row>
    <row r="1794" spans="1:17" ht="40.5" customHeight="1" x14ac:dyDescent="0.3">
      <c r="A1794" s="160" t="str">
        <f>IF(ISBLANK(見積書内訳!A1794),"",見積書内訳!A1794)</f>
        <v/>
      </c>
      <c r="B1794" s="161" t="str">
        <f>IF(ISBLANK(見積書内訳!B1794),"",見積書内訳!B1794)</f>
        <v/>
      </c>
      <c r="C1794" s="161" t="str">
        <f>IF(ISBLANK(見積書内訳!C1794),"",見積書内訳!C1794)</f>
        <v/>
      </c>
      <c r="D1794" s="162" t="str">
        <f>IF(ISBLANK(見積書内訳!D1794),"",見積書内訳!D1794)</f>
        <v/>
      </c>
      <c r="E1794" s="163" t="str">
        <f>IF(ISBLANK(見積書内訳!E1794),"",見積書内訳!E1794)</f>
        <v/>
      </c>
      <c r="F1794" s="164" t="str">
        <f>IF(ISBLANK(見積書内訳!F1794),"",見積書内訳!F1794)</f>
        <v/>
      </c>
      <c r="G1794" s="124" t="str">
        <f>IF(D1794="","",D1794*F1794)</f>
        <v/>
      </c>
      <c r="H1794" s="136"/>
      <c r="I1794" s="137"/>
      <c r="J1794" s="138"/>
      <c r="K1794" s="124">
        <f>H1794*J1794</f>
        <v>0</v>
      </c>
      <c r="L1794" s="136"/>
      <c r="M1794" s="124" t="str">
        <f>IF(ISERROR(L1794*F1794),"",L1794*F1794)</f>
        <v/>
      </c>
      <c r="N1794" s="136"/>
      <c r="O1794" s="124" t="str">
        <f>IF(ISERROR(F1794*N1794),"",F1794*N1794)</f>
        <v/>
      </c>
      <c r="P1794" s="168" t="str">
        <f>IF(M1794="","",SUM(L1794,O1794))</f>
        <v/>
      </c>
      <c r="Q1794" s="146" t="str">
        <f>IF(ISERROR(P1794*F1794),"",P1794*F1794)</f>
        <v/>
      </c>
    </row>
    <row r="1795" spans="1:17" ht="40.5" customHeight="1" x14ac:dyDescent="0.3">
      <c r="A1795" s="160" t="str">
        <f>IF(ISBLANK(見積書内訳!A1795),"",見積書内訳!A1795)</f>
        <v/>
      </c>
      <c r="B1795" s="161" t="str">
        <f>IF(ISBLANK(見積書内訳!B1795),"",見積書内訳!B1795)</f>
        <v/>
      </c>
      <c r="C1795" s="161" t="str">
        <f>IF(ISBLANK(見積書内訳!C1795),"",見積書内訳!C1795)</f>
        <v/>
      </c>
      <c r="D1795" s="162" t="str">
        <f>IF(ISBLANK(見積書内訳!D1795),"",見積書内訳!D1795)</f>
        <v/>
      </c>
      <c r="E1795" s="163" t="str">
        <f>IF(ISBLANK(見積書内訳!E1795),"",見積書内訳!E1795)</f>
        <v/>
      </c>
      <c r="F1795" s="164" t="str">
        <f>IF(ISBLANK(見積書内訳!F1795),"",見積書内訳!F1795)</f>
        <v/>
      </c>
      <c r="G1795" s="124" t="str">
        <f t="shared" ref="G1795:G1823" si="328">IF(D1795="","",D1795*F1795)</f>
        <v/>
      </c>
      <c r="H1795" s="136"/>
      <c r="I1795" s="137"/>
      <c r="J1795" s="138"/>
      <c r="K1795" s="124">
        <f t="shared" ref="K1795:K1798" si="329">H1795*J1795</f>
        <v>0</v>
      </c>
      <c r="L1795" s="136"/>
      <c r="M1795" s="124" t="str">
        <f t="shared" ref="M1795:M1823" si="330">IF(ISERROR(L1795*F1795),"",L1795*F1795)</f>
        <v/>
      </c>
      <c r="N1795" s="136"/>
      <c r="O1795" s="124" t="str">
        <f t="shared" ref="O1795:O1823" si="331">IF(ISERROR(F1795*N1795),"",F1795*N1795)</f>
        <v/>
      </c>
      <c r="P1795" s="168" t="str">
        <f t="shared" ref="P1795:P1823" si="332">IF(M1795="","",SUM(L1795,O1795))</f>
        <v/>
      </c>
      <c r="Q1795" s="146" t="str">
        <f t="shared" ref="Q1795:Q1823" si="333">IF(ISERROR(P1795*F1795),"",P1795*F1795)</f>
        <v/>
      </c>
    </row>
    <row r="1796" spans="1:17" ht="40.5" customHeight="1" x14ac:dyDescent="0.3">
      <c r="A1796" s="160" t="str">
        <f>IF(ISBLANK(見積書内訳!A1796),"",見積書内訳!A1796)</f>
        <v/>
      </c>
      <c r="B1796" s="161" t="str">
        <f>IF(ISBLANK(見積書内訳!B1796),"",見積書内訳!B1796)</f>
        <v/>
      </c>
      <c r="C1796" s="161" t="str">
        <f>IF(ISBLANK(見積書内訳!C1796),"",見積書内訳!C1796)</f>
        <v/>
      </c>
      <c r="D1796" s="162" t="str">
        <f>IF(ISBLANK(見積書内訳!D1796),"",見積書内訳!D1796)</f>
        <v/>
      </c>
      <c r="E1796" s="163" t="str">
        <f>IF(ISBLANK(見積書内訳!E1796),"",見積書内訳!E1796)</f>
        <v/>
      </c>
      <c r="F1796" s="164" t="str">
        <f>IF(ISBLANK(見積書内訳!F1796),"",見積書内訳!F1796)</f>
        <v/>
      </c>
      <c r="G1796" s="124" t="str">
        <f t="shared" si="328"/>
        <v/>
      </c>
      <c r="H1796" s="136"/>
      <c r="I1796" s="137"/>
      <c r="J1796" s="138"/>
      <c r="K1796" s="124">
        <f t="shared" si="329"/>
        <v>0</v>
      </c>
      <c r="L1796" s="136"/>
      <c r="M1796" s="124" t="str">
        <f t="shared" si="330"/>
        <v/>
      </c>
      <c r="N1796" s="136"/>
      <c r="O1796" s="124" t="str">
        <f t="shared" si="331"/>
        <v/>
      </c>
      <c r="P1796" s="168" t="str">
        <f t="shared" si="332"/>
        <v/>
      </c>
      <c r="Q1796" s="146" t="str">
        <f t="shared" si="333"/>
        <v/>
      </c>
    </row>
    <row r="1797" spans="1:17" ht="40.5" customHeight="1" x14ac:dyDescent="0.3">
      <c r="A1797" s="160" t="str">
        <f>IF(ISBLANK(見積書内訳!A1797),"",見積書内訳!A1797)</f>
        <v/>
      </c>
      <c r="B1797" s="161" t="str">
        <f>IF(ISBLANK(見積書内訳!B1797),"",見積書内訳!B1797)</f>
        <v/>
      </c>
      <c r="C1797" s="161" t="str">
        <f>IF(ISBLANK(見積書内訳!C1797),"",見積書内訳!C1797)</f>
        <v/>
      </c>
      <c r="D1797" s="162" t="str">
        <f>IF(ISBLANK(見積書内訳!D1797),"",見積書内訳!D1797)</f>
        <v/>
      </c>
      <c r="E1797" s="163" t="str">
        <f>IF(ISBLANK(見積書内訳!E1797),"",見積書内訳!E1797)</f>
        <v/>
      </c>
      <c r="F1797" s="164" t="str">
        <f>IF(ISBLANK(見積書内訳!F1797),"",見積書内訳!F1797)</f>
        <v/>
      </c>
      <c r="G1797" s="124" t="str">
        <f t="shared" si="328"/>
        <v/>
      </c>
      <c r="H1797" s="136"/>
      <c r="I1797" s="137"/>
      <c r="J1797" s="138"/>
      <c r="K1797" s="124">
        <f t="shared" si="329"/>
        <v>0</v>
      </c>
      <c r="L1797" s="136"/>
      <c r="M1797" s="124" t="str">
        <f t="shared" si="330"/>
        <v/>
      </c>
      <c r="N1797" s="136"/>
      <c r="O1797" s="124" t="str">
        <f t="shared" si="331"/>
        <v/>
      </c>
      <c r="P1797" s="168" t="str">
        <f t="shared" si="332"/>
        <v/>
      </c>
      <c r="Q1797" s="146" t="str">
        <f t="shared" si="333"/>
        <v/>
      </c>
    </row>
    <row r="1798" spans="1:17" ht="40.5" customHeight="1" x14ac:dyDescent="0.3">
      <c r="A1798" s="160" t="str">
        <f>IF(ISBLANK(見積書内訳!A1798),"",見積書内訳!A1798)</f>
        <v/>
      </c>
      <c r="B1798" s="161" t="str">
        <f>IF(ISBLANK(見積書内訳!B1798),"",見積書内訳!B1798)</f>
        <v/>
      </c>
      <c r="C1798" s="161" t="str">
        <f>IF(ISBLANK(見積書内訳!C1798),"",見積書内訳!C1798)</f>
        <v/>
      </c>
      <c r="D1798" s="162" t="str">
        <f>IF(ISBLANK(見積書内訳!D1798),"",見積書内訳!D1798)</f>
        <v/>
      </c>
      <c r="E1798" s="163" t="str">
        <f>IF(ISBLANK(見積書内訳!E1798),"",見積書内訳!E1798)</f>
        <v/>
      </c>
      <c r="F1798" s="164" t="str">
        <f>IF(ISBLANK(見積書内訳!F1798),"",見積書内訳!F1798)</f>
        <v/>
      </c>
      <c r="G1798" s="124" t="str">
        <f t="shared" si="328"/>
        <v/>
      </c>
      <c r="H1798" s="136"/>
      <c r="I1798" s="137"/>
      <c r="J1798" s="138"/>
      <c r="K1798" s="124">
        <f t="shared" si="329"/>
        <v>0</v>
      </c>
      <c r="L1798" s="136"/>
      <c r="M1798" s="124" t="str">
        <f t="shared" si="330"/>
        <v/>
      </c>
      <c r="N1798" s="136"/>
      <c r="O1798" s="124" t="str">
        <f t="shared" si="331"/>
        <v/>
      </c>
      <c r="P1798" s="168" t="str">
        <f t="shared" si="332"/>
        <v/>
      </c>
      <c r="Q1798" s="146" t="str">
        <f t="shared" si="333"/>
        <v/>
      </c>
    </row>
    <row r="1799" spans="1:17" ht="40.5" customHeight="1" x14ac:dyDescent="0.3">
      <c r="A1799" s="160" t="str">
        <f>IF(ISBLANK(見積書内訳!A1799),"",見積書内訳!A1799)</f>
        <v/>
      </c>
      <c r="B1799" s="161" t="str">
        <f>IF(ISBLANK(見積書内訳!B1799),"",見積書内訳!B1799)</f>
        <v/>
      </c>
      <c r="C1799" s="161" t="str">
        <f>IF(ISBLANK(見積書内訳!C1799),"",見積書内訳!C1799)</f>
        <v/>
      </c>
      <c r="D1799" s="162" t="str">
        <f>IF(ISBLANK(見積書内訳!D1799),"",見積書内訳!D1799)</f>
        <v/>
      </c>
      <c r="E1799" s="163" t="str">
        <f>IF(ISBLANK(見積書内訳!E1799),"",見積書内訳!E1799)</f>
        <v/>
      </c>
      <c r="F1799" s="164" t="str">
        <f>IF(ISBLANK(見積書内訳!F1799),"",見積書内訳!F1799)</f>
        <v/>
      </c>
      <c r="G1799" s="124" t="str">
        <f t="shared" si="328"/>
        <v/>
      </c>
      <c r="H1799" s="136"/>
      <c r="I1799" s="137"/>
      <c r="J1799" s="138"/>
      <c r="K1799" s="124">
        <f>H1799*J1799</f>
        <v>0</v>
      </c>
      <c r="L1799" s="136"/>
      <c r="M1799" s="124" t="str">
        <f t="shared" si="330"/>
        <v/>
      </c>
      <c r="N1799" s="136"/>
      <c r="O1799" s="124" t="str">
        <f t="shared" si="331"/>
        <v/>
      </c>
      <c r="P1799" s="168" t="str">
        <f t="shared" si="332"/>
        <v/>
      </c>
      <c r="Q1799" s="146" t="str">
        <f t="shared" si="333"/>
        <v/>
      </c>
    </row>
    <row r="1800" spans="1:17" ht="40.5" customHeight="1" x14ac:dyDescent="0.3">
      <c r="A1800" s="160" t="str">
        <f>IF(ISBLANK(見積書内訳!A1800),"",見積書内訳!A1800)</f>
        <v/>
      </c>
      <c r="B1800" s="161" t="str">
        <f>IF(ISBLANK(見積書内訳!B1800),"",見積書内訳!B1800)</f>
        <v/>
      </c>
      <c r="C1800" s="161" t="str">
        <f>IF(ISBLANK(見積書内訳!C1800),"",見積書内訳!C1800)</f>
        <v/>
      </c>
      <c r="D1800" s="162" t="str">
        <f>IF(ISBLANK(見積書内訳!D1800),"",見積書内訳!D1800)</f>
        <v/>
      </c>
      <c r="E1800" s="163" t="str">
        <f>IF(ISBLANK(見積書内訳!E1800),"",見積書内訳!E1800)</f>
        <v/>
      </c>
      <c r="F1800" s="164" t="str">
        <f>IF(ISBLANK(見積書内訳!F1800),"",見積書内訳!F1800)</f>
        <v/>
      </c>
      <c r="G1800" s="124" t="str">
        <f t="shared" si="328"/>
        <v/>
      </c>
      <c r="H1800" s="136"/>
      <c r="I1800" s="137"/>
      <c r="J1800" s="138"/>
      <c r="K1800" s="124">
        <f>H1800*J1800</f>
        <v>0</v>
      </c>
      <c r="L1800" s="136"/>
      <c r="M1800" s="124" t="str">
        <f t="shared" si="330"/>
        <v/>
      </c>
      <c r="N1800" s="136"/>
      <c r="O1800" s="124" t="str">
        <f t="shared" si="331"/>
        <v/>
      </c>
      <c r="P1800" s="168" t="str">
        <f t="shared" si="332"/>
        <v/>
      </c>
      <c r="Q1800" s="146" t="str">
        <f t="shared" si="333"/>
        <v/>
      </c>
    </row>
    <row r="1801" spans="1:17" ht="40.5" customHeight="1" x14ac:dyDescent="0.3">
      <c r="A1801" s="160" t="str">
        <f>IF(ISBLANK(見積書内訳!A1801),"",見積書内訳!A1801)</f>
        <v/>
      </c>
      <c r="B1801" s="161" t="str">
        <f>IF(ISBLANK(見積書内訳!B1801),"",見積書内訳!B1801)</f>
        <v/>
      </c>
      <c r="C1801" s="161" t="str">
        <f>IF(ISBLANK(見積書内訳!C1801),"",見積書内訳!C1801)</f>
        <v/>
      </c>
      <c r="D1801" s="162" t="str">
        <f>IF(ISBLANK(見積書内訳!D1801),"",見積書内訳!D1801)</f>
        <v/>
      </c>
      <c r="E1801" s="163" t="str">
        <f>IF(ISBLANK(見積書内訳!E1801),"",見積書内訳!E1801)</f>
        <v/>
      </c>
      <c r="F1801" s="164" t="str">
        <f>IF(ISBLANK(見積書内訳!F1801),"",見積書内訳!F1801)</f>
        <v/>
      </c>
      <c r="G1801" s="124" t="str">
        <f t="shared" si="328"/>
        <v/>
      </c>
      <c r="H1801" s="136"/>
      <c r="I1801" s="137"/>
      <c r="J1801" s="138"/>
      <c r="K1801" s="124">
        <f t="shared" ref="K1801:K1823" si="334">H1801*J1801</f>
        <v>0</v>
      </c>
      <c r="L1801" s="136"/>
      <c r="M1801" s="124" t="str">
        <f t="shared" si="330"/>
        <v/>
      </c>
      <c r="N1801" s="136"/>
      <c r="O1801" s="124" t="str">
        <f t="shared" si="331"/>
        <v/>
      </c>
      <c r="P1801" s="168" t="str">
        <f t="shared" si="332"/>
        <v/>
      </c>
      <c r="Q1801" s="146" t="str">
        <f t="shared" si="333"/>
        <v/>
      </c>
    </row>
    <row r="1802" spans="1:17" ht="40.5" customHeight="1" x14ac:dyDescent="0.3">
      <c r="A1802" s="160" t="str">
        <f>IF(ISBLANK(見積書内訳!A1802),"",見積書内訳!A1802)</f>
        <v/>
      </c>
      <c r="B1802" s="161" t="str">
        <f>IF(ISBLANK(見積書内訳!B1802),"",見積書内訳!B1802)</f>
        <v/>
      </c>
      <c r="C1802" s="161" t="str">
        <f>IF(ISBLANK(見積書内訳!C1802),"",見積書内訳!C1802)</f>
        <v/>
      </c>
      <c r="D1802" s="162" t="str">
        <f>IF(ISBLANK(見積書内訳!D1802),"",見積書内訳!D1802)</f>
        <v/>
      </c>
      <c r="E1802" s="163" t="str">
        <f>IF(ISBLANK(見積書内訳!E1802),"",見積書内訳!E1802)</f>
        <v/>
      </c>
      <c r="F1802" s="164" t="str">
        <f>IF(ISBLANK(見積書内訳!F1802),"",見積書内訳!F1802)</f>
        <v/>
      </c>
      <c r="G1802" s="124" t="str">
        <f t="shared" si="328"/>
        <v/>
      </c>
      <c r="H1802" s="136"/>
      <c r="I1802" s="137"/>
      <c r="J1802" s="138"/>
      <c r="K1802" s="124">
        <f t="shared" si="334"/>
        <v>0</v>
      </c>
      <c r="L1802" s="136"/>
      <c r="M1802" s="124" t="str">
        <f t="shared" si="330"/>
        <v/>
      </c>
      <c r="N1802" s="136"/>
      <c r="O1802" s="124" t="str">
        <f t="shared" si="331"/>
        <v/>
      </c>
      <c r="P1802" s="168" t="str">
        <f t="shared" si="332"/>
        <v/>
      </c>
      <c r="Q1802" s="146" t="str">
        <f t="shared" si="333"/>
        <v/>
      </c>
    </row>
    <row r="1803" spans="1:17" ht="40.5" customHeight="1" x14ac:dyDescent="0.3">
      <c r="A1803" s="160" t="str">
        <f>IF(ISBLANK(見積書内訳!A1803),"",見積書内訳!A1803)</f>
        <v/>
      </c>
      <c r="B1803" s="161" t="str">
        <f>IF(ISBLANK(見積書内訳!B1803),"",見積書内訳!B1803)</f>
        <v/>
      </c>
      <c r="C1803" s="161" t="str">
        <f>IF(ISBLANK(見積書内訳!C1803),"",見積書内訳!C1803)</f>
        <v/>
      </c>
      <c r="D1803" s="162" t="str">
        <f>IF(ISBLANK(見積書内訳!D1803),"",見積書内訳!D1803)</f>
        <v/>
      </c>
      <c r="E1803" s="163" t="str">
        <f>IF(ISBLANK(見積書内訳!E1803),"",見積書内訳!E1803)</f>
        <v/>
      </c>
      <c r="F1803" s="164" t="str">
        <f>IF(ISBLANK(見積書内訳!F1803),"",見積書内訳!F1803)</f>
        <v/>
      </c>
      <c r="G1803" s="124" t="str">
        <f t="shared" si="328"/>
        <v/>
      </c>
      <c r="H1803" s="136"/>
      <c r="I1803" s="137"/>
      <c r="J1803" s="138"/>
      <c r="K1803" s="124">
        <f t="shared" si="334"/>
        <v>0</v>
      </c>
      <c r="L1803" s="136"/>
      <c r="M1803" s="124" t="str">
        <f t="shared" si="330"/>
        <v/>
      </c>
      <c r="N1803" s="136"/>
      <c r="O1803" s="124" t="str">
        <f t="shared" si="331"/>
        <v/>
      </c>
      <c r="P1803" s="168" t="str">
        <f t="shared" si="332"/>
        <v/>
      </c>
      <c r="Q1803" s="146" t="str">
        <f t="shared" si="333"/>
        <v/>
      </c>
    </row>
    <row r="1804" spans="1:17" ht="40.5" customHeight="1" x14ac:dyDescent="0.3">
      <c r="A1804" s="160" t="str">
        <f>IF(ISBLANK(見積書内訳!A1804),"",見積書内訳!A1804)</f>
        <v/>
      </c>
      <c r="B1804" s="161" t="str">
        <f>IF(ISBLANK(見積書内訳!B1804),"",見積書内訳!B1804)</f>
        <v/>
      </c>
      <c r="C1804" s="161" t="str">
        <f>IF(ISBLANK(見積書内訳!C1804),"",見積書内訳!C1804)</f>
        <v/>
      </c>
      <c r="D1804" s="162" t="str">
        <f>IF(ISBLANK(見積書内訳!D1804),"",見積書内訳!D1804)</f>
        <v/>
      </c>
      <c r="E1804" s="163" t="str">
        <f>IF(ISBLANK(見積書内訳!E1804),"",見積書内訳!E1804)</f>
        <v/>
      </c>
      <c r="F1804" s="164" t="str">
        <f>IF(ISBLANK(見積書内訳!F1804),"",見積書内訳!F1804)</f>
        <v/>
      </c>
      <c r="G1804" s="124" t="str">
        <f t="shared" si="328"/>
        <v/>
      </c>
      <c r="H1804" s="136"/>
      <c r="I1804" s="137"/>
      <c r="J1804" s="138"/>
      <c r="K1804" s="124">
        <f t="shared" si="334"/>
        <v>0</v>
      </c>
      <c r="L1804" s="136"/>
      <c r="M1804" s="124" t="str">
        <f t="shared" si="330"/>
        <v/>
      </c>
      <c r="N1804" s="136"/>
      <c r="O1804" s="124" t="str">
        <f t="shared" si="331"/>
        <v/>
      </c>
      <c r="P1804" s="168" t="str">
        <f t="shared" si="332"/>
        <v/>
      </c>
      <c r="Q1804" s="146" t="str">
        <f t="shared" si="333"/>
        <v/>
      </c>
    </row>
    <row r="1805" spans="1:17" ht="40.5" customHeight="1" x14ac:dyDescent="0.3">
      <c r="A1805" s="160" t="str">
        <f>IF(ISBLANK(見積書内訳!A1805),"",見積書内訳!A1805)</f>
        <v/>
      </c>
      <c r="B1805" s="161" t="str">
        <f>IF(ISBLANK(見積書内訳!B1805),"",見積書内訳!B1805)</f>
        <v/>
      </c>
      <c r="C1805" s="161" t="str">
        <f>IF(ISBLANK(見積書内訳!C1805),"",見積書内訳!C1805)</f>
        <v/>
      </c>
      <c r="D1805" s="162" t="str">
        <f>IF(ISBLANK(見積書内訳!D1805),"",見積書内訳!D1805)</f>
        <v/>
      </c>
      <c r="E1805" s="163" t="str">
        <f>IF(ISBLANK(見積書内訳!E1805),"",見積書内訳!E1805)</f>
        <v/>
      </c>
      <c r="F1805" s="164" t="str">
        <f>IF(ISBLANK(見積書内訳!F1805),"",見積書内訳!F1805)</f>
        <v/>
      </c>
      <c r="G1805" s="124" t="str">
        <f t="shared" si="328"/>
        <v/>
      </c>
      <c r="H1805" s="136"/>
      <c r="I1805" s="137"/>
      <c r="J1805" s="138"/>
      <c r="K1805" s="124">
        <f t="shared" si="334"/>
        <v>0</v>
      </c>
      <c r="L1805" s="136"/>
      <c r="M1805" s="124" t="str">
        <f t="shared" si="330"/>
        <v/>
      </c>
      <c r="N1805" s="136"/>
      <c r="O1805" s="124" t="str">
        <f t="shared" si="331"/>
        <v/>
      </c>
      <c r="P1805" s="168" t="str">
        <f t="shared" si="332"/>
        <v/>
      </c>
      <c r="Q1805" s="146" t="str">
        <f t="shared" si="333"/>
        <v/>
      </c>
    </row>
    <row r="1806" spans="1:17" ht="40.5" customHeight="1" x14ac:dyDescent="0.3">
      <c r="A1806" s="160" t="str">
        <f>IF(ISBLANK(見積書内訳!A1806),"",見積書内訳!A1806)</f>
        <v/>
      </c>
      <c r="B1806" s="161" t="str">
        <f>IF(ISBLANK(見積書内訳!B1806),"",見積書内訳!B1806)</f>
        <v/>
      </c>
      <c r="C1806" s="161" t="str">
        <f>IF(ISBLANK(見積書内訳!C1806),"",見積書内訳!C1806)</f>
        <v/>
      </c>
      <c r="D1806" s="162" t="str">
        <f>IF(ISBLANK(見積書内訳!D1806),"",見積書内訳!D1806)</f>
        <v/>
      </c>
      <c r="E1806" s="163" t="str">
        <f>IF(ISBLANK(見積書内訳!E1806),"",見積書内訳!E1806)</f>
        <v/>
      </c>
      <c r="F1806" s="164" t="str">
        <f>IF(ISBLANK(見積書内訳!F1806),"",見積書内訳!F1806)</f>
        <v/>
      </c>
      <c r="G1806" s="124" t="str">
        <f t="shared" si="328"/>
        <v/>
      </c>
      <c r="H1806" s="136"/>
      <c r="I1806" s="137"/>
      <c r="J1806" s="138"/>
      <c r="K1806" s="124">
        <f t="shared" si="334"/>
        <v>0</v>
      </c>
      <c r="L1806" s="136"/>
      <c r="M1806" s="124" t="str">
        <f t="shared" si="330"/>
        <v/>
      </c>
      <c r="N1806" s="136"/>
      <c r="O1806" s="124" t="str">
        <f t="shared" si="331"/>
        <v/>
      </c>
      <c r="P1806" s="168" t="str">
        <f t="shared" si="332"/>
        <v/>
      </c>
      <c r="Q1806" s="146" t="str">
        <f t="shared" si="333"/>
        <v/>
      </c>
    </row>
    <row r="1807" spans="1:17" ht="40.5" customHeight="1" x14ac:dyDescent="0.3">
      <c r="A1807" s="160" t="str">
        <f>IF(ISBLANK(見積書内訳!A1807),"",見積書内訳!A1807)</f>
        <v/>
      </c>
      <c r="B1807" s="161" t="str">
        <f>IF(ISBLANK(見積書内訳!B1807),"",見積書内訳!B1807)</f>
        <v/>
      </c>
      <c r="C1807" s="161" t="str">
        <f>IF(ISBLANK(見積書内訳!C1807),"",見積書内訳!C1807)</f>
        <v/>
      </c>
      <c r="D1807" s="162" t="str">
        <f>IF(ISBLANK(見積書内訳!D1807),"",見積書内訳!D1807)</f>
        <v/>
      </c>
      <c r="E1807" s="163" t="str">
        <f>IF(ISBLANK(見積書内訳!E1807),"",見積書内訳!E1807)</f>
        <v/>
      </c>
      <c r="F1807" s="164" t="str">
        <f>IF(ISBLANK(見積書内訳!F1807),"",見積書内訳!F1807)</f>
        <v/>
      </c>
      <c r="G1807" s="124" t="str">
        <f t="shared" si="328"/>
        <v/>
      </c>
      <c r="H1807" s="136"/>
      <c r="I1807" s="140"/>
      <c r="J1807" s="138"/>
      <c r="K1807" s="124">
        <f t="shared" si="334"/>
        <v>0</v>
      </c>
      <c r="L1807" s="136"/>
      <c r="M1807" s="124" t="str">
        <f t="shared" si="330"/>
        <v/>
      </c>
      <c r="N1807" s="136"/>
      <c r="O1807" s="124" t="str">
        <f t="shared" si="331"/>
        <v/>
      </c>
      <c r="P1807" s="168" t="str">
        <f t="shared" si="332"/>
        <v/>
      </c>
      <c r="Q1807" s="146" t="str">
        <f t="shared" si="333"/>
        <v/>
      </c>
    </row>
    <row r="1808" spans="1:17" ht="40.5" customHeight="1" x14ac:dyDescent="0.3">
      <c r="A1808" s="160" t="str">
        <f>IF(ISBLANK(見積書内訳!A1808),"",見積書内訳!A1808)</f>
        <v/>
      </c>
      <c r="B1808" s="161" t="str">
        <f>IF(ISBLANK(見積書内訳!B1808),"",見積書内訳!B1808)</f>
        <v/>
      </c>
      <c r="C1808" s="161" t="str">
        <f>IF(ISBLANK(見積書内訳!C1808),"",見積書内訳!C1808)</f>
        <v/>
      </c>
      <c r="D1808" s="162" t="str">
        <f>IF(ISBLANK(見積書内訳!D1808),"",見積書内訳!D1808)</f>
        <v/>
      </c>
      <c r="E1808" s="163" t="str">
        <f>IF(ISBLANK(見積書内訳!E1808),"",見積書内訳!E1808)</f>
        <v/>
      </c>
      <c r="F1808" s="164" t="str">
        <f>IF(ISBLANK(見積書内訳!F1808),"",見積書内訳!F1808)</f>
        <v/>
      </c>
      <c r="G1808" s="124" t="str">
        <f t="shared" si="328"/>
        <v/>
      </c>
      <c r="H1808" s="136"/>
      <c r="I1808" s="137"/>
      <c r="J1808" s="138"/>
      <c r="K1808" s="124">
        <f t="shared" si="334"/>
        <v>0</v>
      </c>
      <c r="L1808" s="136"/>
      <c r="M1808" s="124" t="str">
        <f t="shared" si="330"/>
        <v/>
      </c>
      <c r="N1808" s="136"/>
      <c r="O1808" s="124" t="str">
        <f t="shared" si="331"/>
        <v/>
      </c>
      <c r="P1808" s="168" t="str">
        <f t="shared" si="332"/>
        <v/>
      </c>
      <c r="Q1808" s="146" t="str">
        <f t="shared" si="333"/>
        <v/>
      </c>
    </row>
    <row r="1809" spans="1:17" ht="40.5" customHeight="1" x14ac:dyDescent="0.3">
      <c r="A1809" s="160" t="str">
        <f>IF(ISBLANK(見積書内訳!A1809),"",見積書内訳!A1809)</f>
        <v/>
      </c>
      <c r="B1809" s="161" t="str">
        <f>IF(ISBLANK(見積書内訳!B1809),"",見積書内訳!B1809)</f>
        <v/>
      </c>
      <c r="C1809" s="161" t="str">
        <f>IF(ISBLANK(見積書内訳!C1809),"",見積書内訳!C1809)</f>
        <v/>
      </c>
      <c r="D1809" s="162" t="str">
        <f>IF(ISBLANK(見積書内訳!D1809),"",見積書内訳!D1809)</f>
        <v/>
      </c>
      <c r="E1809" s="163" t="str">
        <f>IF(ISBLANK(見積書内訳!E1809),"",見積書内訳!E1809)</f>
        <v/>
      </c>
      <c r="F1809" s="164" t="str">
        <f>IF(ISBLANK(見積書内訳!F1809),"",見積書内訳!F1809)</f>
        <v/>
      </c>
      <c r="G1809" s="124" t="str">
        <f t="shared" si="328"/>
        <v/>
      </c>
      <c r="H1809" s="136"/>
      <c r="I1809" s="137"/>
      <c r="J1809" s="138"/>
      <c r="K1809" s="124">
        <f t="shared" si="334"/>
        <v>0</v>
      </c>
      <c r="L1809" s="136"/>
      <c r="M1809" s="124" t="str">
        <f t="shared" si="330"/>
        <v/>
      </c>
      <c r="N1809" s="136"/>
      <c r="O1809" s="124" t="str">
        <f t="shared" si="331"/>
        <v/>
      </c>
      <c r="P1809" s="168" t="str">
        <f t="shared" si="332"/>
        <v/>
      </c>
      <c r="Q1809" s="146" t="str">
        <f t="shared" si="333"/>
        <v/>
      </c>
    </row>
    <row r="1810" spans="1:17" ht="40.5" customHeight="1" x14ac:dyDescent="0.3">
      <c r="A1810" s="160" t="str">
        <f>IF(ISBLANK(見積書内訳!A1810),"",見積書内訳!A1810)</f>
        <v/>
      </c>
      <c r="B1810" s="161" t="str">
        <f>IF(ISBLANK(見積書内訳!B1810),"",見積書内訳!B1810)</f>
        <v/>
      </c>
      <c r="C1810" s="161" t="str">
        <f>IF(ISBLANK(見積書内訳!C1810),"",見積書内訳!C1810)</f>
        <v/>
      </c>
      <c r="D1810" s="162" t="str">
        <f>IF(ISBLANK(見積書内訳!D1810),"",見積書内訳!D1810)</f>
        <v/>
      </c>
      <c r="E1810" s="163" t="str">
        <f>IF(ISBLANK(見積書内訳!E1810),"",見積書内訳!E1810)</f>
        <v/>
      </c>
      <c r="F1810" s="164" t="str">
        <f>IF(ISBLANK(見積書内訳!F1810),"",見積書内訳!F1810)</f>
        <v/>
      </c>
      <c r="G1810" s="124" t="str">
        <f t="shared" si="328"/>
        <v/>
      </c>
      <c r="H1810" s="136"/>
      <c r="I1810" s="140"/>
      <c r="J1810" s="138"/>
      <c r="K1810" s="124">
        <f t="shared" si="334"/>
        <v>0</v>
      </c>
      <c r="L1810" s="136"/>
      <c r="M1810" s="124" t="str">
        <f t="shared" si="330"/>
        <v/>
      </c>
      <c r="N1810" s="136"/>
      <c r="O1810" s="124" t="str">
        <f t="shared" si="331"/>
        <v/>
      </c>
      <c r="P1810" s="168" t="str">
        <f t="shared" si="332"/>
        <v/>
      </c>
      <c r="Q1810" s="146" t="str">
        <f t="shared" si="333"/>
        <v/>
      </c>
    </row>
    <row r="1811" spans="1:17" ht="40.5" customHeight="1" x14ac:dyDescent="0.3">
      <c r="A1811" s="160" t="str">
        <f>IF(ISBLANK(見積書内訳!A1811),"",見積書内訳!A1811)</f>
        <v/>
      </c>
      <c r="B1811" s="161" t="str">
        <f>IF(ISBLANK(見積書内訳!B1811),"",見積書内訳!B1811)</f>
        <v/>
      </c>
      <c r="C1811" s="161" t="str">
        <f>IF(ISBLANK(見積書内訳!C1811),"",見積書内訳!C1811)</f>
        <v/>
      </c>
      <c r="D1811" s="162" t="str">
        <f>IF(ISBLANK(見積書内訳!D1811),"",見積書内訳!D1811)</f>
        <v/>
      </c>
      <c r="E1811" s="163" t="str">
        <f>IF(ISBLANK(見積書内訳!E1811),"",見積書内訳!E1811)</f>
        <v/>
      </c>
      <c r="F1811" s="164" t="str">
        <f>IF(ISBLANK(見積書内訳!F1811),"",見積書内訳!F1811)</f>
        <v/>
      </c>
      <c r="G1811" s="124" t="str">
        <f t="shared" si="328"/>
        <v/>
      </c>
      <c r="H1811" s="136"/>
      <c r="I1811" s="140"/>
      <c r="J1811" s="138"/>
      <c r="K1811" s="124">
        <f t="shared" si="334"/>
        <v>0</v>
      </c>
      <c r="L1811" s="136"/>
      <c r="M1811" s="124" t="str">
        <f t="shared" si="330"/>
        <v/>
      </c>
      <c r="N1811" s="136"/>
      <c r="O1811" s="124" t="str">
        <f t="shared" si="331"/>
        <v/>
      </c>
      <c r="P1811" s="168" t="str">
        <f t="shared" si="332"/>
        <v/>
      </c>
      <c r="Q1811" s="146" t="str">
        <f t="shared" si="333"/>
        <v/>
      </c>
    </row>
    <row r="1812" spans="1:17" ht="40.5" customHeight="1" x14ac:dyDescent="0.3">
      <c r="A1812" s="160" t="str">
        <f>IF(ISBLANK(見積書内訳!A1812),"",見積書内訳!A1812)</f>
        <v/>
      </c>
      <c r="B1812" s="161" t="str">
        <f>IF(ISBLANK(見積書内訳!B1812),"",見積書内訳!B1812)</f>
        <v/>
      </c>
      <c r="C1812" s="161" t="str">
        <f>IF(ISBLANK(見積書内訳!C1812),"",見積書内訳!C1812)</f>
        <v/>
      </c>
      <c r="D1812" s="162" t="str">
        <f>IF(ISBLANK(見積書内訳!D1812),"",見積書内訳!D1812)</f>
        <v/>
      </c>
      <c r="E1812" s="163" t="str">
        <f>IF(ISBLANK(見積書内訳!E1812),"",見積書内訳!E1812)</f>
        <v/>
      </c>
      <c r="F1812" s="164" t="str">
        <f>IF(ISBLANK(見積書内訳!F1812),"",見積書内訳!F1812)</f>
        <v/>
      </c>
      <c r="G1812" s="124" t="str">
        <f t="shared" si="328"/>
        <v/>
      </c>
      <c r="H1812" s="136"/>
      <c r="I1812" s="140"/>
      <c r="J1812" s="138"/>
      <c r="K1812" s="124">
        <f t="shared" si="334"/>
        <v>0</v>
      </c>
      <c r="L1812" s="136"/>
      <c r="M1812" s="124" t="str">
        <f t="shared" si="330"/>
        <v/>
      </c>
      <c r="N1812" s="136"/>
      <c r="O1812" s="124" t="str">
        <f t="shared" si="331"/>
        <v/>
      </c>
      <c r="P1812" s="168" t="str">
        <f t="shared" si="332"/>
        <v/>
      </c>
      <c r="Q1812" s="146" t="str">
        <f t="shared" si="333"/>
        <v/>
      </c>
    </row>
    <row r="1813" spans="1:17" ht="40.5" customHeight="1" x14ac:dyDescent="0.3">
      <c r="A1813" s="160" t="str">
        <f>IF(ISBLANK(見積書内訳!A1813),"",見積書内訳!A1813)</f>
        <v/>
      </c>
      <c r="B1813" s="161" t="str">
        <f>IF(ISBLANK(見積書内訳!B1813),"",見積書内訳!B1813)</f>
        <v/>
      </c>
      <c r="C1813" s="161" t="str">
        <f>IF(ISBLANK(見積書内訳!C1813),"",見積書内訳!C1813)</f>
        <v/>
      </c>
      <c r="D1813" s="162" t="str">
        <f>IF(ISBLANK(見積書内訳!D1813),"",見積書内訳!D1813)</f>
        <v/>
      </c>
      <c r="E1813" s="163" t="str">
        <f>IF(ISBLANK(見積書内訳!E1813),"",見積書内訳!E1813)</f>
        <v/>
      </c>
      <c r="F1813" s="164" t="str">
        <f>IF(ISBLANK(見積書内訳!F1813),"",見積書内訳!F1813)</f>
        <v/>
      </c>
      <c r="G1813" s="124" t="str">
        <f t="shared" si="328"/>
        <v/>
      </c>
      <c r="H1813" s="136"/>
      <c r="I1813" s="140"/>
      <c r="J1813" s="138"/>
      <c r="K1813" s="124">
        <f t="shared" si="334"/>
        <v>0</v>
      </c>
      <c r="L1813" s="136"/>
      <c r="M1813" s="124" t="str">
        <f t="shared" si="330"/>
        <v/>
      </c>
      <c r="N1813" s="136"/>
      <c r="O1813" s="124" t="str">
        <f t="shared" si="331"/>
        <v/>
      </c>
      <c r="P1813" s="168" t="str">
        <f t="shared" si="332"/>
        <v/>
      </c>
      <c r="Q1813" s="146" t="str">
        <f t="shared" si="333"/>
        <v/>
      </c>
    </row>
    <row r="1814" spans="1:17" ht="40.5" customHeight="1" x14ac:dyDescent="0.3">
      <c r="A1814" s="160" t="str">
        <f>IF(ISBLANK(見積書内訳!A1814),"",見積書内訳!A1814)</f>
        <v/>
      </c>
      <c r="B1814" s="161" t="str">
        <f>IF(ISBLANK(見積書内訳!B1814),"",見積書内訳!B1814)</f>
        <v/>
      </c>
      <c r="C1814" s="161" t="str">
        <f>IF(ISBLANK(見積書内訳!C1814),"",見積書内訳!C1814)</f>
        <v/>
      </c>
      <c r="D1814" s="162" t="str">
        <f>IF(ISBLANK(見積書内訳!D1814),"",見積書内訳!D1814)</f>
        <v/>
      </c>
      <c r="E1814" s="163" t="str">
        <f>IF(ISBLANK(見積書内訳!E1814),"",見積書内訳!E1814)</f>
        <v/>
      </c>
      <c r="F1814" s="164" t="str">
        <f>IF(ISBLANK(見積書内訳!F1814),"",見積書内訳!F1814)</f>
        <v/>
      </c>
      <c r="G1814" s="124" t="str">
        <f t="shared" si="328"/>
        <v/>
      </c>
      <c r="H1814" s="136"/>
      <c r="I1814" s="140"/>
      <c r="J1814" s="138"/>
      <c r="K1814" s="124">
        <f t="shared" si="334"/>
        <v>0</v>
      </c>
      <c r="L1814" s="136"/>
      <c r="M1814" s="124" t="str">
        <f t="shared" si="330"/>
        <v/>
      </c>
      <c r="N1814" s="136"/>
      <c r="O1814" s="124" t="str">
        <f t="shared" si="331"/>
        <v/>
      </c>
      <c r="P1814" s="168" t="str">
        <f t="shared" si="332"/>
        <v/>
      </c>
      <c r="Q1814" s="146" t="str">
        <f t="shared" si="333"/>
        <v/>
      </c>
    </row>
    <row r="1815" spans="1:17" ht="40.5" customHeight="1" x14ac:dyDescent="0.3">
      <c r="A1815" s="160" t="str">
        <f>IF(ISBLANK(見積書内訳!A1815),"",見積書内訳!A1815)</f>
        <v/>
      </c>
      <c r="B1815" s="161" t="str">
        <f>IF(ISBLANK(見積書内訳!B1815),"",見積書内訳!B1815)</f>
        <v/>
      </c>
      <c r="C1815" s="161" t="str">
        <f>IF(ISBLANK(見積書内訳!C1815),"",見積書内訳!C1815)</f>
        <v/>
      </c>
      <c r="D1815" s="162" t="str">
        <f>IF(ISBLANK(見積書内訳!D1815),"",見積書内訳!D1815)</f>
        <v/>
      </c>
      <c r="E1815" s="163" t="str">
        <f>IF(ISBLANK(見積書内訳!E1815),"",見積書内訳!E1815)</f>
        <v/>
      </c>
      <c r="F1815" s="164" t="str">
        <f>IF(ISBLANK(見積書内訳!F1815),"",見積書内訳!F1815)</f>
        <v/>
      </c>
      <c r="G1815" s="124" t="str">
        <f t="shared" si="328"/>
        <v/>
      </c>
      <c r="H1815" s="136"/>
      <c r="I1815" s="140"/>
      <c r="J1815" s="138"/>
      <c r="K1815" s="124">
        <f t="shared" si="334"/>
        <v>0</v>
      </c>
      <c r="L1815" s="136"/>
      <c r="M1815" s="124" t="str">
        <f t="shared" si="330"/>
        <v/>
      </c>
      <c r="N1815" s="136"/>
      <c r="O1815" s="124" t="str">
        <f t="shared" si="331"/>
        <v/>
      </c>
      <c r="P1815" s="168" t="str">
        <f t="shared" si="332"/>
        <v/>
      </c>
      <c r="Q1815" s="146" t="str">
        <f t="shared" si="333"/>
        <v/>
      </c>
    </row>
    <row r="1816" spans="1:17" ht="40.5" customHeight="1" x14ac:dyDescent="0.3">
      <c r="A1816" s="160" t="str">
        <f>IF(ISBLANK(見積書内訳!A1816),"",見積書内訳!A1816)</f>
        <v/>
      </c>
      <c r="B1816" s="161" t="str">
        <f>IF(ISBLANK(見積書内訳!B1816),"",見積書内訳!B1816)</f>
        <v/>
      </c>
      <c r="C1816" s="161" t="str">
        <f>IF(ISBLANK(見積書内訳!C1816),"",見積書内訳!C1816)</f>
        <v/>
      </c>
      <c r="D1816" s="162" t="str">
        <f>IF(ISBLANK(見積書内訳!D1816),"",見積書内訳!D1816)</f>
        <v/>
      </c>
      <c r="E1816" s="163" t="str">
        <f>IF(ISBLANK(見積書内訳!E1816),"",見積書内訳!E1816)</f>
        <v/>
      </c>
      <c r="F1816" s="164" t="str">
        <f>IF(ISBLANK(見積書内訳!F1816),"",見積書内訳!F1816)</f>
        <v/>
      </c>
      <c r="G1816" s="124" t="str">
        <f t="shared" si="328"/>
        <v/>
      </c>
      <c r="H1816" s="136"/>
      <c r="I1816" s="140"/>
      <c r="J1816" s="138"/>
      <c r="K1816" s="124">
        <f t="shared" si="334"/>
        <v>0</v>
      </c>
      <c r="L1816" s="136"/>
      <c r="M1816" s="124" t="str">
        <f t="shared" si="330"/>
        <v/>
      </c>
      <c r="N1816" s="136"/>
      <c r="O1816" s="124" t="str">
        <f t="shared" si="331"/>
        <v/>
      </c>
      <c r="P1816" s="168" t="str">
        <f t="shared" si="332"/>
        <v/>
      </c>
      <c r="Q1816" s="146" t="str">
        <f t="shared" si="333"/>
        <v/>
      </c>
    </row>
    <row r="1817" spans="1:17" ht="40.5" customHeight="1" x14ac:dyDescent="0.3">
      <c r="A1817" s="160" t="str">
        <f>IF(ISBLANK(見積書内訳!A1817),"",見積書内訳!A1817)</f>
        <v/>
      </c>
      <c r="B1817" s="161" t="str">
        <f>IF(ISBLANK(見積書内訳!B1817),"",見積書内訳!B1817)</f>
        <v/>
      </c>
      <c r="C1817" s="161" t="str">
        <f>IF(ISBLANK(見積書内訳!C1817),"",見積書内訳!C1817)</f>
        <v/>
      </c>
      <c r="D1817" s="162" t="str">
        <f>IF(ISBLANK(見積書内訳!D1817),"",見積書内訳!D1817)</f>
        <v/>
      </c>
      <c r="E1817" s="163" t="str">
        <f>IF(ISBLANK(見積書内訳!E1817),"",見積書内訳!E1817)</f>
        <v/>
      </c>
      <c r="F1817" s="164" t="str">
        <f>IF(ISBLANK(見積書内訳!F1817),"",見積書内訳!F1817)</f>
        <v/>
      </c>
      <c r="G1817" s="124" t="str">
        <f t="shared" si="328"/>
        <v/>
      </c>
      <c r="H1817" s="136"/>
      <c r="I1817" s="140"/>
      <c r="J1817" s="138"/>
      <c r="K1817" s="124">
        <f t="shared" si="334"/>
        <v>0</v>
      </c>
      <c r="L1817" s="136"/>
      <c r="M1817" s="124" t="str">
        <f t="shared" si="330"/>
        <v/>
      </c>
      <c r="N1817" s="136"/>
      <c r="O1817" s="124" t="str">
        <f t="shared" si="331"/>
        <v/>
      </c>
      <c r="P1817" s="168" t="str">
        <f t="shared" si="332"/>
        <v/>
      </c>
      <c r="Q1817" s="146" t="str">
        <f t="shared" si="333"/>
        <v/>
      </c>
    </row>
    <row r="1818" spans="1:17" ht="40.5" customHeight="1" x14ac:dyDescent="0.3">
      <c r="A1818" s="160" t="str">
        <f>IF(ISBLANK(見積書内訳!A1818),"",見積書内訳!A1818)</f>
        <v/>
      </c>
      <c r="B1818" s="161" t="str">
        <f>IF(ISBLANK(見積書内訳!B1818),"",見積書内訳!B1818)</f>
        <v/>
      </c>
      <c r="C1818" s="161" t="str">
        <f>IF(ISBLANK(見積書内訳!C1818),"",見積書内訳!C1818)</f>
        <v/>
      </c>
      <c r="D1818" s="162" t="str">
        <f>IF(ISBLANK(見積書内訳!D1818),"",見積書内訳!D1818)</f>
        <v/>
      </c>
      <c r="E1818" s="163" t="str">
        <f>IF(ISBLANK(見積書内訳!E1818),"",見積書内訳!E1818)</f>
        <v/>
      </c>
      <c r="F1818" s="164" t="str">
        <f>IF(ISBLANK(見積書内訳!F1818),"",見積書内訳!F1818)</f>
        <v/>
      </c>
      <c r="G1818" s="124" t="str">
        <f t="shared" si="328"/>
        <v/>
      </c>
      <c r="H1818" s="136"/>
      <c r="I1818" s="140"/>
      <c r="J1818" s="138"/>
      <c r="K1818" s="124">
        <f t="shared" si="334"/>
        <v>0</v>
      </c>
      <c r="L1818" s="136"/>
      <c r="M1818" s="124" t="str">
        <f t="shared" si="330"/>
        <v/>
      </c>
      <c r="N1818" s="136"/>
      <c r="O1818" s="124" t="str">
        <f t="shared" si="331"/>
        <v/>
      </c>
      <c r="P1818" s="168" t="str">
        <f t="shared" si="332"/>
        <v/>
      </c>
      <c r="Q1818" s="146" t="str">
        <f t="shared" si="333"/>
        <v/>
      </c>
    </row>
    <row r="1819" spans="1:17" ht="40.5" customHeight="1" x14ac:dyDescent="0.3">
      <c r="A1819" s="160" t="str">
        <f>IF(ISBLANK(見積書内訳!A1819),"",見積書内訳!A1819)</f>
        <v/>
      </c>
      <c r="B1819" s="161" t="str">
        <f>IF(ISBLANK(見積書内訳!B1819),"",見積書内訳!B1819)</f>
        <v/>
      </c>
      <c r="C1819" s="161" t="str">
        <f>IF(ISBLANK(見積書内訳!C1819),"",見積書内訳!C1819)</f>
        <v/>
      </c>
      <c r="D1819" s="162" t="str">
        <f>IF(ISBLANK(見積書内訳!D1819),"",見積書内訳!D1819)</f>
        <v/>
      </c>
      <c r="E1819" s="163" t="str">
        <f>IF(ISBLANK(見積書内訳!E1819),"",見積書内訳!E1819)</f>
        <v/>
      </c>
      <c r="F1819" s="164" t="str">
        <f>IF(ISBLANK(見積書内訳!F1819),"",見積書内訳!F1819)</f>
        <v/>
      </c>
      <c r="G1819" s="124" t="str">
        <f t="shared" si="328"/>
        <v/>
      </c>
      <c r="H1819" s="136"/>
      <c r="I1819" s="140"/>
      <c r="J1819" s="138"/>
      <c r="K1819" s="124">
        <f t="shared" si="334"/>
        <v>0</v>
      </c>
      <c r="L1819" s="136"/>
      <c r="M1819" s="124" t="str">
        <f t="shared" si="330"/>
        <v/>
      </c>
      <c r="N1819" s="136"/>
      <c r="O1819" s="124" t="str">
        <f t="shared" si="331"/>
        <v/>
      </c>
      <c r="P1819" s="168" t="str">
        <f t="shared" si="332"/>
        <v/>
      </c>
      <c r="Q1819" s="146" t="str">
        <f t="shared" si="333"/>
        <v/>
      </c>
    </row>
    <row r="1820" spans="1:17" ht="40.5" customHeight="1" x14ac:dyDescent="0.3">
      <c r="A1820" s="160" t="str">
        <f>IF(ISBLANK(見積書内訳!A1820),"",見積書内訳!A1820)</f>
        <v/>
      </c>
      <c r="B1820" s="161" t="str">
        <f>IF(ISBLANK(見積書内訳!B1820),"",見積書内訳!B1820)</f>
        <v/>
      </c>
      <c r="C1820" s="161" t="str">
        <f>IF(ISBLANK(見積書内訳!C1820),"",見積書内訳!C1820)</f>
        <v/>
      </c>
      <c r="D1820" s="162" t="str">
        <f>IF(ISBLANK(見積書内訳!D1820),"",見積書内訳!D1820)</f>
        <v/>
      </c>
      <c r="E1820" s="163" t="str">
        <f>IF(ISBLANK(見積書内訳!E1820),"",見積書内訳!E1820)</f>
        <v/>
      </c>
      <c r="F1820" s="164" t="str">
        <f>IF(ISBLANK(見積書内訳!F1820),"",見積書内訳!F1820)</f>
        <v/>
      </c>
      <c r="G1820" s="124" t="str">
        <f t="shared" si="328"/>
        <v/>
      </c>
      <c r="H1820" s="136"/>
      <c r="I1820" s="140"/>
      <c r="J1820" s="138"/>
      <c r="K1820" s="124">
        <f t="shared" si="334"/>
        <v>0</v>
      </c>
      <c r="L1820" s="136"/>
      <c r="M1820" s="124" t="str">
        <f t="shared" si="330"/>
        <v/>
      </c>
      <c r="N1820" s="136"/>
      <c r="O1820" s="124" t="str">
        <f t="shared" si="331"/>
        <v/>
      </c>
      <c r="P1820" s="168" t="str">
        <f t="shared" si="332"/>
        <v/>
      </c>
      <c r="Q1820" s="146" t="str">
        <f t="shared" si="333"/>
        <v/>
      </c>
    </row>
    <row r="1821" spans="1:17" ht="40.5" customHeight="1" x14ac:dyDescent="0.3">
      <c r="A1821" s="160" t="str">
        <f>IF(ISBLANK(見積書内訳!A1821),"",見積書内訳!A1821)</f>
        <v/>
      </c>
      <c r="B1821" s="161" t="str">
        <f>IF(ISBLANK(見積書内訳!B1821),"",見積書内訳!B1821)</f>
        <v/>
      </c>
      <c r="C1821" s="161" t="str">
        <f>IF(ISBLANK(見積書内訳!C1821),"",見積書内訳!C1821)</f>
        <v/>
      </c>
      <c r="D1821" s="162" t="str">
        <f>IF(ISBLANK(見積書内訳!D1821),"",見積書内訳!D1821)</f>
        <v/>
      </c>
      <c r="E1821" s="163" t="str">
        <f>IF(ISBLANK(見積書内訳!E1821),"",見積書内訳!E1821)</f>
        <v/>
      </c>
      <c r="F1821" s="164" t="str">
        <f>IF(ISBLANK(見積書内訳!F1821),"",見積書内訳!F1821)</f>
        <v/>
      </c>
      <c r="G1821" s="124" t="str">
        <f t="shared" si="328"/>
        <v/>
      </c>
      <c r="H1821" s="136"/>
      <c r="I1821" s="140"/>
      <c r="J1821" s="138"/>
      <c r="K1821" s="124">
        <f t="shared" si="334"/>
        <v>0</v>
      </c>
      <c r="L1821" s="136"/>
      <c r="M1821" s="124" t="str">
        <f t="shared" si="330"/>
        <v/>
      </c>
      <c r="N1821" s="136"/>
      <c r="O1821" s="124" t="str">
        <f t="shared" si="331"/>
        <v/>
      </c>
      <c r="P1821" s="168" t="str">
        <f t="shared" si="332"/>
        <v/>
      </c>
      <c r="Q1821" s="146" t="str">
        <f t="shared" si="333"/>
        <v/>
      </c>
    </row>
    <row r="1822" spans="1:17" ht="40.5" customHeight="1" x14ac:dyDescent="0.3">
      <c r="A1822" s="160" t="str">
        <f>IF(ISBLANK(見積書内訳!A1822),"",見積書内訳!A1822)</f>
        <v/>
      </c>
      <c r="B1822" s="161" t="str">
        <f>IF(ISBLANK(見積書内訳!B1822),"",見積書内訳!B1822)</f>
        <v/>
      </c>
      <c r="C1822" s="161" t="str">
        <f>IF(ISBLANK(見積書内訳!C1822),"",見積書内訳!C1822)</f>
        <v/>
      </c>
      <c r="D1822" s="162" t="str">
        <f>IF(ISBLANK(見積書内訳!D1822),"",見積書内訳!D1822)</f>
        <v/>
      </c>
      <c r="E1822" s="163" t="str">
        <f>IF(ISBLANK(見積書内訳!E1822),"",見積書内訳!E1822)</f>
        <v/>
      </c>
      <c r="F1822" s="164" t="str">
        <f>IF(ISBLANK(見積書内訳!F1822),"",見積書内訳!F1822)</f>
        <v/>
      </c>
      <c r="G1822" s="124" t="str">
        <f t="shared" si="328"/>
        <v/>
      </c>
      <c r="H1822" s="136"/>
      <c r="I1822" s="140"/>
      <c r="J1822" s="138"/>
      <c r="K1822" s="124">
        <f t="shared" si="334"/>
        <v>0</v>
      </c>
      <c r="L1822" s="136"/>
      <c r="M1822" s="124" t="str">
        <f t="shared" si="330"/>
        <v/>
      </c>
      <c r="N1822" s="136"/>
      <c r="O1822" s="124" t="str">
        <f t="shared" si="331"/>
        <v/>
      </c>
      <c r="P1822" s="168" t="str">
        <f t="shared" si="332"/>
        <v/>
      </c>
      <c r="Q1822" s="146" t="str">
        <f t="shared" si="333"/>
        <v/>
      </c>
    </row>
    <row r="1823" spans="1:17" ht="40.5" customHeight="1" x14ac:dyDescent="0.3">
      <c r="A1823" s="160" t="str">
        <f>IF(ISBLANK(見積書内訳!A1823),"",見積書内訳!A1823)</f>
        <v/>
      </c>
      <c r="B1823" s="161" t="str">
        <f>IF(ISBLANK(見積書内訳!B1823),"",見積書内訳!B1823)</f>
        <v/>
      </c>
      <c r="C1823" s="161" t="str">
        <f>IF(ISBLANK(見積書内訳!C1823),"",見積書内訳!C1823)</f>
        <v/>
      </c>
      <c r="D1823" s="162" t="str">
        <f>IF(ISBLANK(見積書内訳!D1823),"",見積書内訳!D1823)</f>
        <v/>
      </c>
      <c r="E1823" s="163" t="str">
        <f>IF(ISBLANK(見積書内訳!E1823),"",見積書内訳!E1823)</f>
        <v/>
      </c>
      <c r="F1823" s="164" t="str">
        <f>IF(ISBLANK(見積書内訳!F1823),"",見積書内訳!F1823)</f>
        <v/>
      </c>
      <c r="G1823" s="124" t="str">
        <f t="shared" si="328"/>
        <v/>
      </c>
      <c r="H1823" s="136"/>
      <c r="I1823" s="140"/>
      <c r="J1823" s="138"/>
      <c r="K1823" s="124">
        <f t="shared" si="334"/>
        <v>0</v>
      </c>
      <c r="L1823" s="136"/>
      <c r="M1823" s="124" t="str">
        <f t="shared" si="330"/>
        <v/>
      </c>
      <c r="N1823" s="136"/>
      <c r="O1823" s="124" t="str">
        <f t="shared" si="331"/>
        <v/>
      </c>
      <c r="P1823" s="168" t="str">
        <f t="shared" si="332"/>
        <v/>
      </c>
      <c r="Q1823" s="146" t="str">
        <f t="shared" si="333"/>
        <v/>
      </c>
    </row>
    <row r="1824" spans="1:17" ht="40.5" customHeight="1" x14ac:dyDescent="0.25">
      <c r="A1824" s="123"/>
      <c r="B1824" s="153" t="str">
        <f>IF(見積書内訳!B1824="","",見積書内訳!B1824)</f>
        <v>計</v>
      </c>
      <c r="C1824" s="154"/>
      <c r="D1824" s="155"/>
      <c r="E1824" s="159"/>
      <c r="F1824" s="155"/>
      <c r="G1824" s="152">
        <f>SUM(G1794:G1823)</f>
        <v>0</v>
      </c>
      <c r="H1824" s="156"/>
      <c r="I1824" s="159"/>
      <c r="J1824" s="156"/>
      <c r="K1824" s="152">
        <f>SUM(K1794:K1823)</f>
        <v>0</v>
      </c>
      <c r="L1824" s="156"/>
      <c r="M1824" s="152">
        <f>SUM(M1794:M1823)</f>
        <v>0</v>
      </c>
      <c r="N1824" s="157"/>
      <c r="O1824" s="152">
        <f>SUM(O1794:O1823)</f>
        <v>0</v>
      </c>
      <c r="P1824" s="157"/>
      <c r="Q1824" s="152">
        <f>SUM(Q1794:Q1823)</f>
        <v>0</v>
      </c>
    </row>
    <row r="1825" spans="1:17" ht="16.5" customHeight="1" x14ac:dyDescent="0.3">
      <c r="A1825" s="110"/>
      <c r="B1825" s="110"/>
      <c r="C1825" s="108"/>
      <c r="D1825" s="108"/>
      <c r="E1825" s="108"/>
      <c r="F1825" s="109"/>
      <c r="G1825" s="109"/>
      <c r="H1825" s="108"/>
      <c r="I1825" s="108"/>
      <c r="J1825" s="108"/>
      <c r="K1825" s="109"/>
      <c r="L1825" s="108"/>
      <c r="M1825" s="109"/>
      <c r="N1825" s="108"/>
      <c r="O1825" s="109"/>
      <c r="P1825" s="108"/>
      <c r="Q1825" s="109"/>
    </row>
    <row r="1826" spans="1:17" ht="16.5" customHeight="1" x14ac:dyDescent="0.15">
      <c r="A1826" s="373" t="s">
        <v>63</v>
      </c>
      <c r="B1826" s="373"/>
      <c r="C1826" s="373"/>
      <c r="D1826" s="373"/>
      <c r="E1826" s="373"/>
      <c r="F1826" s="373"/>
      <c r="G1826" s="373"/>
      <c r="H1826" s="373"/>
      <c r="I1826" s="373"/>
      <c r="J1826" s="373"/>
      <c r="K1826" s="373"/>
      <c r="L1826" s="373"/>
      <c r="M1826" s="373"/>
      <c r="N1826" s="373"/>
      <c r="O1826" s="373"/>
      <c r="P1826" s="373"/>
      <c r="Q1826" s="373"/>
    </row>
    <row r="1827" spans="1:17" ht="16.5" customHeight="1" x14ac:dyDescent="0.15">
      <c r="A1827" s="373"/>
      <c r="B1827" s="373"/>
      <c r="C1827" s="373"/>
      <c r="D1827" s="373"/>
      <c r="E1827" s="373"/>
      <c r="F1827" s="373"/>
      <c r="G1827" s="373"/>
      <c r="H1827" s="373"/>
      <c r="I1827" s="373"/>
      <c r="J1827" s="373"/>
      <c r="K1827" s="373"/>
      <c r="L1827" s="373"/>
      <c r="M1827" s="373"/>
      <c r="N1827" s="373"/>
      <c r="O1827" s="373"/>
      <c r="P1827" s="373"/>
      <c r="Q1827" s="373"/>
    </row>
    <row r="1828" spans="1:17" ht="16.5" customHeight="1" x14ac:dyDescent="0.15">
      <c r="A1828" s="374"/>
      <c r="B1828" s="374"/>
      <c r="C1828" s="374"/>
      <c r="D1828" s="374"/>
      <c r="E1828" s="374"/>
      <c r="F1828" s="374"/>
      <c r="G1828" s="374"/>
      <c r="H1828" s="374"/>
      <c r="I1828" s="374"/>
      <c r="J1828" s="374"/>
      <c r="K1828" s="374"/>
      <c r="L1828" s="374"/>
      <c r="M1828" s="374"/>
      <c r="N1828" s="374"/>
      <c r="O1828" s="374"/>
      <c r="P1828" s="374"/>
      <c r="Q1828" s="374"/>
    </row>
    <row r="1829" spans="1:17" s="7" customFormat="1" ht="24" customHeight="1" x14ac:dyDescent="0.2">
      <c r="A1829" s="375">
        <f>IF(見積書内訳!A1829="","",見積書内訳!A1829)</f>
        <v>49</v>
      </c>
      <c r="B1829" s="480" t="str">
        <f>IF(ISBLANK(見積書表紙!$C$22),"",見積書表紙!$C$22)</f>
        <v/>
      </c>
      <c r="C1829" s="166"/>
      <c r="D1829" s="482" t="s">
        <v>118</v>
      </c>
      <c r="E1829" s="483"/>
      <c r="F1829" s="483"/>
      <c r="G1829" s="484"/>
      <c r="H1829" s="482" t="s">
        <v>119</v>
      </c>
      <c r="I1829" s="483"/>
      <c r="J1829" s="483"/>
      <c r="K1829" s="484"/>
      <c r="L1829" s="381" t="s">
        <v>147</v>
      </c>
      <c r="M1829" s="383"/>
      <c r="N1829" s="381" t="s">
        <v>120</v>
      </c>
      <c r="O1829" s="383"/>
      <c r="P1829" s="482" t="s">
        <v>132</v>
      </c>
      <c r="Q1829" s="488"/>
    </row>
    <row r="1830" spans="1:17" s="7" customFormat="1" ht="24" customHeight="1" x14ac:dyDescent="0.2">
      <c r="A1830" s="376"/>
      <c r="B1830" s="481"/>
      <c r="C1830" s="167"/>
      <c r="D1830" s="485"/>
      <c r="E1830" s="486"/>
      <c r="F1830" s="486"/>
      <c r="G1830" s="487"/>
      <c r="H1830" s="485"/>
      <c r="I1830" s="486"/>
      <c r="J1830" s="486"/>
      <c r="K1830" s="487"/>
      <c r="L1830" s="384" t="str">
        <f>L1792</f>
        <v>(第　 回)</v>
      </c>
      <c r="M1830" s="386"/>
      <c r="N1830" s="384" t="str">
        <f>N1792</f>
        <v>(第 回)</v>
      </c>
      <c r="O1830" s="386"/>
      <c r="P1830" s="485"/>
      <c r="Q1830" s="489"/>
    </row>
    <row r="1831" spans="1:17" s="7" customFormat="1" ht="40.5" customHeight="1" x14ac:dyDescent="0.2">
      <c r="A1831" s="111" t="s">
        <v>52</v>
      </c>
      <c r="B1831" s="112" t="s">
        <v>6</v>
      </c>
      <c r="C1831" s="113" t="s">
        <v>53</v>
      </c>
      <c r="D1831" s="112" t="s">
        <v>7</v>
      </c>
      <c r="E1831" s="112" t="s">
        <v>0</v>
      </c>
      <c r="F1831" s="114" t="s">
        <v>8</v>
      </c>
      <c r="G1831" s="114" t="s">
        <v>9</v>
      </c>
      <c r="H1831" s="112" t="s">
        <v>7</v>
      </c>
      <c r="I1831" s="112" t="s">
        <v>0</v>
      </c>
      <c r="J1831" s="112" t="s">
        <v>8</v>
      </c>
      <c r="K1831" s="114" t="s">
        <v>9</v>
      </c>
      <c r="L1831" s="112" t="s">
        <v>7</v>
      </c>
      <c r="M1831" s="114" t="s">
        <v>9</v>
      </c>
      <c r="N1831" s="112" t="s">
        <v>7</v>
      </c>
      <c r="O1831" s="114" t="s">
        <v>9</v>
      </c>
      <c r="P1831" s="112" t="s">
        <v>7</v>
      </c>
      <c r="Q1831" s="145" t="s">
        <v>9</v>
      </c>
    </row>
    <row r="1832" spans="1:17" ht="40.5" customHeight="1" x14ac:dyDescent="0.3">
      <c r="A1832" s="160" t="str">
        <f>IF(ISBLANK(見積書内訳!A1832),"",見積書内訳!A1832)</f>
        <v/>
      </c>
      <c r="B1832" s="161" t="str">
        <f>IF(ISBLANK(見積書内訳!B1832),"",見積書内訳!B1832)</f>
        <v/>
      </c>
      <c r="C1832" s="161" t="str">
        <f>IF(ISBLANK(見積書内訳!C1832),"",見積書内訳!C1832)</f>
        <v/>
      </c>
      <c r="D1832" s="162" t="str">
        <f>IF(ISBLANK(見積書内訳!D1832),"",見積書内訳!D1832)</f>
        <v/>
      </c>
      <c r="E1832" s="163" t="str">
        <f>IF(ISBLANK(見積書内訳!E1832),"",見積書内訳!E1832)</f>
        <v/>
      </c>
      <c r="F1832" s="164" t="str">
        <f>IF(ISBLANK(見積書内訳!F1832),"",見積書内訳!F1832)</f>
        <v/>
      </c>
      <c r="G1832" s="124" t="str">
        <f>IF(D1832="","",D1832*F1832)</f>
        <v/>
      </c>
      <c r="H1832" s="136"/>
      <c r="I1832" s="137"/>
      <c r="J1832" s="138"/>
      <c r="K1832" s="124">
        <f>H1832*J1832</f>
        <v>0</v>
      </c>
      <c r="L1832" s="136"/>
      <c r="M1832" s="124" t="str">
        <f>IF(ISERROR(L1832*F1832),"",L1832*F1832)</f>
        <v/>
      </c>
      <c r="N1832" s="136"/>
      <c r="O1832" s="124" t="str">
        <f>IF(ISERROR(F1832*N1832),"",F1832*N1832)</f>
        <v/>
      </c>
      <c r="P1832" s="168" t="str">
        <f>IF(M1832="","",SUM(L1832,O1832))</f>
        <v/>
      </c>
      <c r="Q1832" s="146" t="str">
        <f>IF(ISERROR(P1832*F1832),"",P1832*F1832)</f>
        <v/>
      </c>
    </row>
    <row r="1833" spans="1:17" ht="40.5" customHeight="1" x14ac:dyDescent="0.3">
      <c r="A1833" s="160" t="str">
        <f>IF(ISBLANK(見積書内訳!A1833),"",見積書内訳!A1833)</f>
        <v/>
      </c>
      <c r="B1833" s="161" t="str">
        <f>IF(ISBLANK(見積書内訳!B1833),"",見積書内訳!B1833)</f>
        <v/>
      </c>
      <c r="C1833" s="161" t="str">
        <f>IF(ISBLANK(見積書内訳!C1833),"",見積書内訳!C1833)</f>
        <v/>
      </c>
      <c r="D1833" s="162" t="str">
        <f>IF(ISBLANK(見積書内訳!D1833),"",見積書内訳!D1833)</f>
        <v/>
      </c>
      <c r="E1833" s="163" t="str">
        <f>IF(ISBLANK(見積書内訳!E1833),"",見積書内訳!E1833)</f>
        <v/>
      </c>
      <c r="F1833" s="164" t="str">
        <f>IF(ISBLANK(見積書内訳!F1833),"",見積書内訳!F1833)</f>
        <v/>
      </c>
      <c r="G1833" s="124" t="str">
        <f t="shared" ref="G1833:G1861" si="335">IF(D1833="","",D1833*F1833)</f>
        <v/>
      </c>
      <c r="H1833" s="136"/>
      <c r="I1833" s="137"/>
      <c r="J1833" s="138"/>
      <c r="K1833" s="124">
        <f t="shared" ref="K1833:K1836" si="336">H1833*J1833</f>
        <v>0</v>
      </c>
      <c r="L1833" s="136"/>
      <c r="M1833" s="124" t="str">
        <f t="shared" ref="M1833:M1861" si="337">IF(ISERROR(L1833*F1833),"",L1833*F1833)</f>
        <v/>
      </c>
      <c r="N1833" s="136"/>
      <c r="O1833" s="124" t="str">
        <f t="shared" ref="O1833:O1861" si="338">IF(ISERROR(F1833*N1833),"",F1833*N1833)</f>
        <v/>
      </c>
      <c r="P1833" s="168" t="str">
        <f t="shared" ref="P1833:P1861" si="339">IF(M1833="","",SUM(L1833,O1833))</f>
        <v/>
      </c>
      <c r="Q1833" s="146" t="str">
        <f t="shared" ref="Q1833:Q1861" si="340">IF(ISERROR(P1833*F1833),"",P1833*F1833)</f>
        <v/>
      </c>
    </row>
    <row r="1834" spans="1:17" ht="40.5" customHeight="1" x14ac:dyDescent="0.3">
      <c r="A1834" s="160" t="str">
        <f>IF(ISBLANK(見積書内訳!A1834),"",見積書内訳!A1834)</f>
        <v/>
      </c>
      <c r="B1834" s="161" t="str">
        <f>IF(ISBLANK(見積書内訳!B1834),"",見積書内訳!B1834)</f>
        <v/>
      </c>
      <c r="C1834" s="161" t="str">
        <f>IF(ISBLANK(見積書内訳!C1834),"",見積書内訳!C1834)</f>
        <v/>
      </c>
      <c r="D1834" s="162" t="str">
        <f>IF(ISBLANK(見積書内訳!D1834),"",見積書内訳!D1834)</f>
        <v/>
      </c>
      <c r="E1834" s="163" t="str">
        <f>IF(ISBLANK(見積書内訳!E1834),"",見積書内訳!E1834)</f>
        <v/>
      </c>
      <c r="F1834" s="164" t="str">
        <f>IF(ISBLANK(見積書内訳!F1834),"",見積書内訳!F1834)</f>
        <v/>
      </c>
      <c r="G1834" s="124" t="str">
        <f t="shared" si="335"/>
        <v/>
      </c>
      <c r="H1834" s="136"/>
      <c r="I1834" s="137"/>
      <c r="J1834" s="138"/>
      <c r="K1834" s="124">
        <f t="shared" si="336"/>
        <v>0</v>
      </c>
      <c r="L1834" s="136"/>
      <c r="M1834" s="124" t="str">
        <f t="shared" si="337"/>
        <v/>
      </c>
      <c r="N1834" s="136"/>
      <c r="O1834" s="124" t="str">
        <f t="shared" si="338"/>
        <v/>
      </c>
      <c r="P1834" s="168" t="str">
        <f t="shared" si="339"/>
        <v/>
      </c>
      <c r="Q1834" s="146" t="str">
        <f t="shared" si="340"/>
        <v/>
      </c>
    </row>
    <row r="1835" spans="1:17" ht="40.5" customHeight="1" x14ac:dyDescent="0.3">
      <c r="A1835" s="160" t="str">
        <f>IF(ISBLANK(見積書内訳!A1835),"",見積書内訳!A1835)</f>
        <v/>
      </c>
      <c r="B1835" s="161" t="str">
        <f>IF(ISBLANK(見積書内訳!B1835),"",見積書内訳!B1835)</f>
        <v/>
      </c>
      <c r="C1835" s="161" t="str">
        <f>IF(ISBLANK(見積書内訳!C1835),"",見積書内訳!C1835)</f>
        <v/>
      </c>
      <c r="D1835" s="162" t="str">
        <f>IF(ISBLANK(見積書内訳!D1835),"",見積書内訳!D1835)</f>
        <v/>
      </c>
      <c r="E1835" s="163" t="str">
        <f>IF(ISBLANK(見積書内訳!E1835),"",見積書内訳!E1835)</f>
        <v/>
      </c>
      <c r="F1835" s="164" t="str">
        <f>IF(ISBLANK(見積書内訳!F1835),"",見積書内訳!F1835)</f>
        <v/>
      </c>
      <c r="G1835" s="124" t="str">
        <f t="shared" si="335"/>
        <v/>
      </c>
      <c r="H1835" s="136"/>
      <c r="I1835" s="137"/>
      <c r="J1835" s="138"/>
      <c r="K1835" s="124">
        <f t="shared" si="336"/>
        <v>0</v>
      </c>
      <c r="L1835" s="136"/>
      <c r="M1835" s="124" t="str">
        <f t="shared" si="337"/>
        <v/>
      </c>
      <c r="N1835" s="136"/>
      <c r="O1835" s="124" t="str">
        <f t="shared" si="338"/>
        <v/>
      </c>
      <c r="P1835" s="168" t="str">
        <f t="shared" si="339"/>
        <v/>
      </c>
      <c r="Q1835" s="146" t="str">
        <f t="shared" si="340"/>
        <v/>
      </c>
    </row>
    <row r="1836" spans="1:17" ht="40.5" customHeight="1" x14ac:dyDescent="0.3">
      <c r="A1836" s="160" t="str">
        <f>IF(ISBLANK(見積書内訳!A1836),"",見積書内訳!A1836)</f>
        <v/>
      </c>
      <c r="B1836" s="161" t="str">
        <f>IF(ISBLANK(見積書内訳!B1836),"",見積書内訳!B1836)</f>
        <v/>
      </c>
      <c r="C1836" s="161" t="str">
        <f>IF(ISBLANK(見積書内訳!C1836),"",見積書内訳!C1836)</f>
        <v/>
      </c>
      <c r="D1836" s="162" t="str">
        <f>IF(ISBLANK(見積書内訳!D1836),"",見積書内訳!D1836)</f>
        <v/>
      </c>
      <c r="E1836" s="163" t="str">
        <f>IF(ISBLANK(見積書内訳!E1836),"",見積書内訳!E1836)</f>
        <v/>
      </c>
      <c r="F1836" s="164" t="str">
        <f>IF(ISBLANK(見積書内訳!F1836),"",見積書内訳!F1836)</f>
        <v/>
      </c>
      <c r="G1836" s="124" t="str">
        <f t="shared" si="335"/>
        <v/>
      </c>
      <c r="H1836" s="136"/>
      <c r="I1836" s="137"/>
      <c r="J1836" s="138"/>
      <c r="K1836" s="124">
        <f t="shared" si="336"/>
        <v>0</v>
      </c>
      <c r="L1836" s="136"/>
      <c r="M1836" s="124" t="str">
        <f t="shared" si="337"/>
        <v/>
      </c>
      <c r="N1836" s="136"/>
      <c r="O1836" s="124" t="str">
        <f t="shared" si="338"/>
        <v/>
      </c>
      <c r="P1836" s="168" t="str">
        <f t="shared" si="339"/>
        <v/>
      </c>
      <c r="Q1836" s="146" t="str">
        <f t="shared" si="340"/>
        <v/>
      </c>
    </row>
    <row r="1837" spans="1:17" ht="40.5" customHeight="1" x14ac:dyDescent="0.3">
      <c r="A1837" s="160" t="str">
        <f>IF(ISBLANK(見積書内訳!A1837),"",見積書内訳!A1837)</f>
        <v/>
      </c>
      <c r="B1837" s="161" t="str">
        <f>IF(ISBLANK(見積書内訳!B1837),"",見積書内訳!B1837)</f>
        <v/>
      </c>
      <c r="C1837" s="161" t="str">
        <f>IF(ISBLANK(見積書内訳!C1837),"",見積書内訳!C1837)</f>
        <v/>
      </c>
      <c r="D1837" s="162" t="str">
        <f>IF(ISBLANK(見積書内訳!D1837),"",見積書内訳!D1837)</f>
        <v/>
      </c>
      <c r="E1837" s="163" t="str">
        <f>IF(ISBLANK(見積書内訳!E1837),"",見積書内訳!E1837)</f>
        <v/>
      </c>
      <c r="F1837" s="164" t="str">
        <f>IF(ISBLANK(見積書内訳!F1837),"",見積書内訳!F1837)</f>
        <v/>
      </c>
      <c r="G1837" s="124" t="str">
        <f t="shared" si="335"/>
        <v/>
      </c>
      <c r="H1837" s="136"/>
      <c r="I1837" s="137"/>
      <c r="J1837" s="138"/>
      <c r="K1837" s="124">
        <f>H1837*J1837</f>
        <v>0</v>
      </c>
      <c r="L1837" s="136"/>
      <c r="M1837" s="124" t="str">
        <f t="shared" si="337"/>
        <v/>
      </c>
      <c r="N1837" s="136"/>
      <c r="O1837" s="124" t="str">
        <f t="shared" si="338"/>
        <v/>
      </c>
      <c r="P1837" s="168" t="str">
        <f t="shared" si="339"/>
        <v/>
      </c>
      <c r="Q1837" s="146" t="str">
        <f t="shared" si="340"/>
        <v/>
      </c>
    </row>
    <row r="1838" spans="1:17" ht="40.5" customHeight="1" x14ac:dyDescent="0.3">
      <c r="A1838" s="160" t="str">
        <f>IF(ISBLANK(見積書内訳!A1838),"",見積書内訳!A1838)</f>
        <v/>
      </c>
      <c r="B1838" s="161" t="str">
        <f>IF(ISBLANK(見積書内訳!B1838),"",見積書内訳!B1838)</f>
        <v/>
      </c>
      <c r="C1838" s="161" t="str">
        <f>IF(ISBLANK(見積書内訳!C1838),"",見積書内訳!C1838)</f>
        <v/>
      </c>
      <c r="D1838" s="162" t="str">
        <f>IF(ISBLANK(見積書内訳!D1838),"",見積書内訳!D1838)</f>
        <v/>
      </c>
      <c r="E1838" s="163" t="str">
        <f>IF(ISBLANK(見積書内訳!E1838),"",見積書内訳!E1838)</f>
        <v/>
      </c>
      <c r="F1838" s="164" t="str">
        <f>IF(ISBLANK(見積書内訳!F1838),"",見積書内訳!F1838)</f>
        <v/>
      </c>
      <c r="G1838" s="124" t="str">
        <f t="shared" si="335"/>
        <v/>
      </c>
      <c r="H1838" s="136"/>
      <c r="I1838" s="137"/>
      <c r="J1838" s="138"/>
      <c r="K1838" s="124">
        <f>H1838*J1838</f>
        <v>0</v>
      </c>
      <c r="L1838" s="136"/>
      <c r="M1838" s="124" t="str">
        <f t="shared" si="337"/>
        <v/>
      </c>
      <c r="N1838" s="136"/>
      <c r="O1838" s="124" t="str">
        <f t="shared" si="338"/>
        <v/>
      </c>
      <c r="P1838" s="168" t="str">
        <f t="shared" si="339"/>
        <v/>
      </c>
      <c r="Q1838" s="146" t="str">
        <f t="shared" si="340"/>
        <v/>
      </c>
    </row>
    <row r="1839" spans="1:17" ht="40.5" customHeight="1" x14ac:dyDescent="0.3">
      <c r="A1839" s="160" t="str">
        <f>IF(ISBLANK(見積書内訳!A1839),"",見積書内訳!A1839)</f>
        <v/>
      </c>
      <c r="B1839" s="161" t="str">
        <f>IF(ISBLANK(見積書内訳!B1839),"",見積書内訳!B1839)</f>
        <v/>
      </c>
      <c r="C1839" s="161" t="str">
        <f>IF(ISBLANK(見積書内訳!C1839),"",見積書内訳!C1839)</f>
        <v/>
      </c>
      <c r="D1839" s="162" t="str">
        <f>IF(ISBLANK(見積書内訳!D1839),"",見積書内訳!D1839)</f>
        <v/>
      </c>
      <c r="E1839" s="163" t="str">
        <f>IF(ISBLANK(見積書内訳!E1839),"",見積書内訳!E1839)</f>
        <v/>
      </c>
      <c r="F1839" s="164" t="str">
        <f>IF(ISBLANK(見積書内訳!F1839),"",見積書内訳!F1839)</f>
        <v/>
      </c>
      <c r="G1839" s="124" t="str">
        <f t="shared" si="335"/>
        <v/>
      </c>
      <c r="H1839" s="136"/>
      <c r="I1839" s="137"/>
      <c r="J1839" s="138"/>
      <c r="K1839" s="124">
        <f t="shared" ref="K1839:K1861" si="341">H1839*J1839</f>
        <v>0</v>
      </c>
      <c r="L1839" s="136"/>
      <c r="M1839" s="124" t="str">
        <f t="shared" si="337"/>
        <v/>
      </c>
      <c r="N1839" s="136"/>
      <c r="O1839" s="124" t="str">
        <f t="shared" si="338"/>
        <v/>
      </c>
      <c r="P1839" s="168" t="str">
        <f t="shared" si="339"/>
        <v/>
      </c>
      <c r="Q1839" s="146" t="str">
        <f t="shared" si="340"/>
        <v/>
      </c>
    </row>
    <row r="1840" spans="1:17" ht="40.5" customHeight="1" x14ac:dyDescent="0.3">
      <c r="A1840" s="160" t="str">
        <f>IF(ISBLANK(見積書内訳!A1840),"",見積書内訳!A1840)</f>
        <v/>
      </c>
      <c r="B1840" s="161" t="str">
        <f>IF(ISBLANK(見積書内訳!B1840),"",見積書内訳!B1840)</f>
        <v/>
      </c>
      <c r="C1840" s="161" t="str">
        <f>IF(ISBLANK(見積書内訳!C1840),"",見積書内訳!C1840)</f>
        <v/>
      </c>
      <c r="D1840" s="162" t="str">
        <f>IF(ISBLANK(見積書内訳!D1840),"",見積書内訳!D1840)</f>
        <v/>
      </c>
      <c r="E1840" s="163" t="str">
        <f>IF(ISBLANK(見積書内訳!E1840),"",見積書内訳!E1840)</f>
        <v/>
      </c>
      <c r="F1840" s="164" t="str">
        <f>IF(ISBLANK(見積書内訳!F1840),"",見積書内訳!F1840)</f>
        <v/>
      </c>
      <c r="G1840" s="124" t="str">
        <f t="shared" si="335"/>
        <v/>
      </c>
      <c r="H1840" s="136"/>
      <c r="I1840" s="137"/>
      <c r="J1840" s="138"/>
      <c r="K1840" s="124">
        <f t="shared" si="341"/>
        <v>0</v>
      </c>
      <c r="L1840" s="136"/>
      <c r="M1840" s="124" t="str">
        <f t="shared" si="337"/>
        <v/>
      </c>
      <c r="N1840" s="136"/>
      <c r="O1840" s="124" t="str">
        <f t="shared" si="338"/>
        <v/>
      </c>
      <c r="P1840" s="168" t="str">
        <f t="shared" si="339"/>
        <v/>
      </c>
      <c r="Q1840" s="146" t="str">
        <f t="shared" si="340"/>
        <v/>
      </c>
    </row>
    <row r="1841" spans="1:17" ht="40.5" customHeight="1" x14ac:dyDescent="0.3">
      <c r="A1841" s="160" t="str">
        <f>IF(ISBLANK(見積書内訳!A1841),"",見積書内訳!A1841)</f>
        <v/>
      </c>
      <c r="B1841" s="161" t="str">
        <f>IF(ISBLANK(見積書内訳!B1841),"",見積書内訳!B1841)</f>
        <v/>
      </c>
      <c r="C1841" s="161" t="str">
        <f>IF(ISBLANK(見積書内訳!C1841),"",見積書内訳!C1841)</f>
        <v/>
      </c>
      <c r="D1841" s="162" t="str">
        <f>IF(ISBLANK(見積書内訳!D1841),"",見積書内訳!D1841)</f>
        <v/>
      </c>
      <c r="E1841" s="163" t="str">
        <f>IF(ISBLANK(見積書内訳!E1841),"",見積書内訳!E1841)</f>
        <v/>
      </c>
      <c r="F1841" s="164" t="str">
        <f>IF(ISBLANK(見積書内訳!F1841),"",見積書内訳!F1841)</f>
        <v/>
      </c>
      <c r="G1841" s="124" t="str">
        <f t="shared" si="335"/>
        <v/>
      </c>
      <c r="H1841" s="136"/>
      <c r="I1841" s="137"/>
      <c r="J1841" s="138"/>
      <c r="K1841" s="124">
        <f t="shared" si="341"/>
        <v>0</v>
      </c>
      <c r="L1841" s="136"/>
      <c r="M1841" s="124" t="str">
        <f t="shared" si="337"/>
        <v/>
      </c>
      <c r="N1841" s="136"/>
      <c r="O1841" s="124" t="str">
        <f t="shared" si="338"/>
        <v/>
      </c>
      <c r="P1841" s="168" t="str">
        <f t="shared" si="339"/>
        <v/>
      </c>
      <c r="Q1841" s="146" t="str">
        <f t="shared" si="340"/>
        <v/>
      </c>
    </row>
    <row r="1842" spans="1:17" ht="40.5" customHeight="1" x14ac:dyDescent="0.3">
      <c r="A1842" s="160" t="str">
        <f>IF(ISBLANK(見積書内訳!A1842),"",見積書内訳!A1842)</f>
        <v/>
      </c>
      <c r="B1842" s="161" t="str">
        <f>IF(ISBLANK(見積書内訳!B1842),"",見積書内訳!B1842)</f>
        <v/>
      </c>
      <c r="C1842" s="161" t="str">
        <f>IF(ISBLANK(見積書内訳!C1842),"",見積書内訳!C1842)</f>
        <v/>
      </c>
      <c r="D1842" s="162" t="str">
        <f>IF(ISBLANK(見積書内訳!D1842),"",見積書内訳!D1842)</f>
        <v/>
      </c>
      <c r="E1842" s="163" t="str">
        <f>IF(ISBLANK(見積書内訳!E1842),"",見積書内訳!E1842)</f>
        <v/>
      </c>
      <c r="F1842" s="164" t="str">
        <f>IF(ISBLANK(見積書内訳!F1842),"",見積書内訳!F1842)</f>
        <v/>
      </c>
      <c r="G1842" s="124" t="str">
        <f t="shared" si="335"/>
        <v/>
      </c>
      <c r="H1842" s="136"/>
      <c r="I1842" s="137"/>
      <c r="J1842" s="138"/>
      <c r="K1842" s="124">
        <f t="shared" si="341"/>
        <v>0</v>
      </c>
      <c r="L1842" s="136"/>
      <c r="M1842" s="124" t="str">
        <f t="shared" si="337"/>
        <v/>
      </c>
      <c r="N1842" s="136"/>
      <c r="O1842" s="124" t="str">
        <f t="shared" si="338"/>
        <v/>
      </c>
      <c r="P1842" s="168" t="str">
        <f t="shared" si="339"/>
        <v/>
      </c>
      <c r="Q1842" s="146" t="str">
        <f t="shared" si="340"/>
        <v/>
      </c>
    </row>
    <row r="1843" spans="1:17" ht="40.5" customHeight="1" x14ac:dyDescent="0.3">
      <c r="A1843" s="160" t="str">
        <f>IF(ISBLANK(見積書内訳!A1843),"",見積書内訳!A1843)</f>
        <v/>
      </c>
      <c r="B1843" s="161" t="str">
        <f>IF(ISBLANK(見積書内訳!B1843),"",見積書内訳!B1843)</f>
        <v/>
      </c>
      <c r="C1843" s="161" t="str">
        <f>IF(ISBLANK(見積書内訳!C1843),"",見積書内訳!C1843)</f>
        <v/>
      </c>
      <c r="D1843" s="162" t="str">
        <f>IF(ISBLANK(見積書内訳!D1843),"",見積書内訳!D1843)</f>
        <v/>
      </c>
      <c r="E1843" s="163" t="str">
        <f>IF(ISBLANK(見積書内訳!E1843),"",見積書内訳!E1843)</f>
        <v/>
      </c>
      <c r="F1843" s="164" t="str">
        <f>IF(ISBLANK(見積書内訳!F1843),"",見積書内訳!F1843)</f>
        <v/>
      </c>
      <c r="G1843" s="124" t="str">
        <f t="shared" si="335"/>
        <v/>
      </c>
      <c r="H1843" s="136"/>
      <c r="I1843" s="137"/>
      <c r="J1843" s="138"/>
      <c r="K1843" s="124">
        <f t="shared" si="341"/>
        <v>0</v>
      </c>
      <c r="L1843" s="136"/>
      <c r="M1843" s="124" t="str">
        <f t="shared" si="337"/>
        <v/>
      </c>
      <c r="N1843" s="136"/>
      <c r="O1843" s="124" t="str">
        <f t="shared" si="338"/>
        <v/>
      </c>
      <c r="P1843" s="168" t="str">
        <f t="shared" si="339"/>
        <v/>
      </c>
      <c r="Q1843" s="146" t="str">
        <f t="shared" si="340"/>
        <v/>
      </c>
    </row>
    <row r="1844" spans="1:17" ht="40.5" customHeight="1" x14ac:dyDescent="0.3">
      <c r="A1844" s="160" t="str">
        <f>IF(ISBLANK(見積書内訳!A1844),"",見積書内訳!A1844)</f>
        <v/>
      </c>
      <c r="B1844" s="161" t="str">
        <f>IF(ISBLANK(見積書内訳!B1844),"",見積書内訳!B1844)</f>
        <v/>
      </c>
      <c r="C1844" s="161" t="str">
        <f>IF(ISBLANK(見積書内訳!C1844),"",見積書内訳!C1844)</f>
        <v/>
      </c>
      <c r="D1844" s="162" t="str">
        <f>IF(ISBLANK(見積書内訳!D1844),"",見積書内訳!D1844)</f>
        <v/>
      </c>
      <c r="E1844" s="163" t="str">
        <f>IF(ISBLANK(見積書内訳!E1844),"",見積書内訳!E1844)</f>
        <v/>
      </c>
      <c r="F1844" s="164" t="str">
        <f>IF(ISBLANK(見積書内訳!F1844),"",見積書内訳!F1844)</f>
        <v/>
      </c>
      <c r="G1844" s="124" t="str">
        <f t="shared" si="335"/>
        <v/>
      </c>
      <c r="H1844" s="136"/>
      <c r="I1844" s="137"/>
      <c r="J1844" s="138"/>
      <c r="K1844" s="124">
        <f t="shared" si="341"/>
        <v>0</v>
      </c>
      <c r="L1844" s="136"/>
      <c r="M1844" s="124" t="str">
        <f t="shared" si="337"/>
        <v/>
      </c>
      <c r="N1844" s="136"/>
      <c r="O1844" s="124" t="str">
        <f t="shared" si="338"/>
        <v/>
      </c>
      <c r="P1844" s="168" t="str">
        <f t="shared" si="339"/>
        <v/>
      </c>
      <c r="Q1844" s="146" t="str">
        <f t="shared" si="340"/>
        <v/>
      </c>
    </row>
    <row r="1845" spans="1:17" ht="40.5" customHeight="1" x14ac:dyDescent="0.3">
      <c r="A1845" s="160" t="str">
        <f>IF(ISBLANK(見積書内訳!A1845),"",見積書内訳!A1845)</f>
        <v/>
      </c>
      <c r="B1845" s="161" t="str">
        <f>IF(ISBLANK(見積書内訳!B1845),"",見積書内訳!B1845)</f>
        <v/>
      </c>
      <c r="C1845" s="161" t="str">
        <f>IF(ISBLANK(見積書内訳!C1845),"",見積書内訳!C1845)</f>
        <v/>
      </c>
      <c r="D1845" s="162" t="str">
        <f>IF(ISBLANK(見積書内訳!D1845),"",見積書内訳!D1845)</f>
        <v/>
      </c>
      <c r="E1845" s="163" t="str">
        <f>IF(ISBLANK(見積書内訳!E1845),"",見積書内訳!E1845)</f>
        <v/>
      </c>
      <c r="F1845" s="164" t="str">
        <f>IF(ISBLANK(見積書内訳!F1845),"",見積書内訳!F1845)</f>
        <v/>
      </c>
      <c r="G1845" s="124" t="str">
        <f t="shared" si="335"/>
        <v/>
      </c>
      <c r="H1845" s="136"/>
      <c r="I1845" s="140"/>
      <c r="J1845" s="138"/>
      <c r="K1845" s="124">
        <f t="shared" si="341"/>
        <v>0</v>
      </c>
      <c r="L1845" s="136"/>
      <c r="M1845" s="124" t="str">
        <f t="shared" si="337"/>
        <v/>
      </c>
      <c r="N1845" s="136"/>
      <c r="O1845" s="124" t="str">
        <f t="shared" si="338"/>
        <v/>
      </c>
      <c r="P1845" s="168" t="str">
        <f t="shared" si="339"/>
        <v/>
      </c>
      <c r="Q1845" s="146" t="str">
        <f t="shared" si="340"/>
        <v/>
      </c>
    </row>
    <row r="1846" spans="1:17" ht="40.5" customHeight="1" x14ac:dyDescent="0.3">
      <c r="A1846" s="160" t="str">
        <f>IF(ISBLANK(見積書内訳!A1846),"",見積書内訳!A1846)</f>
        <v/>
      </c>
      <c r="B1846" s="161" t="str">
        <f>IF(ISBLANK(見積書内訳!B1846),"",見積書内訳!B1846)</f>
        <v/>
      </c>
      <c r="C1846" s="161" t="str">
        <f>IF(ISBLANK(見積書内訳!C1846),"",見積書内訳!C1846)</f>
        <v/>
      </c>
      <c r="D1846" s="162" t="str">
        <f>IF(ISBLANK(見積書内訳!D1846),"",見積書内訳!D1846)</f>
        <v/>
      </c>
      <c r="E1846" s="163" t="str">
        <f>IF(ISBLANK(見積書内訳!E1846),"",見積書内訳!E1846)</f>
        <v/>
      </c>
      <c r="F1846" s="164" t="str">
        <f>IF(ISBLANK(見積書内訳!F1846),"",見積書内訳!F1846)</f>
        <v/>
      </c>
      <c r="G1846" s="124" t="str">
        <f t="shared" si="335"/>
        <v/>
      </c>
      <c r="H1846" s="136"/>
      <c r="I1846" s="137"/>
      <c r="J1846" s="138"/>
      <c r="K1846" s="124">
        <f t="shared" si="341"/>
        <v>0</v>
      </c>
      <c r="L1846" s="136"/>
      <c r="M1846" s="124" t="str">
        <f t="shared" si="337"/>
        <v/>
      </c>
      <c r="N1846" s="136"/>
      <c r="O1846" s="124" t="str">
        <f t="shared" si="338"/>
        <v/>
      </c>
      <c r="P1846" s="168" t="str">
        <f t="shared" si="339"/>
        <v/>
      </c>
      <c r="Q1846" s="146" t="str">
        <f t="shared" si="340"/>
        <v/>
      </c>
    </row>
    <row r="1847" spans="1:17" ht="40.5" customHeight="1" x14ac:dyDescent="0.3">
      <c r="A1847" s="160" t="str">
        <f>IF(ISBLANK(見積書内訳!A1847),"",見積書内訳!A1847)</f>
        <v/>
      </c>
      <c r="B1847" s="161" t="str">
        <f>IF(ISBLANK(見積書内訳!B1847),"",見積書内訳!B1847)</f>
        <v/>
      </c>
      <c r="C1847" s="161" t="str">
        <f>IF(ISBLANK(見積書内訳!C1847),"",見積書内訳!C1847)</f>
        <v/>
      </c>
      <c r="D1847" s="162" t="str">
        <f>IF(ISBLANK(見積書内訳!D1847),"",見積書内訳!D1847)</f>
        <v/>
      </c>
      <c r="E1847" s="163" t="str">
        <f>IF(ISBLANK(見積書内訳!E1847),"",見積書内訳!E1847)</f>
        <v/>
      </c>
      <c r="F1847" s="164" t="str">
        <f>IF(ISBLANK(見積書内訳!F1847),"",見積書内訳!F1847)</f>
        <v/>
      </c>
      <c r="G1847" s="124" t="str">
        <f t="shared" si="335"/>
        <v/>
      </c>
      <c r="H1847" s="136"/>
      <c r="I1847" s="137"/>
      <c r="J1847" s="138"/>
      <c r="K1847" s="124">
        <f t="shared" si="341"/>
        <v>0</v>
      </c>
      <c r="L1847" s="136"/>
      <c r="M1847" s="124" t="str">
        <f t="shared" si="337"/>
        <v/>
      </c>
      <c r="N1847" s="136"/>
      <c r="O1847" s="124" t="str">
        <f t="shared" si="338"/>
        <v/>
      </c>
      <c r="P1847" s="168" t="str">
        <f t="shared" si="339"/>
        <v/>
      </c>
      <c r="Q1847" s="146" t="str">
        <f t="shared" si="340"/>
        <v/>
      </c>
    </row>
    <row r="1848" spans="1:17" ht="40.5" customHeight="1" x14ac:dyDescent="0.3">
      <c r="A1848" s="160" t="str">
        <f>IF(ISBLANK(見積書内訳!A1848),"",見積書内訳!A1848)</f>
        <v/>
      </c>
      <c r="B1848" s="161" t="str">
        <f>IF(ISBLANK(見積書内訳!B1848),"",見積書内訳!B1848)</f>
        <v/>
      </c>
      <c r="C1848" s="161" t="str">
        <f>IF(ISBLANK(見積書内訳!C1848),"",見積書内訳!C1848)</f>
        <v/>
      </c>
      <c r="D1848" s="162" t="str">
        <f>IF(ISBLANK(見積書内訳!D1848),"",見積書内訳!D1848)</f>
        <v/>
      </c>
      <c r="E1848" s="163" t="str">
        <f>IF(ISBLANK(見積書内訳!E1848),"",見積書内訳!E1848)</f>
        <v/>
      </c>
      <c r="F1848" s="164" t="str">
        <f>IF(ISBLANK(見積書内訳!F1848),"",見積書内訳!F1848)</f>
        <v/>
      </c>
      <c r="G1848" s="124" t="str">
        <f t="shared" si="335"/>
        <v/>
      </c>
      <c r="H1848" s="136"/>
      <c r="I1848" s="140"/>
      <c r="J1848" s="138"/>
      <c r="K1848" s="124">
        <f t="shared" si="341"/>
        <v>0</v>
      </c>
      <c r="L1848" s="136"/>
      <c r="M1848" s="124" t="str">
        <f t="shared" si="337"/>
        <v/>
      </c>
      <c r="N1848" s="136"/>
      <c r="O1848" s="124" t="str">
        <f t="shared" si="338"/>
        <v/>
      </c>
      <c r="P1848" s="168" t="str">
        <f t="shared" si="339"/>
        <v/>
      </c>
      <c r="Q1848" s="146" t="str">
        <f t="shared" si="340"/>
        <v/>
      </c>
    </row>
    <row r="1849" spans="1:17" ht="40.5" customHeight="1" x14ac:dyDescent="0.3">
      <c r="A1849" s="160" t="str">
        <f>IF(ISBLANK(見積書内訳!A1849),"",見積書内訳!A1849)</f>
        <v/>
      </c>
      <c r="B1849" s="161" t="str">
        <f>IF(ISBLANK(見積書内訳!B1849),"",見積書内訳!B1849)</f>
        <v/>
      </c>
      <c r="C1849" s="161" t="str">
        <f>IF(ISBLANK(見積書内訳!C1849),"",見積書内訳!C1849)</f>
        <v/>
      </c>
      <c r="D1849" s="162" t="str">
        <f>IF(ISBLANK(見積書内訳!D1849),"",見積書内訳!D1849)</f>
        <v/>
      </c>
      <c r="E1849" s="163" t="str">
        <f>IF(ISBLANK(見積書内訳!E1849),"",見積書内訳!E1849)</f>
        <v/>
      </c>
      <c r="F1849" s="164" t="str">
        <f>IF(ISBLANK(見積書内訳!F1849),"",見積書内訳!F1849)</f>
        <v/>
      </c>
      <c r="G1849" s="124" t="str">
        <f t="shared" si="335"/>
        <v/>
      </c>
      <c r="H1849" s="136"/>
      <c r="I1849" s="140"/>
      <c r="J1849" s="138"/>
      <c r="K1849" s="124">
        <f t="shared" si="341"/>
        <v>0</v>
      </c>
      <c r="L1849" s="136"/>
      <c r="M1849" s="124" t="str">
        <f t="shared" si="337"/>
        <v/>
      </c>
      <c r="N1849" s="136"/>
      <c r="O1849" s="124" t="str">
        <f t="shared" si="338"/>
        <v/>
      </c>
      <c r="P1849" s="168" t="str">
        <f t="shared" si="339"/>
        <v/>
      </c>
      <c r="Q1849" s="146" t="str">
        <f t="shared" si="340"/>
        <v/>
      </c>
    </row>
    <row r="1850" spans="1:17" ht="40.5" customHeight="1" x14ac:dyDescent="0.3">
      <c r="A1850" s="160" t="str">
        <f>IF(ISBLANK(見積書内訳!A1850),"",見積書内訳!A1850)</f>
        <v/>
      </c>
      <c r="B1850" s="161" t="str">
        <f>IF(ISBLANK(見積書内訳!B1850),"",見積書内訳!B1850)</f>
        <v/>
      </c>
      <c r="C1850" s="161" t="str">
        <f>IF(ISBLANK(見積書内訳!C1850),"",見積書内訳!C1850)</f>
        <v/>
      </c>
      <c r="D1850" s="162" t="str">
        <f>IF(ISBLANK(見積書内訳!D1850),"",見積書内訳!D1850)</f>
        <v/>
      </c>
      <c r="E1850" s="163" t="str">
        <f>IF(ISBLANK(見積書内訳!E1850),"",見積書内訳!E1850)</f>
        <v/>
      </c>
      <c r="F1850" s="164" t="str">
        <f>IF(ISBLANK(見積書内訳!F1850),"",見積書内訳!F1850)</f>
        <v/>
      </c>
      <c r="G1850" s="124" t="str">
        <f t="shared" si="335"/>
        <v/>
      </c>
      <c r="H1850" s="136"/>
      <c r="I1850" s="140"/>
      <c r="J1850" s="138"/>
      <c r="K1850" s="124">
        <f t="shared" si="341"/>
        <v>0</v>
      </c>
      <c r="L1850" s="136"/>
      <c r="M1850" s="124" t="str">
        <f t="shared" si="337"/>
        <v/>
      </c>
      <c r="N1850" s="136"/>
      <c r="O1850" s="124" t="str">
        <f t="shared" si="338"/>
        <v/>
      </c>
      <c r="P1850" s="168" t="str">
        <f t="shared" si="339"/>
        <v/>
      </c>
      <c r="Q1850" s="146" t="str">
        <f t="shared" si="340"/>
        <v/>
      </c>
    </row>
    <row r="1851" spans="1:17" ht="40.5" customHeight="1" x14ac:dyDescent="0.3">
      <c r="A1851" s="160" t="str">
        <f>IF(ISBLANK(見積書内訳!A1851),"",見積書内訳!A1851)</f>
        <v/>
      </c>
      <c r="B1851" s="161" t="str">
        <f>IF(ISBLANK(見積書内訳!B1851),"",見積書内訳!B1851)</f>
        <v/>
      </c>
      <c r="C1851" s="161" t="str">
        <f>IF(ISBLANK(見積書内訳!C1851),"",見積書内訳!C1851)</f>
        <v/>
      </c>
      <c r="D1851" s="162" t="str">
        <f>IF(ISBLANK(見積書内訳!D1851),"",見積書内訳!D1851)</f>
        <v/>
      </c>
      <c r="E1851" s="163" t="str">
        <f>IF(ISBLANK(見積書内訳!E1851),"",見積書内訳!E1851)</f>
        <v/>
      </c>
      <c r="F1851" s="164" t="str">
        <f>IF(ISBLANK(見積書内訳!F1851),"",見積書内訳!F1851)</f>
        <v/>
      </c>
      <c r="G1851" s="124" t="str">
        <f t="shared" si="335"/>
        <v/>
      </c>
      <c r="H1851" s="136"/>
      <c r="I1851" s="140"/>
      <c r="J1851" s="138"/>
      <c r="K1851" s="124">
        <f t="shared" si="341"/>
        <v>0</v>
      </c>
      <c r="L1851" s="136"/>
      <c r="M1851" s="124" t="str">
        <f t="shared" si="337"/>
        <v/>
      </c>
      <c r="N1851" s="136"/>
      <c r="O1851" s="124" t="str">
        <f t="shared" si="338"/>
        <v/>
      </c>
      <c r="P1851" s="168" t="str">
        <f t="shared" si="339"/>
        <v/>
      </c>
      <c r="Q1851" s="146" t="str">
        <f t="shared" si="340"/>
        <v/>
      </c>
    </row>
    <row r="1852" spans="1:17" ht="40.5" customHeight="1" x14ac:dyDescent="0.3">
      <c r="A1852" s="160" t="str">
        <f>IF(ISBLANK(見積書内訳!A1852),"",見積書内訳!A1852)</f>
        <v/>
      </c>
      <c r="B1852" s="161" t="str">
        <f>IF(ISBLANK(見積書内訳!B1852),"",見積書内訳!B1852)</f>
        <v/>
      </c>
      <c r="C1852" s="161" t="str">
        <f>IF(ISBLANK(見積書内訳!C1852),"",見積書内訳!C1852)</f>
        <v/>
      </c>
      <c r="D1852" s="162" t="str">
        <f>IF(ISBLANK(見積書内訳!D1852),"",見積書内訳!D1852)</f>
        <v/>
      </c>
      <c r="E1852" s="163" t="str">
        <f>IF(ISBLANK(見積書内訳!E1852),"",見積書内訳!E1852)</f>
        <v/>
      </c>
      <c r="F1852" s="164" t="str">
        <f>IF(ISBLANK(見積書内訳!F1852),"",見積書内訳!F1852)</f>
        <v/>
      </c>
      <c r="G1852" s="124" t="str">
        <f t="shared" si="335"/>
        <v/>
      </c>
      <c r="H1852" s="136"/>
      <c r="I1852" s="140"/>
      <c r="J1852" s="138"/>
      <c r="K1852" s="124">
        <f t="shared" si="341"/>
        <v>0</v>
      </c>
      <c r="L1852" s="136"/>
      <c r="M1852" s="124" t="str">
        <f t="shared" si="337"/>
        <v/>
      </c>
      <c r="N1852" s="136"/>
      <c r="O1852" s="124" t="str">
        <f t="shared" si="338"/>
        <v/>
      </c>
      <c r="P1852" s="168" t="str">
        <f t="shared" si="339"/>
        <v/>
      </c>
      <c r="Q1852" s="146" t="str">
        <f t="shared" si="340"/>
        <v/>
      </c>
    </row>
    <row r="1853" spans="1:17" ht="40.5" customHeight="1" x14ac:dyDescent="0.3">
      <c r="A1853" s="160" t="str">
        <f>IF(ISBLANK(見積書内訳!A1853),"",見積書内訳!A1853)</f>
        <v/>
      </c>
      <c r="B1853" s="161" t="str">
        <f>IF(ISBLANK(見積書内訳!B1853),"",見積書内訳!B1853)</f>
        <v/>
      </c>
      <c r="C1853" s="161" t="str">
        <f>IF(ISBLANK(見積書内訳!C1853),"",見積書内訳!C1853)</f>
        <v/>
      </c>
      <c r="D1853" s="162" t="str">
        <f>IF(ISBLANK(見積書内訳!D1853),"",見積書内訳!D1853)</f>
        <v/>
      </c>
      <c r="E1853" s="163" t="str">
        <f>IF(ISBLANK(見積書内訳!E1853),"",見積書内訳!E1853)</f>
        <v/>
      </c>
      <c r="F1853" s="164" t="str">
        <f>IF(ISBLANK(見積書内訳!F1853),"",見積書内訳!F1853)</f>
        <v/>
      </c>
      <c r="G1853" s="124" t="str">
        <f t="shared" si="335"/>
        <v/>
      </c>
      <c r="H1853" s="136"/>
      <c r="I1853" s="140"/>
      <c r="J1853" s="138"/>
      <c r="K1853" s="124">
        <f t="shared" si="341"/>
        <v>0</v>
      </c>
      <c r="L1853" s="136"/>
      <c r="M1853" s="124" t="str">
        <f t="shared" si="337"/>
        <v/>
      </c>
      <c r="N1853" s="136"/>
      <c r="O1853" s="124" t="str">
        <f t="shared" si="338"/>
        <v/>
      </c>
      <c r="P1853" s="168" t="str">
        <f t="shared" si="339"/>
        <v/>
      </c>
      <c r="Q1853" s="146" t="str">
        <f t="shared" si="340"/>
        <v/>
      </c>
    </row>
    <row r="1854" spans="1:17" ht="40.5" customHeight="1" x14ac:dyDescent="0.3">
      <c r="A1854" s="160" t="str">
        <f>IF(ISBLANK(見積書内訳!A1854),"",見積書内訳!A1854)</f>
        <v/>
      </c>
      <c r="B1854" s="161" t="str">
        <f>IF(ISBLANK(見積書内訳!B1854),"",見積書内訳!B1854)</f>
        <v/>
      </c>
      <c r="C1854" s="161" t="str">
        <f>IF(ISBLANK(見積書内訳!C1854),"",見積書内訳!C1854)</f>
        <v/>
      </c>
      <c r="D1854" s="162" t="str">
        <f>IF(ISBLANK(見積書内訳!D1854),"",見積書内訳!D1854)</f>
        <v/>
      </c>
      <c r="E1854" s="163" t="str">
        <f>IF(ISBLANK(見積書内訳!E1854),"",見積書内訳!E1854)</f>
        <v/>
      </c>
      <c r="F1854" s="164" t="str">
        <f>IF(ISBLANK(見積書内訳!F1854),"",見積書内訳!F1854)</f>
        <v/>
      </c>
      <c r="G1854" s="124" t="str">
        <f t="shared" si="335"/>
        <v/>
      </c>
      <c r="H1854" s="136"/>
      <c r="I1854" s="140"/>
      <c r="J1854" s="138"/>
      <c r="K1854" s="124">
        <f t="shared" si="341"/>
        <v>0</v>
      </c>
      <c r="L1854" s="136"/>
      <c r="M1854" s="124" t="str">
        <f t="shared" si="337"/>
        <v/>
      </c>
      <c r="N1854" s="136"/>
      <c r="O1854" s="124" t="str">
        <f t="shared" si="338"/>
        <v/>
      </c>
      <c r="P1854" s="168" t="str">
        <f t="shared" si="339"/>
        <v/>
      </c>
      <c r="Q1854" s="146" t="str">
        <f t="shared" si="340"/>
        <v/>
      </c>
    </row>
    <row r="1855" spans="1:17" ht="40.5" customHeight="1" x14ac:dyDescent="0.3">
      <c r="A1855" s="160" t="str">
        <f>IF(ISBLANK(見積書内訳!A1855),"",見積書内訳!A1855)</f>
        <v/>
      </c>
      <c r="B1855" s="161" t="str">
        <f>IF(ISBLANK(見積書内訳!B1855),"",見積書内訳!B1855)</f>
        <v/>
      </c>
      <c r="C1855" s="161" t="str">
        <f>IF(ISBLANK(見積書内訳!C1855),"",見積書内訳!C1855)</f>
        <v/>
      </c>
      <c r="D1855" s="162" t="str">
        <f>IF(ISBLANK(見積書内訳!D1855),"",見積書内訳!D1855)</f>
        <v/>
      </c>
      <c r="E1855" s="163" t="str">
        <f>IF(ISBLANK(見積書内訳!E1855),"",見積書内訳!E1855)</f>
        <v/>
      </c>
      <c r="F1855" s="164" t="str">
        <f>IF(ISBLANK(見積書内訳!F1855),"",見積書内訳!F1855)</f>
        <v/>
      </c>
      <c r="G1855" s="124" t="str">
        <f t="shared" si="335"/>
        <v/>
      </c>
      <c r="H1855" s="136"/>
      <c r="I1855" s="140"/>
      <c r="J1855" s="138"/>
      <c r="K1855" s="124">
        <f t="shared" si="341"/>
        <v>0</v>
      </c>
      <c r="L1855" s="136"/>
      <c r="M1855" s="124" t="str">
        <f t="shared" si="337"/>
        <v/>
      </c>
      <c r="N1855" s="136"/>
      <c r="O1855" s="124" t="str">
        <f t="shared" si="338"/>
        <v/>
      </c>
      <c r="P1855" s="168" t="str">
        <f t="shared" si="339"/>
        <v/>
      </c>
      <c r="Q1855" s="146" t="str">
        <f t="shared" si="340"/>
        <v/>
      </c>
    </row>
    <row r="1856" spans="1:17" ht="40.5" customHeight="1" x14ac:dyDescent="0.3">
      <c r="A1856" s="160" t="str">
        <f>IF(ISBLANK(見積書内訳!A1856),"",見積書内訳!A1856)</f>
        <v/>
      </c>
      <c r="B1856" s="161" t="str">
        <f>IF(ISBLANK(見積書内訳!B1856),"",見積書内訳!B1856)</f>
        <v/>
      </c>
      <c r="C1856" s="161" t="str">
        <f>IF(ISBLANK(見積書内訳!C1856),"",見積書内訳!C1856)</f>
        <v/>
      </c>
      <c r="D1856" s="162" t="str">
        <f>IF(ISBLANK(見積書内訳!D1856),"",見積書内訳!D1856)</f>
        <v/>
      </c>
      <c r="E1856" s="163" t="str">
        <f>IF(ISBLANK(見積書内訳!E1856),"",見積書内訳!E1856)</f>
        <v/>
      </c>
      <c r="F1856" s="164" t="str">
        <f>IF(ISBLANK(見積書内訳!F1856),"",見積書内訳!F1856)</f>
        <v/>
      </c>
      <c r="G1856" s="124" t="str">
        <f t="shared" si="335"/>
        <v/>
      </c>
      <c r="H1856" s="136"/>
      <c r="I1856" s="140"/>
      <c r="J1856" s="138"/>
      <c r="K1856" s="124">
        <f t="shared" si="341"/>
        <v>0</v>
      </c>
      <c r="L1856" s="136"/>
      <c r="M1856" s="124" t="str">
        <f t="shared" si="337"/>
        <v/>
      </c>
      <c r="N1856" s="136"/>
      <c r="O1856" s="124" t="str">
        <f t="shared" si="338"/>
        <v/>
      </c>
      <c r="P1856" s="168" t="str">
        <f t="shared" si="339"/>
        <v/>
      </c>
      <c r="Q1856" s="146" t="str">
        <f t="shared" si="340"/>
        <v/>
      </c>
    </row>
    <row r="1857" spans="1:17" ht="40.5" customHeight="1" x14ac:dyDescent="0.3">
      <c r="A1857" s="160" t="str">
        <f>IF(ISBLANK(見積書内訳!A1857),"",見積書内訳!A1857)</f>
        <v/>
      </c>
      <c r="B1857" s="161" t="str">
        <f>IF(ISBLANK(見積書内訳!B1857),"",見積書内訳!B1857)</f>
        <v/>
      </c>
      <c r="C1857" s="161" t="str">
        <f>IF(ISBLANK(見積書内訳!C1857),"",見積書内訳!C1857)</f>
        <v/>
      </c>
      <c r="D1857" s="162" t="str">
        <f>IF(ISBLANK(見積書内訳!D1857),"",見積書内訳!D1857)</f>
        <v/>
      </c>
      <c r="E1857" s="163" t="str">
        <f>IF(ISBLANK(見積書内訳!E1857),"",見積書内訳!E1857)</f>
        <v/>
      </c>
      <c r="F1857" s="164" t="str">
        <f>IF(ISBLANK(見積書内訳!F1857),"",見積書内訳!F1857)</f>
        <v/>
      </c>
      <c r="G1857" s="124" t="str">
        <f t="shared" si="335"/>
        <v/>
      </c>
      <c r="H1857" s="136"/>
      <c r="I1857" s="140"/>
      <c r="J1857" s="138"/>
      <c r="K1857" s="124">
        <f t="shared" si="341"/>
        <v>0</v>
      </c>
      <c r="L1857" s="136"/>
      <c r="M1857" s="124" t="str">
        <f t="shared" si="337"/>
        <v/>
      </c>
      <c r="N1857" s="136"/>
      <c r="O1857" s="124" t="str">
        <f t="shared" si="338"/>
        <v/>
      </c>
      <c r="P1857" s="168" t="str">
        <f t="shared" si="339"/>
        <v/>
      </c>
      <c r="Q1857" s="146" t="str">
        <f t="shared" si="340"/>
        <v/>
      </c>
    </row>
    <row r="1858" spans="1:17" ht="40.5" customHeight="1" x14ac:dyDescent="0.3">
      <c r="A1858" s="160" t="str">
        <f>IF(ISBLANK(見積書内訳!A1858),"",見積書内訳!A1858)</f>
        <v/>
      </c>
      <c r="B1858" s="161" t="str">
        <f>IF(ISBLANK(見積書内訳!B1858),"",見積書内訳!B1858)</f>
        <v/>
      </c>
      <c r="C1858" s="161" t="str">
        <f>IF(ISBLANK(見積書内訳!C1858),"",見積書内訳!C1858)</f>
        <v/>
      </c>
      <c r="D1858" s="162" t="str">
        <f>IF(ISBLANK(見積書内訳!D1858),"",見積書内訳!D1858)</f>
        <v/>
      </c>
      <c r="E1858" s="163" t="str">
        <f>IF(ISBLANK(見積書内訳!E1858),"",見積書内訳!E1858)</f>
        <v/>
      </c>
      <c r="F1858" s="164" t="str">
        <f>IF(ISBLANK(見積書内訳!F1858),"",見積書内訳!F1858)</f>
        <v/>
      </c>
      <c r="G1858" s="124" t="str">
        <f t="shared" si="335"/>
        <v/>
      </c>
      <c r="H1858" s="136"/>
      <c r="I1858" s="140"/>
      <c r="J1858" s="138"/>
      <c r="K1858" s="124">
        <f t="shared" si="341"/>
        <v>0</v>
      </c>
      <c r="L1858" s="136"/>
      <c r="M1858" s="124" t="str">
        <f t="shared" si="337"/>
        <v/>
      </c>
      <c r="N1858" s="136"/>
      <c r="O1858" s="124" t="str">
        <f t="shared" si="338"/>
        <v/>
      </c>
      <c r="P1858" s="168" t="str">
        <f t="shared" si="339"/>
        <v/>
      </c>
      <c r="Q1858" s="146" t="str">
        <f t="shared" si="340"/>
        <v/>
      </c>
    </row>
    <row r="1859" spans="1:17" ht="40.5" customHeight="1" x14ac:dyDescent="0.3">
      <c r="A1859" s="160" t="str">
        <f>IF(ISBLANK(見積書内訳!A1859),"",見積書内訳!A1859)</f>
        <v/>
      </c>
      <c r="B1859" s="161" t="str">
        <f>IF(ISBLANK(見積書内訳!B1859),"",見積書内訳!B1859)</f>
        <v/>
      </c>
      <c r="C1859" s="161" t="str">
        <f>IF(ISBLANK(見積書内訳!C1859),"",見積書内訳!C1859)</f>
        <v/>
      </c>
      <c r="D1859" s="162" t="str">
        <f>IF(ISBLANK(見積書内訳!D1859),"",見積書内訳!D1859)</f>
        <v/>
      </c>
      <c r="E1859" s="163" t="str">
        <f>IF(ISBLANK(見積書内訳!E1859),"",見積書内訳!E1859)</f>
        <v/>
      </c>
      <c r="F1859" s="164" t="str">
        <f>IF(ISBLANK(見積書内訳!F1859),"",見積書内訳!F1859)</f>
        <v/>
      </c>
      <c r="G1859" s="124" t="str">
        <f t="shared" si="335"/>
        <v/>
      </c>
      <c r="H1859" s="136"/>
      <c r="I1859" s="140"/>
      <c r="J1859" s="138"/>
      <c r="K1859" s="124">
        <f t="shared" si="341"/>
        <v>0</v>
      </c>
      <c r="L1859" s="136"/>
      <c r="M1859" s="124" t="str">
        <f t="shared" si="337"/>
        <v/>
      </c>
      <c r="N1859" s="136"/>
      <c r="O1859" s="124" t="str">
        <f t="shared" si="338"/>
        <v/>
      </c>
      <c r="P1859" s="168" t="str">
        <f t="shared" si="339"/>
        <v/>
      </c>
      <c r="Q1859" s="146" t="str">
        <f t="shared" si="340"/>
        <v/>
      </c>
    </row>
    <row r="1860" spans="1:17" ht="40.5" customHeight="1" x14ac:dyDescent="0.3">
      <c r="A1860" s="160" t="str">
        <f>IF(ISBLANK(見積書内訳!A1860),"",見積書内訳!A1860)</f>
        <v/>
      </c>
      <c r="B1860" s="161" t="str">
        <f>IF(ISBLANK(見積書内訳!B1860),"",見積書内訳!B1860)</f>
        <v/>
      </c>
      <c r="C1860" s="161" t="str">
        <f>IF(ISBLANK(見積書内訳!C1860),"",見積書内訳!C1860)</f>
        <v/>
      </c>
      <c r="D1860" s="162" t="str">
        <f>IF(ISBLANK(見積書内訳!D1860),"",見積書内訳!D1860)</f>
        <v/>
      </c>
      <c r="E1860" s="163" t="str">
        <f>IF(ISBLANK(見積書内訳!E1860),"",見積書内訳!E1860)</f>
        <v/>
      </c>
      <c r="F1860" s="164" t="str">
        <f>IF(ISBLANK(見積書内訳!F1860),"",見積書内訳!F1860)</f>
        <v/>
      </c>
      <c r="G1860" s="124" t="str">
        <f t="shared" si="335"/>
        <v/>
      </c>
      <c r="H1860" s="136"/>
      <c r="I1860" s="140"/>
      <c r="J1860" s="138"/>
      <c r="K1860" s="124">
        <f t="shared" si="341"/>
        <v>0</v>
      </c>
      <c r="L1860" s="136"/>
      <c r="M1860" s="124" t="str">
        <f t="shared" si="337"/>
        <v/>
      </c>
      <c r="N1860" s="136"/>
      <c r="O1860" s="124" t="str">
        <f t="shared" si="338"/>
        <v/>
      </c>
      <c r="P1860" s="168" t="str">
        <f t="shared" si="339"/>
        <v/>
      </c>
      <c r="Q1860" s="146" t="str">
        <f t="shared" si="340"/>
        <v/>
      </c>
    </row>
    <row r="1861" spans="1:17" ht="40.5" customHeight="1" x14ac:dyDescent="0.3">
      <c r="A1861" s="160" t="str">
        <f>IF(ISBLANK(見積書内訳!A1861),"",見積書内訳!A1861)</f>
        <v/>
      </c>
      <c r="B1861" s="161" t="str">
        <f>IF(ISBLANK(見積書内訳!B1861),"",見積書内訳!B1861)</f>
        <v/>
      </c>
      <c r="C1861" s="161" t="str">
        <f>IF(ISBLANK(見積書内訳!C1861),"",見積書内訳!C1861)</f>
        <v/>
      </c>
      <c r="D1861" s="162" t="str">
        <f>IF(ISBLANK(見積書内訳!D1861),"",見積書内訳!D1861)</f>
        <v/>
      </c>
      <c r="E1861" s="163" t="str">
        <f>IF(ISBLANK(見積書内訳!E1861),"",見積書内訳!E1861)</f>
        <v/>
      </c>
      <c r="F1861" s="164" t="str">
        <f>IF(ISBLANK(見積書内訳!F1861),"",見積書内訳!F1861)</f>
        <v/>
      </c>
      <c r="G1861" s="124" t="str">
        <f t="shared" si="335"/>
        <v/>
      </c>
      <c r="H1861" s="136"/>
      <c r="I1861" s="140"/>
      <c r="J1861" s="138"/>
      <c r="K1861" s="124">
        <f t="shared" si="341"/>
        <v>0</v>
      </c>
      <c r="L1861" s="136"/>
      <c r="M1861" s="124" t="str">
        <f t="shared" si="337"/>
        <v/>
      </c>
      <c r="N1861" s="136"/>
      <c r="O1861" s="124" t="str">
        <f t="shared" si="338"/>
        <v/>
      </c>
      <c r="P1861" s="168" t="str">
        <f t="shared" si="339"/>
        <v/>
      </c>
      <c r="Q1861" s="146" t="str">
        <f t="shared" si="340"/>
        <v/>
      </c>
    </row>
    <row r="1862" spans="1:17" ht="40.5" customHeight="1" x14ac:dyDescent="0.25">
      <c r="A1862" s="123"/>
      <c r="B1862" s="153" t="str">
        <f>IF(見積書内訳!B1862="","",見積書内訳!B1862)</f>
        <v>計</v>
      </c>
      <c r="C1862" s="154"/>
      <c r="D1862" s="155"/>
      <c r="E1862" s="159"/>
      <c r="F1862" s="155"/>
      <c r="G1862" s="152">
        <f>SUM(G1832:G1861)</f>
        <v>0</v>
      </c>
      <c r="H1862" s="156"/>
      <c r="I1862" s="159"/>
      <c r="J1862" s="156"/>
      <c r="K1862" s="152">
        <f>SUM(K1832:K1861)</f>
        <v>0</v>
      </c>
      <c r="L1862" s="156"/>
      <c r="M1862" s="152">
        <f>SUM(M1832:M1861)</f>
        <v>0</v>
      </c>
      <c r="N1862" s="157"/>
      <c r="O1862" s="152">
        <f>SUM(O1832:O1861)</f>
        <v>0</v>
      </c>
      <c r="P1862" s="157"/>
      <c r="Q1862" s="152">
        <f>SUM(Q1832:Q1861)</f>
        <v>0</v>
      </c>
    </row>
    <row r="1863" spans="1:17" ht="16.5" customHeight="1" x14ac:dyDescent="0.3">
      <c r="A1863" s="110"/>
      <c r="B1863" s="110"/>
      <c r="C1863" s="108"/>
      <c r="D1863" s="108"/>
      <c r="E1863" s="108"/>
      <c r="F1863" s="109"/>
      <c r="G1863" s="109"/>
      <c r="H1863" s="108"/>
      <c r="I1863" s="108"/>
      <c r="J1863" s="108"/>
      <c r="K1863" s="109"/>
      <c r="L1863" s="108"/>
      <c r="M1863" s="109"/>
      <c r="N1863" s="108"/>
      <c r="O1863" s="109"/>
      <c r="P1863" s="108"/>
      <c r="Q1863" s="109"/>
    </row>
    <row r="1864" spans="1:17" ht="16.5" customHeight="1" x14ac:dyDescent="0.15">
      <c r="A1864" s="373" t="s">
        <v>63</v>
      </c>
      <c r="B1864" s="373"/>
      <c r="C1864" s="373"/>
      <c r="D1864" s="373"/>
      <c r="E1864" s="373"/>
      <c r="F1864" s="373"/>
      <c r="G1864" s="373"/>
      <c r="H1864" s="373"/>
      <c r="I1864" s="373"/>
      <c r="J1864" s="373"/>
      <c r="K1864" s="373"/>
      <c r="L1864" s="373"/>
      <c r="M1864" s="373"/>
      <c r="N1864" s="373"/>
      <c r="O1864" s="373"/>
      <c r="P1864" s="373"/>
      <c r="Q1864" s="373"/>
    </row>
    <row r="1865" spans="1:17" ht="16.5" customHeight="1" x14ac:dyDescent="0.15">
      <c r="A1865" s="373"/>
      <c r="B1865" s="373"/>
      <c r="C1865" s="373"/>
      <c r="D1865" s="373"/>
      <c r="E1865" s="373"/>
      <c r="F1865" s="373"/>
      <c r="G1865" s="373"/>
      <c r="H1865" s="373"/>
      <c r="I1865" s="373"/>
      <c r="J1865" s="373"/>
      <c r="K1865" s="373"/>
      <c r="L1865" s="373"/>
      <c r="M1865" s="373"/>
      <c r="N1865" s="373"/>
      <c r="O1865" s="373"/>
      <c r="P1865" s="373"/>
      <c r="Q1865" s="373"/>
    </row>
    <row r="1866" spans="1:17" ht="16.5" customHeight="1" x14ac:dyDescent="0.15">
      <c r="A1866" s="374"/>
      <c r="B1866" s="374"/>
      <c r="C1866" s="374"/>
      <c r="D1866" s="374"/>
      <c r="E1866" s="374"/>
      <c r="F1866" s="374"/>
      <c r="G1866" s="374"/>
      <c r="H1866" s="374"/>
      <c r="I1866" s="374"/>
      <c r="J1866" s="374"/>
      <c r="K1866" s="374"/>
      <c r="L1866" s="374"/>
      <c r="M1866" s="374"/>
      <c r="N1866" s="374"/>
      <c r="O1866" s="374"/>
      <c r="P1866" s="374"/>
      <c r="Q1866" s="374"/>
    </row>
    <row r="1867" spans="1:17" s="7" customFormat="1" ht="24" customHeight="1" x14ac:dyDescent="0.2">
      <c r="A1867" s="375">
        <f>IF(見積書内訳!A1867="","",見積書内訳!A1867)</f>
        <v>50</v>
      </c>
      <c r="B1867" s="480" t="str">
        <f>IF(ISBLANK(見積書表紙!$C$22),"",見積書表紙!$C$22)</f>
        <v/>
      </c>
      <c r="C1867" s="166"/>
      <c r="D1867" s="482" t="s">
        <v>118</v>
      </c>
      <c r="E1867" s="483"/>
      <c r="F1867" s="483"/>
      <c r="G1867" s="484"/>
      <c r="H1867" s="482" t="s">
        <v>119</v>
      </c>
      <c r="I1867" s="483"/>
      <c r="J1867" s="483"/>
      <c r="K1867" s="484"/>
      <c r="L1867" s="381" t="s">
        <v>147</v>
      </c>
      <c r="M1867" s="383"/>
      <c r="N1867" s="381" t="s">
        <v>120</v>
      </c>
      <c r="O1867" s="383"/>
      <c r="P1867" s="482" t="s">
        <v>132</v>
      </c>
      <c r="Q1867" s="488"/>
    </row>
    <row r="1868" spans="1:17" s="7" customFormat="1" ht="24" customHeight="1" x14ac:dyDescent="0.2">
      <c r="A1868" s="376"/>
      <c r="B1868" s="481"/>
      <c r="C1868" s="167"/>
      <c r="D1868" s="485"/>
      <c r="E1868" s="486"/>
      <c r="F1868" s="486"/>
      <c r="G1868" s="487"/>
      <c r="H1868" s="485"/>
      <c r="I1868" s="486"/>
      <c r="J1868" s="486"/>
      <c r="K1868" s="487"/>
      <c r="L1868" s="384" t="str">
        <f>L1830</f>
        <v>(第　 回)</v>
      </c>
      <c r="M1868" s="386"/>
      <c r="N1868" s="384" t="str">
        <f>N1830</f>
        <v>(第 回)</v>
      </c>
      <c r="O1868" s="386"/>
      <c r="P1868" s="485"/>
      <c r="Q1868" s="489"/>
    </row>
    <row r="1869" spans="1:17" s="7" customFormat="1" ht="40.5" customHeight="1" x14ac:dyDescent="0.2">
      <c r="A1869" s="111" t="s">
        <v>52</v>
      </c>
      <c r="B1869" s="112" t="s">
        <v>6</v>
      </c>
      <c r="C1869" s="113" t="s">
        <v>53</v>
      </c>
      <c r="D1869" s="112" t="s">
        <v>7</v>
      </c>
      <c r="E1869" s="112" t="s">
        <v>0</v>
      </c>
      <c r="F1869" s="114" t="s">
        <v>8</v>
      </c>
      <c r="G1869" s="114" t="s">
        <v>9</v>
      </c>
      <c r="H1869" s="112" t="s">
        <v>7</v>
      </c>
      <c r="I1869" s="112" t="s">
        <v>0</v>
      </c>
      <c r="J1869" s="112" t="s">
        <v>8</v>
      </c>
      <c r="K1869" s="114" t="s">
        <v>9</v>
      </c>
      <c r="L1869" s="112" t="s">
        <v>7</v>
      </c>
      <c r="M1869" s="114" t="s">
        <v>9</v>
      </c>
      <c r="N1869" s="112" t="s">
        <v>7</v>
      </c>
      <c r="O1869" s="114" t="s">
        <v>9</v>
      </c>
      <c r="P1869" s="112" t="s">
        <v>7</v>
      </c>
      <c r="Q1869" s="145" t="s">
        <v>9</v>
      </c>
    </row>
    <row r="1870" spans="1:17" ht="40.5" customHeight="1" x14ac:dyDescent="0.3">
      <c r="A1870" s="160" t="str">
        <f>IF(ISBLANK(見積書内訳!A1870),"",見積書内訳!A1870)</f>
        <v/>
      </c>
      <c r="B1870" s="161" t="str">
        <f>IF(ISBLANK(見積書内訳!B1870),"",見積書内訳!B1870)</f>
        <v/>
      </c>
      <c r="C1870" s="161" t="str">
        <f>IF(ISBLANK(見積書内訳!C1870),"",見積書内訳!C1870)</f>
        <v/>
      </c>
      <c r="D1870" s="162" t="str">
        <f>IF(ISBLANK(見積書内訳!D1870),"",見積書内訳!D1870)</f>
        <v/>
      </c>
      <c r="E1870" s="163" t="str">
        <f>IF(ISBLANK(見積書内訳!E1870),"",見積書内訳!E1870)</f>
        <v/>
      </c>
      <c r="F1870" s="164" t="str">
        <f>IF(ISBLANK(見積書内訳!F1870),"",見積書内訳!F1870)</f>
        <v/>
      </c>
      <c r="G1870" s="124" t="str">
        <f>IF(D1870="","",D1870*F1870)</f>
        <v/>
      </c>
      <c r="H1870" s="136"/>
      <c r="I1870" s="137"/>
      <c r="J1870" s="138"/>
      <c r="K1870" s="124">
        <f>H1870*J1870</f>
        <v>0</v>
      </c>
      <c r="L1870" s="136"/>
      <c r="M1870" s="124" t="str">
        <f>IF(ISERROR(L1870*F1870),"",L1870*F1870)</f>
        <v/>
      </c>
      <c r="N1870" s="136"/>
      <c r="O1870" s="124" t="str">
        <f>IF(ISERROR(F1870*N1870),"",F1870*N1870)</f>
        <v/>
      </c>
      <c r="P1870" s="168" t="str">
        <f>IF(M1870="","",SUM(L1870,O1870))</f>
        <v/>
      </c>
      <c r="Q1870" s="146" t="str">
        <f>IF(ISERROR(P1870*F1870),"",P1870*F1870)</f>
        <v/>
      </c>
    </row>
    <row r="1871" spans="1:17" ht="40.5" customHeight="1" x14ac:dyDescent="0.3">
      <c r="A1871" s="160" t="str">
        <f>IF(ISBLANK(見積書内訳!A1871),"",見積書内訳!A1871)</f>
        <v/>
      </c>
      <c r="B1871" s="161" t="str">
        <f>IF(ISBLANK(見積書内訳!B1871),"",見積書内訳!B1871)</f>
        <v/>
      </c>
      <c r="C1871" s="161" t="str">
        <f>IF(ISBLANK(見積書内訳!C1871),"",見積書内訳!C1871)</f>
        <v/>
      </c>
      <c r="D1871" s="162" t="str">
        <f>IF(ISBLANK(見積書内訳!D1871),"",見積書内訳!D1871)</f>
        <v/>
      </c>
      <c r="E1871" s="163" t="str">
        <f>IF(ISBLANK(見積書内訳!E1871),"",見積書内訳!E1871)</f>
        <v/>
      </c>
      <c r="F1871" s="164" t="str">
        <f>IF(ISBLANK(見積書内訳!F1871),"",見積書内訳!F1871)</f>
        <v/>
      </c>
      <c r="G1871" s="124" t="str">
        <f t="shared" ref="G1871:G1899" si="342">IF(D1871="","",D1871*F1871)</f>
        <v/>
      </c>
      <c r="H1871" s="136"/>
      <c r="I1871" s="137"/>
      <c r="J1871" s="138"/>
      <c r="K1871" s="124">
        <f t="shared" ref="K1871:K1874" si="343">H1871*J1871</f>
        <v>0</v>
      </c>
      <c r="L1871" s="136"/>
      <c r="M1871" s="124" t="str">
        <f t="shared" ref="M1871:M1899" si="344">IF(ISERROR(L1871*F1871),"",L1871*F1871)</f>
        <v/>
      </c>
      <c r="N1871" s="136"/>
      <c r="O1871" s="124" t="str">
        <f t="shared" ref="O1871:O1899" si="345">IF(ISERROR(F1871*N1871),"",F1871*N1871)</f>
        <v/>
      </c>
      <c r="P1871" s="168" t="str">
        <f t="shared" ref="P1871:P1899" si="346">IF(M1871="","",SUM(L1871,O1871))</f>
        <v/>
      </c>
      <c r="Q1871" s="146" t="str">
        <f t="shared" ref="Q1871:Q1899" si="347">IF(ISERROR(P1871*F1871),"",P1871*F1871)</f>
        <v/>
      </c>
    </row>
    <row r="1872" spans="1:17" ht="40.5" customHeight="1" x14ac:dyDescent="0.3">
      <c r="A1872" s="160" t="str">
        <f>IF(ISBLANK(見積書内訳!A1872),"",見積書内訳!A1872)</f>
        <v/>
      </c>
      <c r="B1872" s="161" t="str">
        <f>IF(ISBLANK(見積書内訳!B1872),"",見積書内訳!B1872)</f>
        <v/>
      </c>
      <c r="C1872" s="161" t="str">
        <f>IF(ISBLANK(見積書内訳!C1872),"",見積書内訳!C1872)</f>
        <v/>
      </c>
      <c r="D1872" s="162" t="str">
        <f>IF(ISBLANK(見積書内訳!D1872),"",見積書内訳!D1872)</f>
        <v/>
      </c>
      <c r="E1872" s="163" t="str">
        <f>IF(ISBLANK(見積書内訳!E1872),"",見積書内訳!E1872)</f>
        <v/>
      </c>
      <c r="F1872" s="164" t="str">
        <f>IF(ISBLANK(見積書内訳!F1872),"",見積書内訳!F1872)</f>
        <v/>
      </c>
      <c r="G1872" s="124" t="str">
        <f t="shared" si="342"/>
        <v/>
      </c>
      <c r="H1872" s="136"/>
      <c r="I1872" s="137"/>
      <c r="J1872" s="138"/>
      <c r="K1872" s="124">
        <f t="shared" si="343"/>
        <v>0</v>
      </c>
      <c r="L1872" s="136"/>
      <c r="M1872" s="124" t="str">
        <f t="shared" si="344"/>
        <v/>
      </c>
      <c r="N1872" s="136"/>
      <c r="O1872" s="124" t="str">
        <f t="shared" si="345"/>
        <v/>
      </c>
      <c r="P1872" s="168" t="str">
        <f t="shared" si="346"/>
        <v/>
      </c>
      <c r="Q1872" s="146" t="str">
        <f t="shared" si="347"/>
        <v/>
      </c>
    </row>
    <row r="1873" spans="1:17" ht="40.5" customHeight="1" x14ac:dyDescent="0.3">
      <c r="A1873" s="160" t="str">
        <f>IF(ISBLANK(見積書内訳!A1873),"",見積書内訳!A1873)</f>
        <v/>
      </c>
      <c r="B1873" s="161" t="str">
        <f>IF(ISBLANK(見積書内訳!B1873),"",見積書内訳!B1873)</f>
        <v/>
      </c>
      <c r="C1873" s="161" t="str">
        <f>IF(ISBLANK(見積書内訳!C1873),"",見積書内訳!C1873)</f>
        <v/>
      </c>
      <c r="D1873" s="162" t="str">
        <f>IF(ISBLANK(見積書内訳!D1873),"",見積書内訳!D1873)</f>
        <v/>
      </c>
      <c r="E1873" s="163" t="str">
        <f>IF(ISBLANK(見積書内訳!E1873),"",見積書内訳!E1873)</f>
        <v/>
      </c>
      <c r="F1873" s="164" t="str">
        <f>IF(ISBLANK(見積書内訳!F1873),"",見積書内訳!F1873)</f>
        <v/>
      </c>
      <c r="G1873" s="124" t="str">
        <f t="shared" si="342"/>
        <v/>
      </c>
      <c r="H1873" s="136"/>
      <c r="I1873" s="137"/>
      <c r="J1873" s="138"/>
      <c r="K1873" s="124">
        <f t="shared" si="343"/>
        <v>0</v>
      </c>
      <c r="L1873" s="136"/>
      <c r="M1873" s="124" t="str">
        <f t="shared" si="344"/>
        <v/>
      </c>
      <c r="N1873" s="136"/>
      <c r="O1873" s="124" t="str">
        <f t="shared" si="345"/>
        <v/>
      </c>
      <c r="P1873" s="168" t="str">
        <f t="shared" si="346"/>
        <v/>
      </c>
      <c r="Q1873" s="146" t="str">
        <f t="shared" si="347"/>
        <v/>
      </c>
    </row>
    <row r="1874" spans="1:17" ht="40.5" customHeight="1" x14ac:dyDescent="0.3">
      <c r="A1874" s="160" t="str">
        <f>IF(ISBLANK(見積書内訳!A1874),"",見積書内訳!A1874)</f>
        <v/>
      </c>
      <c r="B1874" s="161" t="str">
        <f>IF(ISBLANK(見積書内訳!B1874),"",見積書内訳!B1874)</f>
        <v/>
      </c>
      <c r="C1874" s="161" t="str">
        <f>IF(ISBLANK(見積書内訳!C1874),"",見積書内訳!C1874)</f>
        <v/>
      </c>
      <c r="D1874" s="162" t="str">
        <f>IF(ISBLANK(見積書内訳!D1874),"",見積書内訳!D1874)</f>
        <v/>
      </c>
      <c r="E1874" s="163" t="str">
        <f>IF(ISBLANK(見積書内訳!E1874),"",見積書内訳!E1874)</f>
        <v/>
      </c>
      <c r="F1874" s="164" t="str">
        <f>IF(ISBLANK(見積書内訳!F1874),"",見積書内訳!F1874)</f>
        <v/>
      </c>
      <c r="G1874" s="124" t="str">
        <f t="shared" si="342"/>
        <v/>
      </c>
      <c r="H1874" s="136"/>
      <c r="I1874" s="137"/>
      <c r="J1874" s="138"/>
      <c r="K1874" s="124">
        <f t="shared" si="343"/>
        <v>0</v>
      </c>
      <c r="L1874" s="136"/>
      <c r="M1874" s="124" t="str">
        <f t="shared" si="344"/>
        <v/>
      </c>
      <c r="N1874" s="136"/>
      <c r="O1874" s="124" t="str">
        <f t="shared" si="345"/>
        <v/>
      </c>
      <c r="P1874" s="168" t="str">
        <f t="shared" si="346"/>
        <v/>
      </c>
      <c r="Q1874" s="146" t="str">
        <f t="shared" si="347"/>
        <v/>
      </c>
    </row>
    <row r="1875" spans="1:17" ht="40.5" customHeight="1" x14ac:dyDescent="0.3">
      <c r="A1875" s="160" t="str">
        <f>IF(ISBLANK(見積書内訳!A1875),"",見積書内訳!A1875)</f>
        <v/>
      </c>
      <c r="B1875" s="161" t="str">
        <f>IF(ISBLANK(見積書内訳!B1875),"",見積書内訳!B1875)</f>
        <v/>
      </c>
      <c r="C1875" s="161" t="str">
        <f>IF(ISBLANK(見積書内訳!C1875),"",見積書内訳!C1875)</f>
        <v/>
      </c>
      <c r="D1875" s="162" t="str">
        <f>IF(ISBLANK(見積書内訳!D1875),"",見積書内訳!D1875)</f>
        <v/>
      </c>
      <c r="E1875" s="163" t="str">
        <f>IF(ISBLANK(見積書内訳!E1875),"",見積書内訳!E1875)</f>
        <v/>
      </c>
      <c r="F1875" s="164" t="str">
        <f>IF(ISBLANK(見積書内訳!F1875),"",見積書内訳!F1875)</f>
        <v/>
      </c>
      <c r="G1875" s="124" t="str">
        <f t="shared" si="342"/>
        <v/>
      </c>
      <c r="H1875" s="136"/>
      <c r="I1875" s="137"/>
      <c r="J1875" s="138"/>
      <c r="K1875" s="124">
        <f>H1875*J1875</f>
        <v>0</v>
      </c>
      <c r="L1875" s="136"/>
      <c r="M1875" s="124" t="str">
        <f t="shared" si="344"/>
        <v/>
      </c>
      <c r="N1875" s="136"/>
      <c r="O1875" s="124" t="str">
        <f t="shared" si="345"/>
        <v/>
      </c>
      <c r="P1875" s="168" t="str">
        <f t="shared" si="346"/>
        <v/>
      </c>
      <c r="Q1875" s="146" t="str">
        <f t="shared" si="347"/>
        <v/>
      </c>
    </row>
    <row r="1876" spans="1:17" ht="40.5" customHeight="1" x14ac:dyDescent="0.3">
      <c r="A1876" s="160" t="str">
        <f>IF(ISBLANK(見積書内訳!A1876),"",見積書内訳!A1876)</f>
        <v/>
      </c>
      <c r="B1876" s="161" t="str">
        <f>IF(ISBLANK(見積書内訳!B1876),"",見積書内訳!B1876)</f>
        <v/>
      </c>
      <c r="C1876" s="161" t="str">
        <f>IF(ISBLANK(見積書内訳!C1876),"",見積書内訳!C1876)</f>
        <v/>
      </c>
      <c r="D1876" s="162" t="str">
        <f>IF(ISBLANK(見積書内訳!D1876),"",見積書内訳!D1876)</f>
        <v/>
      </c>
      <c r="E1876" s="163" t="str">
        <f>IF(ISBLANK(見積書内訳!E1876),"",見積書内訳!E1876)</f>
        <v/>
      </c>
      <c r="F1876" s="164" t="str">
        <f>IF(ISBLANK(見積書内訳!F1876),"",見積書内訳!F1876)</f>
        <v/>
      </c>
      <c r="G1876" s="124" t="str">
        <f t="shared" si="342"/>
        <v/>
      </c>
      <c r="H1876" s="136"/>
      <c r="I1876" s="137"/>
      <c r="J1876" s="138"/>
      <c r="K1876" s="124">
        <f>H1876*J1876</f>
        <v>0</v>
      </c>
      <c r="L1876" s="136"/>
      <c r="M1876" s="124" t="str">
        <f t="shared" si="344"/>
        <v/>
      </c>
      <c r="N1876" s="136"/>
      <c r="O1876" s="124" t="str">
        <f t="shared" si="345"/>
        <v/>
      </c>
      <c r="P1876" s="168" t="str">
        <f t="shared" si="346"/>
        <v/>
      </c>
      <c r="Q1876" s="146" t="str">
        <f t="shared" si="347"/>
        <v/>
      </c>
    </row>
    <row r="1877" spans="1:17" ht="40.5" customHeight="1" x14ac:dyDescent="0.3">
      <c r="A1877" s="160" t="str">
        <f>IF(ISBLANK(見積書内訳!A1877),"",見積書内訳!A1877)</f>
        <v/>
      </c>
      <c r="B1877" s="161" t="str">
        <f>IF(ISBLANK(見積書内訳!B1877),"",見積書内訳!B1877)</f>
        <v/>
      </c>
      <c r="C1877" s="161" t="str">
        <f>IF(ISBLANK(見積書内訳!C1877),"",見積書内訳!C1877)</f>
        <v/>
      </c>
      <c r="D1877" s="162" t="str">
        <f>IF(ISBLANK(見積書内訳!D1877),"",見積書内訳!D1877)</f>
        <v/>
      </c>
      <c r="E1877" s="163" t="str">
        <f>IF(ISBLANK(見積書内訳!E1877),"",見積書内訳!E1877)</f>
        <v/>
      </c>
      <c r="F1877" s="164" t="str">
        <f>IF(ISBLANK(見積書内訳!F1877),"",見積書内訳!F1877)</f>
        <v/>
      </c>
      <c r="G1877" s="124" t="str">
        <f t="shared" si="342"/>
        <v/>
      </c>
      <c r="H1877" s="136"/>
      <c r="I1877" s="137"/>
      <c r="J1877" s="138"/>
      <c r="K1877" s="124">
        <f t="shared" ref="K1877:K1899" si="348">H1877*J1877</f>
        <v>0</v>
      </c>
      <c r="L1877" s="136"/>
      <c r="M1877" s="124" t="str">
        <f t="shared" si="344"/>
        <v/>
      </c>
      <c r="N1877" s="136"/>
      <c r="O1877" s="124" t="str">
        <f t="shared" si="345"/>
        <v/>
      </c>
      <c r="P1877" s="168" t="str">
        <f t="shared" si="346"/>
        <v/>
      </c>
      <c r="Q1877" s="146" t="str">
        <f t="shared" si="347"/>
        <v/>
      </c>
    </row>
    <row r="1878" spans="1:17" ht="40.5" customHeight="1" x14ac:dyDescent="0.3">
      <c r="A1878" s="160" t="str">
        <f>IF(ISBLANK(見積書内訳!A1878),"",見積書内訳!A1878)</f>
        <v/>
      </c>
      <c r="B1878" s="161" t="str">
        <f>IF(ISBLANK(見積書内訳!B1878),"",見積書内訳!B1878)</f>
        <v/>
      </c>
      <c r="C1878" s="161" t="str">
        <f>IF(ISBLANK(見積書内訳!C1878),"",見積書内訳!C1878)</f>
        <v/>
      </c>
      <c r="D1878" s="162" t="str">
        <f>IF(ISBLANK(見積書内訳!D1878),"",見積書内訳!D1878)</f>
        <v/>
      </c>
      <c r="E1878" s="163" t="str">
        <f>IF(ISBLANK(見積書内訳!E1878),"",見積書内訳!E1878)</f>
        <v/>
      </c>
      <c r="F1878" s="164" t="str">
        <f>IF(ISBLANK(見積書内訳!F1878),"",見積書内訳!F1878)</f>
        <v/>
      </c>
      <c r="G1878" s="124" t="str">
        <f t="shared" si="342"/>
        <v/>
      </c>
      <c r="H1878" s="136"/>
      <c r="I1878" s="137"/>
      <c r="J1878" s="138"/>
      <c r="K1878" s="124">
        <f t="shared" si="348"/>
        <v>0</v>
      </c>
      <c r="L1878" s="136"/>
      <c r="M1878" s="124" t="str">
        <f t="shared" si="344"/>
        <v/>
      </c>
      <c r="N1878" s="136"/>
      <c r="O1878" s="124" t="str">
        <f t="shared" si="345"/>
        <v/>
      </c>
      <c r="P1878" s="168" t="str">
        <f t="shared" si="346"/>
        <v/>
      </c>
      <c r="Q1878" s="146" t="str">
        <f t="shared" si="347"/>
        <v/>
      </c>
    </row>
    <row r="1879" spans="1:17" ht="40.5" customHeight="1" x14ac:dyDescent="0.3">
      <c r="A1879" s="160" t="str">
        <f>IF(ISBLANK(見積書内訳!A1879),"",見積書内訳!A1879)</f>
        <v/>
      </c>
      <c r="B1879" s="161" t="str">
        <f>IF(ISBLANK(見積書内訳!B1879),"",見積書内訳!B1879)</f>
        <v/>
      </c>
      <c r="C1879" s="161" t="str">
        <f>IF(ISBLANK(見積書内訳!C1879),"",見積書内訳!C1879)</f>
        <v/>
      </c>
      <c r="D1879" s="162" t="str">
        <f>IF(ISBLANK(見積書内訳!D1879),"",見積書内訳!D1879)</f>
        <v/>
      </c>
      <c r="E1879" s="163" t="str">
        <f>IF(ISBLANK(見積書内訳!E1879),"",見積書内訳!E1879)</f>
        <v/>
      </c>
      <c r="F1879" s="164" t="str">
        <f>IF(ISBLANK(見積書内訳!F1879),"",見積書内訳!F1879)</f>
        <v/>
      </c>
      <c r="G1879" s="124" t="str">
        <f t="shared" si="342"/>
        <v/>
      </c>
      <c r="H1879" s="136"/>
      <c r="I1879" s="137"/>
      <c r="J1879" s="138"/>
      <c r="K1879" s="124">
        <f t="shared" si="348"/>
        <v>0</v>
      </c>
      <c r="L1879" s="136"/>
      <c r="M1879" s="124" t="str">
        <f t="shared" si="344"/>
        <v/>
      </c>
      <c r="N1879" s="136"/>
      <c r="O1879" s="124" t="str">
        <f t="shared" si="345"/>
        <v/>
      </c>
      <c r="P1879" s="168" t="str">
        <f t="shared" si="346"/>
        <v/>
      </c>
      <c r="Q1879" s="146" t="str">
        <f t="shared" si="347"/>
        <v/>
      </c>
    </row>
    <row r="1880" spans="1:17" ht="40.5" customHeight="1" x14ac:dyDescent="0.3">
      <c r="A1880" s="160" t="str">
        <f>IF(ISBLANK(見積書内訳!A1880),"",見積書内訳!A1880)</f>
        <v/>
      </c>
      <c r="B1880" s="161" t="str">
        <f>IF(ISBLANK(見積書内訳!B1880),"",見積書内訳!B1880)</f>
        <v/>
      </c>
      <c r="C1880" s="161" t="str">
        <f>IF(ISBLANK(見積書内訳!C1880),"",見積書内訳!C1880)</f>
        <v/>
      </c>
      <c r="D1880" s="162" t="str">
        <f>IF(ISBLANK(見積書内訳!D1880),"",見積書内訳!D1880)</f>
        <v/>
      </c>
      <c r="E1880" s="163" t="str">
        <f>IF(ISBLANK(見積書内訳!E1880),"",見積書内訳!E1880)</f>
        <v/>
      </c>
      <c r="F1880" s="164" t="str">
        <f>IF(ISBLANK(見積書内訳!F1880),"",見積書内訳!F1880)</f>
        <v/>
      </c>
      <c r="G1880" s="124" t="str">
        <f t="shared" si="342"/>
        <v/>
      </c>
      <c r="H1880" s="136"/>
      <c r="I1880" s="137"/>
      <c r="J1880" s="138"/>
      <c r="K1880" s="124">
        <f t="shared" si="348"/>
        <v>0</v>
      </c>
      <c r="L1880" s="136"/>
      <c r="M1880" s="124" t="str">
        <f t="shared" si="344"/>
        <v/>
      </c>
      <c r="N1880" s="136"/>
      <c r="O1880" s="124" t="str">
        <f t="shared" si="345"/>
        <v/>
      </c>
      <c r="P1880" s="168" t="str">
        <f t="shared" si="346"/>
        <v/>
      </c>
      <c r="Q1880" s="146" t="str">
        <f t="shared" si="347"/>
        <v/>
      </c>
    </row>
    <row r="1881" spans="1:17" ht="40.5" customHeight="1" x14ac:dyDescent="0.3">
      <c r="A1881" s="160" t="str">
        <f>IF(ISBLANK(見積書内訳!A1881),"",見積書内訳!A1881)</f>
        <v/>
      </c>
      <c r="B1881" s="161" t="str">
        <f>IF(ISBLANK(見積書内訳!B1881),"",見積書内訳!B1881)</f>
        <v/>
      </c>
      <c r="C1881" s="161" t="str">
        <f>IF(ISBLANK(見積書内訳!C1881),"",見積書内訳!C1881)</f>
        <v/>
      </c>
      <c r="D1881" s="162" t="str">
        <f>IF(ISBLANK(見積書内訳!D1881),"",見積書内訳!D1881)</f>
        <v/>
      </c>
      <c r="E1881" s="163" t="str">
        <f>IF(ISBLANK(見積書内訳!E1881),"",見積書内訳!E1881)</f>
        <v/>
      </c>
      <c r="F1881" s="164" t="str">
        <f>IF(ISBLANK(見積書内訳!F1881),"",見積書内訳!F1881)</f>
        <v/>
      </c>
      <c r="G1881" s="124" t="str">
        <f t="shared" si="342"/>
        <v/>
      </c>
      <c r="H1881" s="136"/>
      <c r="I1881" s="137"/>
      <c r="J1881" s="138"/>
      <c r="K1881" s="124">
        <f t="shared" si="348"/>
        <v>0</v>
      </c>
      <c r="L1881" s="136"/>
      <c r="M1881" s="124" t="str">
        <f t="shared" si="344"/>
        <v/>
      </c>
      <c r="N1881" s="136"/>
      <c r="O1881" s="124" t="str">
        <f t="shared" si="345"/>
        <v/>
      </c>
      <c r="P1881" s="168" t="str">
        <f t="shared" si="346"/>
        <v/>
      </c>
      <c r="Q1881" s="146" t="str">
        <f t="shared" si="347"/>
        <v/>
      </c>
    </row>
    <row r="1882" spans="1:17" ht="40.5" customHeight="1" x14ac:dyDescent="0.3">
      <c r="A1882" s="160" t="str">
        <f>IF(ISBLANK(見積書内訳!A1882),"",見積書内訳!A1882)</f>
        <v/>
      </c>
      <c r="B1882" s="161" t="str">
        <f>IF(ISBLANK(見積書内訳!B1882),"",見積書内訳!B1882)</f>
        <v/>
      </c>
      <c r="C1882" s="161" t="str">
        <f>IF(ISBLANK(見積書内訳!C1882),"",見積書内訳!C1882)</f>
        <v/>
      </c>
      <c r="D1882" s="162" t="str">
        <f>IF(ISBLANK(見積書内訳!D1882),"",見積書内訳!D1882)</f>
        <v/>
      </c>
      <c r="E1882" s="163" t="str">
        <f>IF(ISBLANK(見積書内訳!E1882),"",見積書内訳!E1882)</f>
        <v/>
      </c>
      <c r="F1882" s="164" t="str">
        <f>IF(ISBLANK(見積書内訳!F1882),"",見積書内訳!F1882)</f>
        <v/>
      </c>
      <c r="G1882" s="124" t="str">
        <f t="shared" si="342"/>
        <v/>
      </c>
      <c r="H1882" s="136"/>
      <c r="I1882" s="137"/>
      <c r="J1882" s="138"/>
      <c r="K1882" s="124">
        <f t="shared" si="348"/>
        <v>0</v>
      </c>
      <c r="L1882" s="136"/>
      <c r="M1882" s="124" t="str">
        <f t="shared" si="344"/>
        <v/>
      </c>
      <c r="N1882" s="136"/>
      <c r="O1882" s="124" t="str">
        <f t="shared" si="345"/>
        <v/>
      </c>
      <c r="P1882" s="168" t="str">
        <f t="shared" si="346"/>
        <v/>
      </c>
      <c r="Q1882" s="146" t="str">
        <f t="shared" si="347"/>
        <v/>
      </c>
    </row>
    <row r="1883" spans="1:17" ht="40.5" customHeight="1" x14ac:dyDescent="0.3">
      <c r="A1883" s="160" t="str">
        <f>IF(ISBLANK(見積書内訳!A1883),"",見積書内訳!A1883)</f>
        <v/>
      </c>
      <c r="B1883" s="161" t="str">
        <f>IF(ISBLANK(見積書内訳!B1883),"",見積書内訳!B1883)</f>
        <v/>
      </c>
      <c r="C1883" s="161" t="str">
        <f>IF(ISBLANK(見積書内訳!C1883),"",見積書内訳!C1883)</f>
        <v/>
      </c>
      <c r="D1883" s="162" t="str">
        <f>IF(ISBLANK(見積書内訳!D1883),"",見積書内訳!D1883)</f>
        <v/>
      </c>
      <c r="E1883" s="163" t="str">
        <f>IF(ISBLANK(見積書内訳!E1883),"",見積書内訳!E1883)</f>
        <v/>
      </c>
      <c r="F1883" s="164" t="str">
        <f>IF(ISBLANK(見積書内訳!F1883),"",見積書内訳!F1883)</f>
        <v/>
      </c>
      <c r="G1883" s="124" t="str">
        <f t="shared" si="342"/>
        <v/>
      </c>
      <c r="H1883" s="136"/>
      <c r="I1883" s="140"/>
      <c r="J1883" s="138"/>
      <c r="K1883" s="124">
        <f t="shared" si="348"/>
        <v>0</v>
      </c>
      <c r="L1883" s="136"/>
      <c r="M1883" s="124" t="str">
        <f t="shared" si="344"/>
        <v/>
      </c>
      <c r="N1883" s="136"/>
      <c r="O1883" s="124" t="str">
        <f t="shared" si="345"/>
        <v/>
      </c>
      <c r="P1883" s="168" t="str">
        <f t="shared" si="346"/>
        <v/>
      </c>
      <c r="Q1883" s="146" t="str">
        <f t="shared" si="347"/>
        <v/>
      </c>
    </row>
    <row r="1884" spans="1:17" ht="40.5" customHeight="1" x14ac:dyDescent="0.3">
      <c r="A1884" s="160" t="str">
        <f>IF(ISBLANK(見積書内訳!A1884),"",見積書内訳!A1884)</f>
        <v/>
      </c>
      <c r="B1884" s="161" t="str">
        <f>IF(ISBLANK(見積書内訳!B1884),"",見積書内訳!B1884)</f>
        <v/>
      </c>
      <c r="C1884" s="161" t="str">
        <f>IF(ISBLANK(見積書内訳!C1884),"",見積書内訳!C1884)</f>
        <v/>
      </c>
      <c r="D1884" s="162" t="str">
        <f>IF(ISBLANK(見積書内訳!D1884),"",見積書内訳!D1884)</f>
        <v/>
      </c>
      <c r="E1884" s="163" t="str">
        <f>IF(ISBLANK(見積書内訳!E1884),"",見積書内訳!E1884)</f>
        <v/>
      </c>
      <c r="F1884" s="164" t="str">
        <f>IF(ISBLANK(見積書内訳!F1884),"",見積書内訳!F1884)</f>
        <v/>
      </c>
      <c r="G1884" s="124" t="str">
        <f t="shared" si="342"/>
        <v/>
      </c>
      <c r="H1884" s="136"/>
      <c r="I1884" s="137"/>
      <c r="J1884" s="138"/>
      <c r="K1884" s="124">
        <f t="shared" si="348"/>
        <v>0</v>
      </c>
      <c r="L1884" s="136"/>
      <c r="M1884" s="124" t="str">
        <f t="shared" si="344"/>
        <v/>
      </c>
      <c r="N1884" s="136"/>
      <c r="O1884" s="124" t="str">
        <f t="shared" si="345"/>
        <v/>
      </c>
      <c r="P1884" s="168" t="str">
        <f t="shared" si="346"/>
        <v/>
      </c>
      <c r="Q1884" s="146" t="str">
        <f t="shared" si="347"/>
        <v/>
      </c>
    </row>
    <row r="1885" spans="1:17" ht="40.5" customHeight="1" x14ac:dyDescent="0.3">
      <c r="A1885" s="160" t="str">
        <f>IF(ISBLANK(見積書内訳!A1885),"",見積書内訳!A1885)</f>
        <v/>
      </c>
      <c r="B1885" s="161" t="str">
        <f>IF(ISBLANK(見積書内訳!B1885),"",見積書内訳!B1885)</f>
        <v/>
      </c>
      <c r="C1885" s="161" t="str">
        <f>IF(ISBLANK(見積書内訳!C1885),"",見積書内訳!C1885)</f>
        <v/>
      </c>
      <c r="D1885" s="162" t="str">
        <f>IF(ISBLANK(見積書内訳!D1885),"",見積書内訳!D1885)</f>
        <v/>
      </c>
      <c r="E1885" s="163" t="str">
        <f>IF(ISBLANK(見積書内訳!E1885),"",見積書内訳!E1885)</f>
        <v/>
      </c>
      <c r="F1885" s="164" t="str">
        <f>IF(ISBLANK(見積書内訳!F1885),"",見積書内訳!F1885)</f>
        <v/>
      </c>
      <c r="G1885" s="124" t="str">
        <f t="shared" si="342"/>
        <v/>
      </c>
      <c r="H1885" s="136"/>
      <c r="I1885" s="137"/>
      <c r="J1885" s="138"/>
      <c r="K1885" s="124">
        <f t="shared" si="348"/>
        <v>0</v>
      </c>
      <c r="L1885" s="136"/>
      <c r="M1885" s="124" t="str">
        <f t="shared" si="344"/>
        <v/>
      </c>
      <c r="N1885" s="136"/>
      <c r="O1885" s="124" t="str">
        <f t="shared" si="345"/>
        <v/>
      </c>
      <c r="P1885" s="168" t="str">
        <f t="shared" si="346"/>
        <v/>
      </c>
      <c r="Q1885" s="146" t="str">
        <f t="shared" si="347"/>
        <v/>
      </c>
    </row>
    <row r="1886" spans="1:17" ht="40.5" customHeight="1" x14ac:dyDescent="0.3">
      <c r="A1886" s="160" t="str">
        <f>IF(ISBLANK(見積書内訳!A1886),"",見積書内訳!A1886)</f>
        <v/>
      </c>
      <c r="B1886" s="161" t="str">
        <f>IF(ISBLANK(見積書内訳!B1886),"",見積書内訳!B1886)</f>
        <v/>
      </c>
      <c r="C1886" s="161" t="str">
        <f>IF(ISBLANK(見積書内訳!C1886),"",見積書内訳!C1886)</f>
        <v/>
      </c>
      <c r="D1886" s="162" t="str">
        <f>IF(ISBLANK(見積書内訳!D1886),"",見積書内訳!D1886)</f>
        <v/>
      </c>
      <c r="E1886" s="163" t="str">
        <f>IF(ISBLANK(見積書内訳!E1886),"",見積書内訳!E1886)</f>
        <v/>
      </c>
      <c r="F1886" s="164" t="str">
        <f>IF(ISBLANK(見積書内訳!F1886),"",見積書内訳!F1886)</f>
        <v/>
      </c>
      <c r="G1886" s="124" t="str">
        <f t="shared" si="342"/>
        <v/>
      </c>
      <c r="H1886" s="136"/>
      <c r="I1886" s="140"/>
      <c r="J1886" s="138"/>
      <c r="K1886" s="124">
        <f t="shared" si="348"/>
        <v>0</v>
      </c>
      <c r="L1886" s="136"/>
      <c r="M1886" s="124" t="str">
        <f t="shared" si="344"/>
        <v/>
      </c>
      <c r="N1886" s="136"/>
      <c r="O1886" s="124" t="str">
        <f t="shared" si="345"/>
        <v/>
      </c>
      <c r="P1886" s="168" t="str">
        <f t="shared" si="346"/>
        <v/>
      </c>
      <c r="Q1886" s="146" t="str">
        <f t="shared" si="347"/>
        <v/>
      </c>
    </row>
    <row r="1887" spans="1:17" ht="40.5" customHeight="1" x14ac:dyDescent="0.3">
      <c r="A1887" s="160" t="str">
        <f>IF(ISBLANK(見積書内訳!A1887),"",見積書内訳!A1887)</f>
        <v/>
      </c>
      <c r="B1887" s="161" t="str">
        <f>IF(ISBLANK(見積書内訳!B1887),"",見積書内訳!B1887)</f>
        <v/>
      </c>
      <c r="C1887" s="161" t="str">
        <f>IF(ISBLANK(見積書内訳!C1887),"",見積書内訳!C1887)</f>
        <v/>
      </c>
      <c r="D1887" s="162" t="str">
        <f>IF(ISBLANK(見積書内訳!D1887),"",見積書内訳!D1887)</f>
        <v/>
      </c>
      <c r="E1887" s="163" t="str">
        <f>IF(ISBLANK(見積書内訳!E1887),"",見積書内訳!E1887)</f>
        <v/>
      </c>
      <c r="F1887" s="164" t="str">
        <f>IF(ISBLANK(見積書内訳!F1887),"",見積書内訳!F1887)</f>
        <v/>
      </c>
      <c r="G1887" s="124" t="str">
        <f t="shared" si="342"/>
        <v/>
      </c>
      <c r="H1887" s="136"/>
      <c r="I1887" s="140"/>
      <c r="J1887" s="138"/>
      <c r="K1887" s="124">
        <f t="shared" si="348"/>
        <v>0</v>
      </c>
      <c r="L1887" s="136"/>
      <c r="M1887" s="124" t="str">
        <f t="shared" si="344"/>
        <v/>
      </c>
      <c r="N1887" s="136"/>
      <c r="O1887" s="124" t="str">
        <f t="shared" si="345"/>
        <v/>
      </c>
      <c r="P1887" s="168" t="str">
        <f t="shared" si="346"/>
        <v/>
      </c>
      <c r="Q1887" s="146" t="str">
        <f t="shared" si="347"/>
        <v/>
      </c>
    </row>
    <row r="1888" spans="1:17" ht="40.5" customHeight="1" x14ac:dyDescent="0.3">
      <c r="A1888" s="160" t="str">
        <f>IF(ISBLANK(見積書内訳!A1888),"",見積書内訳!A1888)</f>
        <v/>
      </c>
      <c r="B1888" s="161" t="str">
        <f>IF(ISBLANK(見積書内訳!B1888),"",見積書内訳!B1888)</f>
        <v/>
      </c>
      <c r="C1888" s="161" t="str">
        <f>IF(ISBLANK(見積書内訳!C1888),"",見積書内訳!C1888)</f>
        <v/>
      </c>
      <c r="D1888" s="162" t="str">
        <f>IF(ISBLANK(見積書内訳!D1888),"",見積書内訳!D1888)</f>
        <v/>
      </c>
      <c r="E1888" s="163" t="str">
        <f>IF(ISBLANK(見積書内訳!E1888),"",見積書内訳!E1888)</f>
        <v/>
      </c>
      <c r="F1888" s="164" t="str">
        <f>IF(ISBLANK(見積書内訳!F1888),"",見積書内訳!F1888)</f>
        <v/>
      </c>
      <c r="G1888" s="124" t="str">
        <f t="shared" si="342"/>
        <v/>
      </c>
      <c r="H1888" s="136"/>
      <c r="I1888" s="140"/>
      <c r="J1888" s="138"/>
      <c r="K1888" s="124">
        <f t="shared" si="348"/>
        <v>0</v>
      </c>
      <c r="L1888" s="136"/>
      <c r="M1888" s="124" t="str">
        <f t="shared" si="344"/>
        <v/>
      </c>
      <c r="N1888" s="136"/>
      <c r="O1888" s="124" t="str">
        <f t="shared" si="345"/>
        <v/>
      </c>
      <c r="P1888" s="168" t="str">
        <f t="shared" si="346"/>
        <v/>
      </c>
      <c r="Q1888" s="146" t="str">
        <f t="shared" si="347"/>
        <v/>
      </c>
    </row>
    <row r="1889" spans="1:17" ht="40.5" customHeight="1" x14ac:dyDescent="0.3">
      <c r="A1889" s="160" t="str">
        <f>IF(ISBLANK(見積書内訳!A1889),"",見積書内訳!A1889)</f>
        <v/>
      </c>
      <c r="B1889" s="161" t="str">
        <f>IF(ISBLANK(見積書内訳!B1889),"",見積書内訳!B1889)</f>
        <v/>
      </c>
      <c r="C1889" s="161" t="str">
        <f>IF(ISBLANK(見積書内訳!C1889),"",見積書内訳!C1889)</f>
        <v/>
      </c>
      <c r="D1889" s="162" t="str">
        <f>IF(ISBLANK(見積書内訳!D1889),"",見積書内訳!D1889)</f>
        <v/>
      </c>
      <c r="E1889" s="163" t="str">
        <f>IF(ISBLANK(見積書内訳!E1889),"",見積書内訳!E1889)</f>
        <v/>
      </c>
      <c r="F1889" s="164" t="str">
        <f>IF(ISBLANK(見積書内訳!F1889),"",見積書内訳!F1889)</f>
        <v/>
      </c>
      <c r="G1889" s="124" t="str">
        <f t="shared" si="342"/>
        <v/>
      </c>
      <c r="H1889" s="136"/>
      <c r="I1889" s="140"/>
      <c r="J1889" s="138"/>
      <c r="K1889" s="124">
        <f t="shared" si="348"/>
        <v>0</v>
      </c>
      <c r="L1889" s="136"/>
      <c r="M1889" s="124" t="str">
        <f t="shared" si="344"/>
        <v/>
      </c>
      <c r="N1889" s="136"/>
      <c r="O1889" s="124" t="str">
        <f t="shared" si="345"/>
        <v/>
      </c>
      <c r="P1889" s="168" t="str">
        <f t="shared" si="346"/>
        <v/>
      </c>
      <c r="Q1889" s="146" t="str">
        <f t="shared" si="347"/>
        <v/>
      </c>
    </row>
    <row r="1890" spans="1:17" ht="40.5" customHeight="1" x14ac:dyDescent="0.3">
      <c r="A1890" s="160" t="str">
        <f>IF(ISBLANK(見積書内訳!A1890),"",見積書内訳!A1890)</f>
        <v/>
      </c>
      <c r="B1890" s="161" t="str">
        <f>IF(ISBLANK(見積書内訳!B1890),"",見積書内訳!B1890)</f>
        <v/>
      </c>
      <c r="C1890" s="161" t="str">
        <f>IF(ISBLANK(見積書内訳!C1890),"",見積書内訳!C1890)</f>
        <v/>
      </c>
      <c r="D1890" s="162" t="str">
        <f>IF(ISBLANK(見積書内訳!D1890),"",見積書内訳!D1890)</f>
        <v/>
      </c>
      <c r="E1890" s="163" t="str">
        <f>IF(ISBLANK(見積書内訳!E1890),"",見積書内訳!E1890)</f>
        <v/>
      </c>
      <c r="F1890" s="164" t="str">
        <f>IF(ISBLANK(見積書内訳!F1890),"",見積書内訳!F1890)</f>
        <v/>
      </c>
      <c r="G1890" s="124" t="str">
        <f t="shared" si="342"/>
        <v/>
      </c>
      <c r="H1890" s="136"/>
      <c r="I1890" s="140"/>
      <c r="J1890" s="138"/>
      <c r="K1890" s="124">
        <f t="shared" si="348"/>
        <v>0</v>
      </c>
      <c r="L1890" s="136"/>
      <c r="M1890" s="124" t="str">
        <f t="shared" si="344"/>
        <v/>
      </c>
      <c r="N1890" s="136"/>
      <c r="O1890" s="124" t="str">
        <f t="shared" si="345"/>
        <v/>
      </c>
      <c r="P1890" s="168" t="str">
        <f t="shared" si="346"/>
        <v/>
      </c>
      <c r="Q1890" s="146" t="str">
        <f t="shared" si="347"/>
        <v/>
      </c>
    </row>
    <row r="1891" spans="1:17" ht="40.5" customHeight="1" x14ac:dyDescent="0.3">
      <c r="A1891" s="160" t="str">
        <f>IF(ISBLANK(見積書内訳!A1891),"",見積書内訳!A1891)</f>
        <v/>
      </c>
      <c r="B1891" s="161" t="str">
        <f>IF(ISBLANK(見積書内訳!B1891),"",見積書内訳!B1891)</f>
        <v/>
      </c>
      <c r="C1891" s="161" t="str">
        <f>IF(ISBLANK(見積書内訳!C1891),"",見積書内訳!C1891)</f>
        <v/>
      </c>
      <c r="D1891" s="162" t="str">
        <f>IF(ISBLANK(見積書内訳!D1891),"",見積書内訳!D1891)</f>
        <v/>
      </c>
      <c r="E1891" s="163" t="str">
        <f>IF(ISBLANK(見積書内訳!E1891),"",見積書内訳!E1891)</f>
        <v/>
      </c>
      <c r="F1891" s="164" t="str">
        <f>IF(ISBLANK(見積書内訳!F1891),"",見積書内訳!F1891)</f>
        <v/>
      </c>
      <c r="G1891" s="124" t="str">
        <f t="shared" si="342"/>
        <v/>
      </c>
      <c r="H1891" s="136"/>
      <c r="I1891" s="140"/>
      <c r="J1891" s="138"/>
      <c r="K1891" s="124">
        <f t="shared" si="348"/>
        <v>0</v>
      </c>
      <c r="L1891" s="136"/>
      <c r="M1891" s="124" t="str">
        <f t="shared" si="344"/>
        <v/>
      </c>
      <c r="N1891" s="136"/>
      <c r="O1891" s="124" t="str">
        <f t="shared" si="345"/>
        <v/>
      </c>
      <c r="P1891" s="168" t="str">
        <f t="shared" si="346"/>
        <v/>
      </c>
      <c r="Q1891" s="146" t="str">
        <f t="shared" si="347"/>
        <v/>
      </c>
    </row>
    <row r="1892" spans="1:17" ht="40.5" customHeight="1" x14ac:dyDescent="0.3">
      <c r="A1892" s="160" t="str">
        <f>IF(ISBLANK(見積書内訳!A1892),"",見積書内訳!A1892)</f>
        <v/>
      </c>
      <c r="B1892" s="161" t="str">
        <f>IF(ISBLANK(見積書内訳!B1892),"",見積書内訳!B1892)</f>
        <v/>
      </c>
      <c r="C1892" s="161" t="str">
        <f>IF(ISBLANK(見積書内訳!C1892),"",見積書内訳!C1892)</f>
        <v/>
      </c>
      <c r="D1892" s="162" t="str">
        <f>IF(ISBLANK(見積書内訳!D1892),"",見積書内訳!D1892)</f>
        <v/>
      </c>
      <c r="E1892" s="163" t="str">
        <f>IF(ISBLANK(見積書内訳!E1892),"",見積書内訳!E1892)</f>
        <v/>
      </c>
      <c r="F1892" s="164" t="str">
        <f>IF(ISBLANK(見積書内訳!F1892),"",見積書内訳!F1892)</f>
        <v/>
      </c>
      <c r="G1892" s="124" t="str">
        <f t="shared" si="342"/>
        <v/>
      </c>
      <c r="H1892" s="136"/>
      <c r="I1892" s="140"/>
      <c r="J1892" s="138"/>
      <c r="K1892" s="124">
        <f t="shared" si="348"/>
        <v>0</v>
      </c>
      <c r="L1892" s="136"/>
      <c r="M1892" s="124" t="str">
        <f t="shared" si="344"/>
        <v/>
      </c>
      <c r="N1892" s="136"/>
      <c r="O1892" s="124" t="str">
        <f t="shared" si="345"/>
        <v/>
      </c>
      <c r="P1892" s="168" t="str">
        <f t="shared" si="346"/>
        <v/>
      </c>
      <c r="Q1892" s="146" t="str">
        <f t="shared" si="347"/>
        <v/>
      </c>
    </row>
    <row r="1893" spans="1:17" ht="40.5" customHeight="1" x14ac:dyDescent="0.3">
      <c r="A1893" s="160" t="str">
        <f>IF(ISBLANK(見積書内訳!A1893),"",見積書内訳!A1893)</f>
        <v/>
      </c>
      <c r="B1893" s="161" t="str">
        <f>IF(ISBLANK(見積書内訳!B1893),"",見積書内訳!B1893)</f>
        <v/>
      </c>
      <c r="C1893" s="161" t="str">
        <f>IF(ISBLANK(見積書内訳!C1893),"",見積書内訳!C1893)</f>
        <v/>
      </c>
      <c r="D1893" s="162" t="str">
        <f>IF(ISBLANK(見積書内訳!D1893),"",見積書内訳!D1893)</f>
        <v/>
      </c>
      <c r="E1893" s="163" t="str">
        <f>IF(ISBLANK(見積書内訳!E1893),"",見積書内訳!E1893)</f>
        <v/>
      </c>
      <c r="F1893" s="164" t="str">
        <f>IF(ISBLANK(見積書内訳!F1893),"",見積書内訳!F1893)</f>
        <v/>
      </c>
      <c r="G1893" s="124" t="str">
        <f t="shared" si="342"/>
        <v/>
      </c>
      <c r="H1893" s="136"/>
      <c r="I1893" s="140"/>
      <c r="J1893" s="138"/>
      <c r="K1893" s="124">
        <f t="shared" si="348"/>
        <v>0</v>
      </c>
      <c r="L1893" s="136"/>
      <c r="M1893" s="124" t="str">
        <f t="shared" si="344"/>
        <v/>
      </c>
      <c r="N1893" s="136"/>
      <c r="O1893" s="124" t="str">
        <f t="shared" si="345"/>
        <v/>
      </c>
      <c r="P1893" s="168" t="str">
        <f t="shared" si="346"/>
        <v/>
      </c>
      <c r="Q1893" s="146" t="str">
        <f t="shared" si="347"/>
        <v/>
      </c>
    </row>
    <row r="1894" spans="1:17" ht="40.5" customHeight="1" x14ac:dyDescent="0.3">
      <c r="A1894" s="160" t="str">
        <f>IF(ISBLANK(見積書内訳!A1894),"",見積書内訳!A1894)</f>
        <v/>
      </c>
      <c r="B1894" s="161" t="str">
        <f>IF(ISBLANK(見積書内訳!B1894),"",見積書内訳!B1894)</f>
        <v/>
      </c>
      <c r="C1894" s="161" t="str">
        <f>IF(ISBLANK(見積書内訳!C1894),"",見積書内訳!C1894)</f>
        <v/>
      </c>
      <c r="D1894" s="162" t="str">
        <f>IF(ISBLANK(見積書内訳!D1894),"",見積書内訳!D1894)</f>
        <v/>
      </c>
      <c r="E1894" s="163" t="str">
        <f>IF(ISBLANK(見積書内訳!E1894),"",見積書内訳!E1894)</f>
        <v/>
      </c>
      <c r="F1894" s="164" t="str">
        <f>IF(ISBLANK(見積書内訳!F1894),"",見積書内訳!F1894)</f>
        <v/>
      </c>
      <c r="G1894" s="124" t="str">
        <f t="shared" si="342"/>
        <v/>
      </c>
      <c r="H1894" s="136"/>
      <c r="I1894" s="140"/>
      <c r="J1894" s="138"/>
      <c r="K1894" s="124">
        <f t="shared" si="348"/>
        <v>0</v>
      </c>
      <c r="L1894" s="136"/>
      <c r="M1894" s="124" t="str">
        <f t="shared" si="344"/>
        <v/>
      </c>
      <c r="N1894" s="136"/>
      <c r="O1894" s="124" t="str">
        <f t="shared" si="345"/>
        <v/>
      </c>
      <c r="P1894" s="168" t="str">
        <f t="shared" si="346"/>
        <v/>
      </c>
      <c r="Q1894" s="146" t="str">
        <f t="shared" si="347"/>
        <v/>
      </c>
    </row>
    <row r="1895" spans="1:17" ht="40.5" customHeight="1" x14ac:dyDescent="0.3">
      <c r="A1895" s="160" t="str">
        <f>IF(ISBLANK(見積書内訳!A1895),"",見積書内訳!A1895)</f>
        <v/>
      </c>
      <c r="B1895" s="161" t="str">
        <f>IF(ISBLANK(見積書内訳!B1895),"",見積書内訳!B1895)</f>
        <v/>
      </c>
      <c r="C1895" s="161" t="str">
        <f>IF(ISBLANK(見積書内訳!C1895),"",見積書内訳!C1895)</f>
        <v/>
      </c>
      <c r="D1895" s="162" t="str">
        <f>IF(ISBLANK(見積書内訳!D1895),"",見積書内訳!D1895)</f>
        <v/>
      </c>
      <c r="E1895" s="163" t="str">
        <f>IF(ISBLANK(見積書内訳!E1895),"",見積書内訳!E1895)</f>
        <v/>
      </c>
      <c r="F1895" s="164" t="str">
        <f>IF(ISBLANK(見積書内訳!F1895),"",見積書内訳!F1895)</f>
        <v/>
      </c>
      <c r="G1895" s="124" t="str">
        <f t="shared" si="342"/>
        <v/>
      </c>
      <c r="H1895" s="136"/>
      <c r="I1895" s="140"/>
      <c r="J1895" s="138"/>
      <c r="K1895" s="124">
        <f t="shared" si="348"/>
        <v>0</v>
      </c>
      <c r="L1895" s="136"/>
      <c r="M1895" s="124" t="str">
        <f t="shared" si="344"/>
        <v/>
      </c>
      <c r="N1895" s="136"/>
      <c r="O1895" s="124" t="str">
        <f t="shared" si="345"/>
        <v/>
      </c>
      <c r="P1895" s="168" t="str">
        <f t="shared" si="346"/>
        <v/>
      </c>
      <c r="Q1895" s="146" t="str">
        <f t="shared" si="347"/>
        <v/>
      </c>
    </row>
    <row r="1896" spans="1:17" ht="40.5" customHeight="1" x14ac:dyDescent="0.3">
      <c r="A1896" s="160" t="str">
        <f>IF(ISBLANK(見積書内訳!A1896),"",見積書内訳!A1896)</f>
        <v/>
      </c>
      <c r="B1896" s="161" t="str">
        <f>IF(ISBLANK(見積書内訳!B1896),"",見積書内訳!B1896)</f>
        <v/>
      </c>
      <c r="C1896" s="161" t="str">
        <f>IF(ISBLANK(見積書内訳!C1896),"",見積書内訳!C1896)</f>
        <v/>
      </c>
      <c r="D1896" s="162" t="str">
        <f>IF(ISBLANK(見積書内訳!D1896),"",見積書内訳!D1896)</f>
        <v/>
      </c>
      <c r="E1896" s="163" t="str">
        <f>IF(ISBLANK(見積書内訳!E1896),"",見積書内訳!E1896)</f>
        <v/>
      </c>
      <c r="F1896" s="164" t="str">
        <f>IF(ISBLANK(見積書内訳!F1896),"",見積書内訳!F1896)</f>
        <v/>
      </c>
      <c r="G1896" s="124" t="str">
        <f t="shared" si="342"/>
        <v/>
      </c>
      <c r="H1896" s="136"/>
      <c r="I1896" s="140"/>
      <c r="J1896" s="138"/>
      <c r="K1896" s="124">
        <f t="shared" si="348"/>
        <v>0</v>
      </c>
      <c r="L1896" s="136"/>
      <c r="M1896" s="124" t="str">
        <f t="shared" si="344"/>
        <v/>
      </c>
      <c r="N1896" s="136"/>
      <c r="O1896" s="124" t="str">
        <f t="shared" si="345"/>
        <v/>
      </c>
      <c r="P1896" s="168" t="str">
        <f t="shared" si="346"/>
        <v/>
      </c>
      <c r="Q1896" s="146" t="str">
        <f t="shared" si="347"/>
        <v/>
      </c>
    </row>
    <row r="1897" spans="1:17" ht="40.5" customHeight="1" x14ac:dyDescent="0.3">
      <c r="A1897" s="160" t="str">
        <f>IF(ISBLANK(見積書内訳!A1897),"",見積書内訳!A1897)</f>
        <v/>
      </c>
      <c r="B1897" s="161" t="str">
        <f>IF(ISBLANK(見積書内訳!B1897),"",見積書内訳!B1897)</f>
        <v/>
      </c>
      <c r="C1897" s="161" t="str">
        <f>IF(ISBLANK(見積書内訳!C1897),"",見積書内訳!C1897)</f>
        <v/>
      </c>
      <c r="D1897" s="162" t="str">
        <f>IF(ISBLANK(見積書内訳!D1897),"",見積書内訳!D1897)</f>
        <v/>
      </c>
      <c r="E1897" s="163" t="str">
        <f>IF(ISBLANK(見積書内訳!E1897),"",見積書内訳!E1897)</f>
        <v/>
      </c>
      <c r="F1897" s="164" t="str">
        <f>IF(ISBLANK(見積書内訳!F1897),"",見積書内訳!F1897)</f>
        <v/>
      </c>
      <c r="G1897" s="124" t="str">
        <f t="shared" si="342"/>
        <v/>
      </c>
      <c r="H1897" s="136"/>
      <c r="I1897" s="140"/>
      <c r="J1897" s="138"/>
      <c r="K1897" s="124">
        <f t="shared" si="348"/>
        <v>0</v>
      </c>
      <c r="L1897" s="136"/>
      <c r="M1897" s="124" t="str">
        <f t="shared" si="344"/>
        <v/>
      </c>
      <c r="N1897" s="136"/>
      <c r="O1897" s="124" t="str">
        <f t="shared" si="345"/>
        <v/>
      </c>
      <c r="P1897" s="168" t="str">
        <f t="shared" si="346"/>
        <v/>
      </c>
      <c r="Q1897" s="146" t="str">
        <f t="shared" si="347"/>
        <v/>
      </c>
    </row>
    <row r="1898" spans="1:17" ht="40.5" customHeight="1" x14ac:dyDescent="0.3">
      <c r="A1898" s="160" t="str">
        <f>IF(ISBLANK(見積書内訳!A1898),"",見積書内訳!A1898)</f>
        <v/>
      </c>
      <c r="B1898" s="161" t="str">
        <f>IF(ISBLANK(見積書内訳!B1898),"",見積書内訳!B1898)</f>
        <v/>
      </c>
      <c r="C1898" s="161" t="str">
        <f>IF(ISBLANK(見積書内訳!C1898),"",見積書内訳!C1898)</f>
        <v/>
      </c>
      <c r="D1898" s="162" t="str">
        <f>IF(ISBLANK(見積書内訳!D1898),"",見積書内訳!D1898)</f>
        <v/>
      </c>
      <c r="E1898" s="163" t="str">
        <f>IF(ISBLANK(見積書内訳!E1898),"",見積書内訳!E1898)</f>
        <v/>
      </c>
      <c r="F1898" s="164" t="str">
        <f>IF(ISBLANK(見積書内訳!F1898),"",見積書内訳!F1898)</f>
        <v/>
      </c>
      <c r="G1898" s="124" t="str">
        <f t="shared" si="342"/>
        <v/>
      </c>
      <c r="H1898" s="136"/>
      <c r="I1898" s="140"/>
      <c r="J1898" s="138"/>
      <c r="K1898" s="124">
        <f t="shared" si="348"/>
        <v>0</v>
      </c>
      <c r="L1898" s="136"/>
      <c r="M1898" s="124" t="str">
        <f t="shared" si="344"/>
        <v/>
      </c>
      <c r="N1898" s="136"/>
      <c r="O1898" s="124" t="str">
        <f t="shared" si="345"/>
        <v/>
      </c>
      <c r="P1898" s="168" t="str">
        <f t="shared" si="346"/>
        <v/>
      </c>
      <c r="Q1898" s="146" t="str">
        <f t="shared" si="347"/>
        <v/>
      </c>
    </row>
    <row r="1899" spans="1:17" ht="40.5" customHeight="1" x14ac:dyDescent="0.3">
      <c r="A1899" s="160" t="str">
        <f>IF(ISBLANK(見積書内訳!A1899),"",見積書内訳!A1899)</f>
        <v/>
      </c>
      <c r="B1899" s="161" t="str">
        <f>IF(ISBLANK(見積書内訳!B1899),"",見積書内訳!B1899)</f>
        <v/>
      </c>
      <c r="C1899" s="161" t="str">
        <f>IF(ISBLANK(見積書内訳!C1899),"",見積書内訳!C1899)</f>
        <v/>
      </c>
      <c r="D1899" s="162" t="str">
        <f>IF(ISBLANK(見積書内訳!D1899),"",見積書内訳!D1899)</f>
        <v/>
      </c>
      <c r="E1899" s="163" t="str">
        <f>IF(ISBLANK(見積書内訳!E1899),"",見積書内訳!E1899)</f>
        <v/>
      </c>
      <c r="F1899" s="164" t="str">
        <f>IF(ISBLANK(見積書内訳!F1899),"",見積書内訳!F1899)</f>
        <v/>
      </c>
      <c r="G1899" s="124" t="str">
        <f t="shared" si="342"/>
        <v/>
      </c>
      <c r="H1899" s="136"/>
      <c r="I1899" s="140"/>
      <c r="J1899" s="138"/>
      <c r="K1899" s="124">
        <f t="shared" si="348"/>
        <v>0</v>
      </c>
      <c r="L1899" s="136"/>
      <c r="M1899" s="124" t="str">
        <f t="shared" si="344"/>
        <v/>
      </c>
      <c r="N1899" s="136"/>
      <c r="O1899" s="124" t="str">
        <f t="shared" si="345"/>
        <v/>
      </c>
      <c r="P1899" s="168" t="str">
        <f t="shared" si="346"/>
        <v/>
      </c>
      <c r="Q1899" s="146" t="str">
        <f t="shared" si="347"/>
        <v/>
      </c>
    </row>
    <row r="1900" spans="1:17" ht="40.5" customHeight="1" x14ac:dyDescent="0.25">
      <c r="A1900" s="123"/>
      <c r="B1900" s="153" t="str">
        <f>IF(見積書内訳!B1900="","",見積書内訳!B1900)</f>
        <v>計</v>
      </c>
      <c r="C1900" s="154"/>
      <c r="D1900" s="155"/>
      <c r="E1900" s="159"/>
      <c r="F1900" s="155"/>
      <c r="G1900" s="152">
        <f>SUM(G1870:G1899)</f>
        <v>0</v>
      </c>
      <c r="H1900" s="156"/>
      <c r="I1900" s="159"/>
      <c r="J1900" s="156"/>
      <c r="K1900" s="152">
        <f>SUM(K1870:K1899)</f>
        <v>0</v>
      </c>
      <c r="L1900" s="156"/>
      <c r="M1900" s="152">
        <f>SUM(M1870:M1899)</f>
        <v>0</v>
      </c>
      <c r="N1900" s="157"/>
      <c r="O1900" s="152">
        <f>SUM(O1870:O1899)</f>
        <v>0</v>
      </c>
      <c r="P1900" s="157"/>
      <c r="Q1900" s="152">
        <f>SUM(Q1870:Q1899)</f>
        <v>0</v>
      </c>
    </row>
  </sheetData>
  <mergeCells count="500">
    <mergeCell ref="A572:Q574"/>
    <mergeCell ref="L575:M575"/>
    <mergeCell ref="N575:O575"/>
    <mergeCell ref="P575:Q576"/>
    <mergeCell ref="L576:M576"/>
    <mergeCell ref="N576:O576"/>
    <mergeCell ref="A610:Q612"/>
    <mergeCell ref="A613:A614"/>
    <mergeCell ref="B613:B614"/>
    <mergeCell ref="D613:G614"/>
    <mergeCell ref="H613:K614"/>
    <mergeCell ref="L613:M613"/>
    <mergeCell ref="N613:O613"/>
    <mergeCell ref="P613:Q614"/>
    <mergeCell ref="L614:M614"/>
    <mergeCell ref="N614:O614"/>
    <mergeCell ref="L499:M499"/>
    <mergeCell ref="N499:O499"/>
    <mergeCell ref="P499:Q500"/>
    <mergeCell ref="L500:M500"/>
    <mergeCell ref="N500:O500"/>
    <mergeCell ref="L461:M461"/>
    <mergeCell ref="N537:O537"/>
    <mergeCell ref="P537:Q538"/>
    <mergeCell ref="L538:M538"/>
    <mergeCell ref="N538:O538"/>
    <mergeCell ref="A385:A386"/>
    <mergeCell ref="B385:B386"/>
    <mergeCell ref="D385:G386"/>
    <mergeCell ref="H385:K386"/>
    <mergeCell ref="N461:O461"/>
    <mergeCell ref="P461:Q462"/>
    <mergeCell ref="L462:M462"/>
    <mergeCell ref="N462:O462"/>
    <mergeCell ref="A496:Q498"/>
    <mergeCell ref="A420:Q422"/>
    <mergeCell ref="L423:M423"/>
    <mergeCell ref="N423:O423"/>
    <mergeCell ref="P423:Q424"/>
    <mergeCell ref="L424:M424"/>
    <mergeCell ref="N424:O424"/>
    <mergeCell ref="A423:A424"/>
    <mergeCell ref="B423:B424"/>
    <mergeCell ref="D423:G424"/>
    <mergeCell ref="H423:K424"/>
    <mergeCell ref="L195:M195"/>
    <mergeCell ref="N195:O195"/>
    <mergeCell ref="P195:Q196"/>
    <mergeCell ref="L196:M196"/>
    <mergeCell ref="N196:O196"/>
    <mergeCell ref="N119:O119"/>
    <mergeCell ref="P119:Q120"/>
    <mergeCell ref="L120:M120"/>
    <mergeCell ref="N120:O120"/>
    <mergeCell ref="A154:Q156"/>
    <mergeCell ref="L157:M157"/>
    <mergeCell ref="N157:O157"/>
    <mergeCell ref="P157:Q158"/>
    <mergeCell ref="L158:M158"/>
    <mergeCell ref="N158:O158"/>
    <mergeCell ref="A119:A120"/>
    <mergeCell ref="B119:B120"/>
    <mergeCell ref="D119:G120"/>
    <mergeCell ref="H119:K120"/>
    <mergeCell ref="N5:O5"/>
    <mergeCell ref="N6:O6"/>
    <mergeCell ref="L6:M6"/>
    <mergeCell ref="P5:Q6"/>
    <mergeCell ref="A2:Q4"/>
    <mergeCell ref="A575:A576"/>
    <mergeCell ref="B575:B576"/>
    <mergeCell ref="D575:G576"/>
    <mergeCell ref="H575:K576"/>
    <mergeCell ref="A537:A538"/>
    <mergeCell ref="B537:B538"/>
    <mergeCell ref="D537:G538"/>
    <mergeCell ref="H537:K538"/>
    <mergeCell ref="A534:Q536"/>
    <mergeCell ref="L537:M537"/>
    <mergeCell ref="A499:A500"/>
    <mergeCell ref="B499:B500"/>
    <mergeCell ref="D499:G500"/>
    <mergeCell ref="H499:K500"/>
    <mergeCell ref="A461:A462"/>
    <mergeCell ref="B461:B462"/>
    <mergeCell ref="D461:G462"/>
    <mergeCell ref="H461:K462"/>
    <mergeCell ref="A458:Q460"/>
    <mergeCell ref="A382:Q384"/>
    <mergeCell ref="L385:M385"/>
    <mergeCell ref="A347:A348"/>
    <mergeCell ref="B347:B348"/>
    <mergeCell ref="D347:G348"/>
    <mergeCell ref="H347:K348"/>
    <mergeCell ref="A309:A310"/>
    <mergeCell ref="B309:B310"/>
    <mergeCell ref="D309:G310"/>
    <mergeCell ref="H309:K310"/>
    <mergeCell ref="N309:O309"/>
    <mergeCell ref="P309:Q310"/>
    <mergeCell ref="L310:M310"/>
    <mergeCell ref="N310:O310"/>
    <mergeCell ref="A344:Q346"/>
    <mergeCell ref="L347:M347"/>
    <mergeCell ref="N347:O347"/>
    <mergeCell ref="P347:Q348"/>
    <mergeCell ref="L348:M348"/>
    <mergeCell ref="N348:O348"/>
    <mergeCell ref="N385:O385"/>
    <mergeCell ref="P385:Q386"/>
    <mergeCell ref="L386:M386"/>
    <mergeCell ref="N386:O386"/>
    <mergeCell ref="A306:Q308"/>
    <mergeCell ref="L309:M309"/>
    <mergeCell ref="A271:A272"/>
    <mergeCell ref="B271:B272"/>
    <mergeCell ref="D271:G272"/>
    <mergeCell ref="H271:K272"/>
    <mergeCell ref="A233:A234"/>
    <mergeCell ref="B233:B234"/>
    <mergeCell ref="D233:G234"/>
    <mergeCell ref="H233:K234"/>
    <mergeCell ref="N233:O233"/>
    <mergeCell ref="P233:Q234"/>
    <mergeCell ref="L234:M234"/>
    <mergeCell ref="N234:O234"/>
    <mergeCell ref="A268:Q270"/>
    <mergeCell ref="L271:M271"/>
    <mergeCell ref="N271:O271"/>
    <mergeCell ref="P271:Q272"/>
    <mergeCell ref="L272:M272"/>
    <mergeCell ref="N272:O272"/>
    <mergeCell ref="B43:B44"/>
    <mergeCell ref="D43:G44"/>
    <mergeCell ref="H43:K44"/>
    <mergeCell ref="A230:Q232"/>
    <mergeCell ref="L233:M233"/>
    <mergeCell ref="A195:A196"/>
    <mergeCell ref="B195:B196"/>
    <mergeCell ref="D195:G196"/>
    <mergeCell ref="H195:K196"/>
    <mergeCell ref="A157:A158"/>
    <mergeCell ref="B157:B158"/>
    <mergeCell ref="D157:G158"/>
    <mergeCell ref="H157:K158"/>
    <mergeCell ref="N43:O43"/>
    <mergeCell ref="P43:Q44"/>
    <mergeCell ref="L44:M44"/>
    <mergeCell ref="N44:O44"/>
    <mergeCell ref="A78:Q80"/>
    <mergeCell ref="L81:M81"/>
    <mergeCell ref="N81:O81"/>
    <mergeCell ref="P81:Q82"/>
    <mergeCell ref="L82:M82"/>
    <mergeCell ref="N82:O82"/>
    <mergeCell ref="A192:Q194"/>
    <mergeCell ref="A40:Q42"/>
    <mergeCell ref="L43:M43"/>
    <mergeCell ref="A5:A6"/>
    <mergeCell ref="B5:B6"/>
    <mergeCell ref="D5:G6"/>
    <mergeCell ref="H5:K6"/>
    <mergeCell ref="L5:M5"/>
    <mergeCell ref="A648:Q650"/>
    <mergeCell ref="A651:A652"/>
    <mergeCell ref="B651:B652"/>
    <mergeCell ref="D651:G652"/>
    <mergeCell ref="H651:K652"/>
    <mergeCell ref="L651:M651"/>
    <mergeCell ref="N651:O651"/>
    <mergeCell ref="P651:Q652"/>
    <mergeCell ref="L652:M652"/>
    <mergeCell ref="N652:O652"/>
    <mergeCell ref="A116:Q118"/>
    <mergeCell ref="L119:M119"/>
    <mergeCell ref="A81:A82"/>
    <mergeCell ref="B81:B82"/>
    <mergeCell ref="D81:G82"/>
    <mergeCell ref="H81:K82"/>
    <mergeCell ref="A43:A44"/>
    <mergeCell ref="A686:Q688"/>
    <mergeCell ref="A689:A690"/>
    <mergeCell ref="B689:B690"/>
    <mergeCell ref="D689:G690"/>
    <mergeCell ref="H689:K690"/>
    <mergeCell ref="L689:M689"/>
    <mergeCell ref="N689:O689"/>
    <mergeCell ref="P689:Q690"/>
    <mergeCell ref="L690:M690"/>
    <mergeCell ref="N690:O690"/>
    <mergeCell ref="A724:Q726"/>
    <mergeCell ref="A727:A728"/>
    <mergeCell ref="B727:B728"/>
    <mergeCell ref="D727:G728"/>
    <mergeCell ref="H727:K728"/>
    <mergeCell ref="L727:M727"/>
    <mergeCell ref="N727:O727"/>
    <mergeCell ref="P727:Q728"/>
    <mergeCell ref="L728:M728"/>
    <mergeCell ref="N728:O728"/>
    <mergeCell ref="A762:Q764"/>
    <mergeCell ref="A765:A766"/>
    <mergeCell ref="B765:B766"/>
    <mergeCell ref="D765:G766"/>
    <mergeCell ref="H765:K766"/>
    <mergeCell ref="L765:M765"/>
    <mergeCell ref="N765:O765"/>
    <mergeCell ref="P765:Q766"/>
    <mergeCell ref="L766:M766"/>
    <mergeCell ref="N766:O766"/>
    <mergeCell ref="A800:Q802"/>
    <mergeCell ref="A803:A804"/>
    <mergeCell ref="B803:B804"/>
    <mergeCell ref="D803:G804"/>
    <mergeCell ref="H803:K804"/>
    <mergeCell ref="L803:M803"/>
    <mergeCell ref="N803:O803"/>
    <mergeCell ref="P803:Q804"/>
    <mergeCell ref="L804:M804"/>
    <mergeCell ref="N804:O804"/>
    <mergeCell ref="A838:Q840"/>
    <mergeCell ref="A841:A842"/>
    <mergeCell ref="B841:B842"/>
    <mergeCell ref="D841:G842"/>
    <mergeCell ref="H841:K842"/>
    <mergeCell ref="L841:M841"/>
    <mergeCell ref="N841:O841"/>
    <mergeCell ref="P841:Q842"/>
    <mergeCell ref="L842:M842"/>
    <mergeCell ref="N842:O842"/>
    <mergeCell ref="A876:Q878"/>
    <mergeCell ref="A879:A880"/>
    <mergeCell ref="B879:B880"/>
    <mergeCell ref="D879:G880"/>
    <mergeCell ref="H879:K880"/>
    <mergeCell ref="L879:M879"/>
    <mergeCell ref="N879:O879"/>
    <mergeCell ref="P879:Q880"/>
    <mergeCell ref="L880:M880"/>
    <mergeCell ref="N880:O880"/>
    <mergeCell ref="A914:Q916"/>
    <mergeCell ref="A917:A918"/>
    <mergeCell ref="B917:B918"/>
    <mergeCell ref="D917:G918"/>
    <mergeCell ref="H917:K918"/>
    <mergeCell ref="L917:M917"/>
    <mergeCell ref="N917:O917"/>
    <mergeCell ref="P917:Q918"/>
    <mergeCell ref="L918:M918"/>
    <mergeCell ref="N918:O918"/>
    <mergeCell ref="A952:Q954"/>
    <mergeCell ref="A955:A956"/>
    <mergeCell ref="B955:B956"/>
    <mergeCell ref="D955:G956"/>
    <mergeCell ref="H955:K956"/>
    <mergeCell ref="L955:M955"/>
    <mergeCell ref="N955:O955"/>
    <mergeCell ref="P955:Q956"/>
    <mergeCell ref="L956:M956"/>
    <mergeCell ref="N956:O956"/>
    <mergeCell ref="A990:Q992"/>
    <mergeCell ref="A993:A994"/>
    <mergeCell ref="B993:B994"/>
    <mergeCell ref="D993:G994"/>
    <mergeCell ref="H993:K994"/>
    <mergeCell ref="L993:M993"/>
    <mergeCell ref="N993:O993"/>
    <mergeCell ref="P993:Q994"/>
    <mergeCell ref="L994:M994"/>
    <mergeCell ref="N994:O994"/>
    <mergeCell ref="A1028:Q1030"/>
    <mergeCell ref="A1031:A1032"/>
    <mergeCell ref="B1031:B1032"/>
    <mergeCell ref="D1031:G1032"/>
    <mergeCell ref="H1031:K1032"/>
    <mergeCell ref="L1031:M1031"/>
    <mergeCell ref="N1031:O1031"/>
    <mergeCell ref="P1031:Q1032"/>
    <mergeCell ref="L1032:M1032"/>
    <mergeCell ref="N1032:O1032"/>
    <mergeCell ref="A1066:Q1068"/>
    <mergeCell ref="A1069:A1070"/>
    <mergeCell ref="B1069:B1070"/>
    <mergeCell ref="D1069:G1070"/>
    <mergeCell ref="H1069:K1070"/>
    <mergeCell ref="L1069:M1069"/>
    <mergeCell ref="N1069:O1069"/>
    <mergeCell ref="P1069:Q1070"/>
    <mergeCell ref="L1070:M1070"/>
    <mergeCell ref="N1070:O1070"/>
    <mergeCell ref="A1104:Q1106"/>
    <mergeCell ref="A1107:A1108"/>
    <mergeCell ref="B1107:B1108"/>
    <mergeCell ref="D1107:G1108"/>
    <mergeCell ref="H1107:K1108"/>
    <mergeCell ref="L1107:M1107"/>
    <mergeCell ref="N1107:O1107"/>
    <mergeCell ref="P1107:Q1108"/>
    <mergeCell ref="L1108:M1108"/>
    <mergeCell ref="N1108:O1108"/>
    <mergeCell ref="A1142:Q1144"/>
    <mergeCell ref="A1145:A1146"/>
    <mergeCell ref="B1145:B1146"/>
    <mergeCell ref="D1145:G1146"/>
    <mergeCell ref="H1145:K1146"/>
    <mergeCell ref="L1145:M1145"/>
    <mergeCell ref="N1145:O1145"/>
    <mergeCell ref="P1145:Q1146"/>
    <mergeCell ref="L1146:M1146"/>
    <mergeCell ref="N1146:O1146"/>
    <mergeCell ref="A1180:Q1182"/>
    <mergeCell ref="A1183:A1184"/>
    <mergeCell ref="B1183:B1184"/>
    <mergeCell ref="D1183:G1184"/>
    <mergeCell ref="H1183:K1184"/>
    <mergeCell ref="L1183:M1183"/>
    <mergeCell ref="N1183:O1183"/>
    <mergeCell ref="P1183:Q1184"/>
    <mergeCell ref="L1184:M1184"/>
    <mergeCell ref="N1184:O1184"/>
    <mergeCell ref="A1218:Q1220"/>
    <mergeCell ref="A1221:A1222"/>
    <mergeCell ref="B1221:B1222"/>
    <mergeCell ref="D1221:G1222"/>
    <mergeCell ref="H1221:K1222"/>
    <mergeCell ref="L1221:M1221"/>
    <mergeCell ref="N1221:O1221"/>
    <mergeCell ref="P1221:Q1222"/>
    <mergeCell ref="L1222:M1222"/>
    <mergeCell ref="N1222:O1222"/>
    <mergeCell ref="A1256:Q1258"/>
    <mergeCell ref="A1259:A1260"/>
    <mergeCell ref="B1259:B1260"/>
    <mergeCell ref="D1259:G1260"/>
    <mergeCell ref="H1259:K1260"/>
    <mergeCell ref="L1259:M1259"/>
    <mergeCell ref="N1259:O1259"/>
    <mergeCell ref="P1259:Q1260"/>
    <mergeCell ref="L1260:M1260"/>
    <mergeCell ref="N1260:O1260"/>
    <mergeCell ref="A1294:Q1296"/>
    <mergeCell ref="A1297:A1298"/>
    <mergeCell ref="B1297:B1298"/>
    <mergeCell ref="D1297:G1298"/>
    <mergeCell ref="H1297:K1298"/>
    <mergeCell ref="L1297:M1297"/>
    <mergeCell ref="N1297:O1297"/>
    <mergeCell ref="P1297:Q1298"/>
    <mergeCell ref="L1298:M1298"/>
    <mergeCell ref="N1298:O1298"/>
    <mergeCell ref="A1332:Q1334"/>
    <mergeCell ref="A1335:A1336"/>
    <mergeCell ref="B1335:B1336"/>
    <mergeCell ref="D1335:G1336"/>
    <mergeCell ref="H1335:K1336"/>
    <mergeCell ref="L1335:M1335"/>
    <mergeCell ref="N1335:O1335"/>
    <mergeCell ref="P1335:Q1336"/>
    <mergeCell ref="L1336:M1336"/>
    <mergeCell ref="N1336:O1336"/>
    <mergeCell ref="A1370:Q1372"/>
    <mergeCell ref="A1373:A1374"/>
    <mergeCell ref="B1373:B1374"/>
    <mergeCell ref="D1373:G1374"/>
    <mergeCell ref="H1373:K1374"/>
    <mergeCell ref="L1373:M1373"/>
    <mergeCell ref="N1373:O1373"/>
    <mergeCell ref="P1373:Q1374"/>
    <mergeCell ref="L1374:M1374"/>
    <mergeCell ref="N1374:O1374"/>
    <mergeCell ref="A1408:Q1410"/>
    <mergeCell ref="A1411:A1412"/>
    <mergeCell ref="B1411:B1412"/>
    <mergeCell ref="D1411:G1412"/>
    <mergeCell ref="H1411:K1412"/>
    <mergeCell ref="L1411:M1411"/>
    <mergeCell ref="N1411:O1411"/>
    <mergeCell ref="P1411:Q1412"/>
    <mergeCell ref="L1412:M1412"/>
    <mergeCell ref="N1412:O1412"/>
    <mergeCell ref="A1446:Q1448"/>
    <mergeCell ref="A1449:A1450"/>
    <mergeCell ref="B1449:B1450"/>
    <mergeCell ref="D1449:G1450"/>
    <mergeCell ref="H1449:K1450"/>
    <mergeCell ref="L1449:M1449"/>
    <mergeCell ref="N1449:O1449"/>
    <mergeCell ref="P1449:Q1450"/>
    <mergeCell ref="L1450:M1450"/>
    <mergeCell ref="N1450:O1450"/>
    <mergeCell ref="A1484:Q1486"/>
    <mergeCell ref="A1487:A1488"/>
    <mergeCell ref="B1487:B1488"/>
    <mergeCell ref="D1487:G1488"/>
    <mergeCell ref="H1487:K1488"/>
    <mergeCell ref="L1487:M1487"/>
    <mergeCell ref="N1487:O1487"/>
    <mergeCell ref="P1487:Q1488"/>
    <mergeCell ref="L1488:M1488"/>
    <mergeCell ref="N1488:O1488"/>
    <mergeCell ref="A1522:Q1524"/>
    <mergeCell ref="A1525:A1526"/>
    <mergeCell ref="B1525:B1526"/>
    <mergeCell ref="D1525:G1526"/>
    <mergeCell ref="H1525:K1526"/>
    <mergeCell ref="L1525:M1525"/>
    <mergeCell ref="N1525:O1525"/>
    <mergeCell ref="P1525:Q1526"/>
    <mergeCell ref="L1526:M1526"/>
    <mergeCell ref="N1526:O1526"/>
    <mergeCell ref="A1560:Q1562"/>
    <mergeCell ref="A1563:A1564"/>
    <mergeCell ref="B1563:B1564"/>
    <mergeCell ref="D1563:G1564"/>
    <mergeCell ref="H1563:K1564"/>
    <mergeCell ref="L1563:M1563"/>
    <mergeCell ref="N1563:O1563"/>
    <mergeCell ref="P1563:Q1564"/>
    <mergeCell ref="L1564:M1564"/>
    <mergeCell ref="N1564:O1564"/>
    <mergeCell ref="A1598:Q1600"/>
    <mergeCell ref="A1601:A1602"/>
    <mergeCell ref="B1601:B1602"/>
    <mergeCell ref="D1601:G1602"/>
    <mergeCell ref="H1601:K1602"/>
    <mergeCell ref="L1601:M1601"/>
    <mergeCell ref="N1601:O1601"/>
    <mergeCell ref="P1601:Q1602"/>
    <mergeCell ref="L1602:M1602"/>
    <mergeCell ref="N1602:O1602"/>
    <mergeCell ref="A1636:Q1638"/>
    <mergeCell ref="A1639:A1640"/>
    <mergeCell ref="B1639:B1640"/>
    <mergeCell ref="D1639:G1640"/>
    <mergeCell ref="H1639:K1640"/>
    <mergeCell ref="L1639:M1639"/>
    <mergeCell ref="N1639:O1639"/>
    <mergeCell ref="P1639:Q1640"/>
    <mergeCell ref="L1640:M1640"/>
    <mergeCell ref="N1640:O1640"/>
    <mergeCell ref="A1674:Q1676"/>
    <mergeCell ref="A1677:A1678"/>
    <mergeCell ref="B1677:B1678"/>
    <mergeCell ref="D1677:G1678"/>
    <mergeCell ref="H1677:K1678"/>
    <mergeCell ref="L1677:M1677"/>
    <mergeCell ref="N1677:O1677"/>
    <mergeCell ref="P1677:Q1678"/>
    <mergeCell ref="L1678:M1678"/>
    <mergeCell ref="N1678:O1678"/>
    <mergeCell ref="A1712:Q1714"/>
    <mergeCell ref="A1715:A1716"/>
    <mergeCell ref="B1715:B1716"/>
    <mergeCell ref="D1715:G1716"/>
    <mergeCell ref="H1715:K1716"/>
    <mergeCell ref="L1715:M1715"/>
    <mergeCell ref="N1715:O1715"/>
    <mergeCell ref="P1715:Q1716"/>
    <mergeCell ref="L1716:M1716"/>
    <mergeCell ref="N1716:O1716"/>
    <mergeCell ref="A1750:Q1752"/>
    <mergeCell ref="A1753:A1754"/>
    <mergeCell ref="B1753:B1754"/>
    <mergeCell ref="D1753:G1754"/>
    <mergeCell ref="H1753:K1754"/>
    <mergeCell ref="L1753:M1753"/>
    <mergeCell ref="N1753:O1753"/>
    <mergeCell ref="P1753:Q1754"/>
    <mergeCell ref="L1754:M1754"/>
    <mergeCell ref="N1754:O1754"/>
    <mergeCell ref="A1788:Q1790"/>
    <mergeCell ref="A1791:A1792"/>
    <mergeCell ref="B1791:B1792"/>
    <mergeCell ref="D1791:G1792"/>
    <mergeCell ref="H1791:K1792"/>
    <mergeCell ref="L1791:M1791"/>
    <mergeCell ref="N1791:O1791"/>
    <mergeCell ref="P1791:Q1792"/>
    <mergeCell ref="L1792:M1792"/>
    <mergeCell ref="N1792:O1792"/>
    <mergeCell ref="A1826:Q1828"/>
    <mergeCell ref="A1829:A1830"/>
    <mergeCell ref="B1829:B1830"/>
    <mergeCell ref="D1829:G1830"/>
    <mergeCell ref="H1829:K1830"/>
    <mergeCell ref="L1829:M1829"/>
    <mergeCell ref="N1829:O1829"/>
    <mergeCell ref="P1829:Q1830"/>
    <mergeCell ref="L1830:M1830"/>
    <mergeCell ref="N1830:O1830"/>
    <mergeCell ref="A1864:Q1866"/>
    <mergeCell ref="A1867:A1868"/>
    <mergeCell ref="B1867:B1868"/>
    <mergeCell ref="D1867:G1868"/>
    <mergeCell ref="H1867:K1868"/>
    <mergeCell ref="L1867:M1867"/>
    <mergeCell ref="N1867:O1867"/>
    <mergeCell ref="P1867:Q1868"/>
    <mergeCell ref="L1868:M1868"/>
    <mergeCell ref="N1868:O1868"/>
  </mergeCells>
  <phoneticPr fontId="4"/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39" fitToWidth="0" fitToHeight="0" orientation="landscape" horizontalDpi="300" verticalDpi="300" r:id="rId1"/>
  <headerFooter alignWithMargins="0">
    <oddFooter>&amp;C&amp;18&amp;P/&amp;N</oddFooter>
  </headerFooter>
  <rowBreaks count="50" manualBreakCount="50">
    <brk id="38" max="16" man="1"/>
    <brk id="76" max="16" man="1"/>
    <brk id="114" max="16" man="1"/>
    <brk id="152" max="16" man="1"/>
    <brk id="190" max="16" man="1"/>
    <brk id="228" max="16" man="1"/>
    <brk id="266" max="16" man="1"/>
    <brk id="304" max="16" man="1"/>
    <brk id="342" max="16" man="1"/>
    <brk id="380" max="16" man="1"/>
    <brk id="418" max="16" man="1"/>
    <brk id="456" max="16" man="1"/>
    <brk id="494" max="16" man="1"/>
    <brk id="532" max="16" man="1"/>
    <brk id="570" max="16" man="1"/>
    <brk id="608" max="16" man="1"/>
    <brk id="646" max="16" man="1"/>
    <brk id="684" max="16" man="1"/>
    <brk id="722" max="16" man="1"/>
    <brk id="760" max="16" man="1"/>
    <brk id="798" max="16" man="1"/>
    <brk id="836" max="16" man="1"/>
    <brk id="874" max="16" man="1"/>
    <brk id="912" max="16" man="1"/>
    <brk id="950" max="16" man="1"/>
    <brk id="988" max="16" man="1"/>
    <brk id="1026" max="16" man="1"/>
    <brk id="1064" max="16" man="1"/>
    <brk id="1102" max="16" man="1"/>
    <brk id="1140" max="16" man="1"/>
    <brk id="1178" max="16" man="1"/>
    <brk id="1216" max="16" man="1"/>
    <brk id="1254" max="16" man="1"/>
    <brk id="1292" max="16" man="1"/>
    <brk id="1330" max="16" man="1"/>
    <brk id="1368" max="16" man="1"/>
    <brk id="1406" max="16" man="1"/>
    <brk id="1444" max="16" man="1"/>
    <brk id="1482" max="16" man="1"/>
    <brk id="1520" max="16" man="1"/>
    <brk id="1558" max="16" man="1"/>
    <brk id="1596" max="16" man="1"/>
    <brk id="1634" max="16" man="1"/>
    <brk id="1672" max="16" man="1"/>
    <brk id="1710" max="16" man="1"/>
    <brk id="1748" max="16" man="1"/>
    <brk id="1786" max="16" man="1"/>
    <brk id="1824" max="16" man="1"/>
    <brk id="1862" max="16" man="1"/>
    <brk id="19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基本入力シート</vt:lpstr>
      <vt:lpstr>見積書表紙</vt:lpstr>
      <vt:lpstr>見積書内訳</vt:lpstr>
      <vt:lpstr>出来高表紙1</vt:lpstr>
      <vt:lpstr>出来高内訳1</vt:lpstr>
      <vt:lpstr>基本入力シート!Print_Area</vt:lpstr>
      <vt:lpstr>見積書内訳!Print_Area</vt:lpstr>
      <vt:lpstr>見積書表紙!Print_Area</vt:lpstr>
      <vt:lpstr>出来高内訳1!Print_Area</vt:lpstr>
      <vt:lpstr>出来高表紙1!Print_Area</vt:lpstr>
    </vt:vector>
  </TitlesOfParts>
  <Company>関東建設工業株式会社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191105 KANTO-</cp:lastModifiedBy>
  <cp:lastPrinted>2025-12-26T01:48:31Z</cp:lastPrinted>
  <dcterms:created xsi:type="dcterms:W3CDTF">2001-05-22T05:20:45Z</dcterms:created>
  <dcterms:modified xsi:type="dcterms:W3CDTF">2025-12-26T01:53:11Z</dcterms:modified>
</cp:coreProperties>
</file>